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Jessika\Tournois\2017-2018\CLASSEMENT\"/>
    </mc:Choice>
  </mc:AlternateContent>
  <bookViews>
    <workbookView xWindow="0" yWindow="0" windowWidth="20490" windowHeight="6555" tabRatio="745" firstSheet="4" activeTab="11"/>
  </bookViews>
  <sheets>
    <sheet name="Minime-F U14" sheetId="17" r:id="rId1"/>
    <sheet name="Minime-M U14" sheetId="16" r:id="rId2"/>
    <sheet name="Juvenile-F U16" sheetId="8" r:id="rId3"/>
    <sheet name="Juvenile-M U16" sheetId="7" r:id="rId4"/>
    <sheet name="Cadet-F U18" sheetId="1" r:id="rId5"/>
    <sheet name="Cadet-M U18" sheetId="2" r:id="rId6"/>
    <sheet name="Junior-F U21" sheetId="18" r:id="rId7"/>
    <sheet name="Junior-M U21" sheetId="19" r:id="rId8"/>
    <sheet name="Senior-F" sheetId="20" r:id="rId9"/>
    <sheet name="Senior-M" sheetId="21" r:id="rId10"/>
    <sheet name="Vétéran-F" sheetId="22" r:id="rId11"/>
    <sheet name="Vétéran-M" sheetId="23" r:id="rId12"/>
    <sheet name="Feuil1" sheetId="9" r:id="rId13"/>
  </sheets>
  <definedNames>
    <definedName name="_xlnm._FilterDatabase" localSheetId="4" hidden="1">'Cadet-F U18'!$B$23:$S$33</definedName>
    <definedName name="_xlnm._FilterDatabase" localSheetId="5" hidden="1">'Cadet-M U18'!$B$133:$R$140</definedName>
    <definedName name="_xlnm._FilterDatabase" localSheetId="6" hidden="1">'Junior-F U21'!$B$19:$R$31</definedName>
    <definedName name="_xlnm._FilterDatabase" localSheetId="2" hidden="1">'Juvenile-F U16'!$A$12:$S$83</definedName>
    <definedName name="_xlnm._FilterDatabase" localSheetId="3" hidden="1">'Juvenile-M U16'!$A$12:$S$222</definedName>
    <definedName name="_xlnm._FilterDatabase" localSheetId="0" hidden="1">'Minime-F U14'!$A$12:$HVV$57</definedName>
    <definedName name="_xlnm._FilterDatabase" localSheetId="1" hidden="1">'Minime-M U14'!$A$10:$P$171</definedName>
    <definedName name="_xlnm._FilterDatabase" localSheetId="8" hidden="1">'Senior-F'!$A$19:$Z$107</definedName>
    <definedName name="_xlnm._FilterDatabase" localSheetId="9" hidden="1">'Senior-M'!$A$19:$T$314</definedName>
    <definedName name="_xlnm._FilterDatabase" localSheetId="10" hidden="1">'Vétéran-F'!$A$19:$T$217</definedName>
    <definedName name="_xlnm._FilterDatabase" localSheetId="11" hidden="1">'Vétéran-M'!$A$19:$T$84</definedName>
    <definedName name="_xlnm.Print_Area" localSheetId="4">'Cadet-F U18'!$A$1:$O$72</definedName>
    <definedName name="_xlnm.Print_Area" localSheetId="5">'Cadet-M U18'!$A$1:$O$165</definedName>
    <definedName name="_xlnm.Print_Area" localSheetId="6">'Junior-F U21'!$A$1:$R$68</definedName>
    <definedName name="_xlnm.Print_Area" localSheetId="2">'Juvenile-F U16'!$A$1:$O$83</definedName>
    <definedName name="_xlnm.Print_Area" localSheetId="3">'Juvenile-M U16'!$A$1:$O$221</definedName>
    <definedName name="_xlnm.Print_Area" localSheetId="0">'Minime-F U14'!$A$1:$M$56</definedName>
    <definedName name="_xlnm.Print_Area" localSheetId="1">'Minime-M U14'!$A$1:$N$166</definedName>
  </definedNames>
  <calcPr calcId="152511"/>
</workbook>
</file>

<file path=xl/calcChain.xml><?xml version="1.0" encoding="utf-8"?>
<calcChain xmlns="http://schemas.openxmlformats.org/spreadsheetml/2006/main">
  <c r="D10" i="21" l="1"/>
  <c r="O172" i="19"/>
  <c r="O171" i="19"/>
  <c r="O170" i="19"/>
  <c r="O168" i="19"/>
  <c r="O167" i="19"/>
  <c r="O165" i="19"/>
  <c r="O164" i="19"/>
  <c r="O162" i="19"/>
  <c r="O161" i="19"/>
  <c r="O160" i="19"/>
  <c r="O159" i="19"/>
  <c r="O158" i="19"/>
  <c r="O157" i="19"/>
  <c r="O156" i="19"/>
  <c r="O155" i="19"/>
  <c r="O154" i="19"/>
  <c r="O153" i="19"/>
  <c r="O152" i="19"/>
  <c r="I151" i="19"/>
  <c r="O151" i="19" s="1"/>
  <c r="O150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G126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6" i="19"/>
  <c r="O95" i="19"/>
  <c r="O94" i="19"/>
  <c r="O93" i="19"/>
  <c r="O92" i="19"/>
  <c r="O91" i="19"/>
  <c r="O90" i="19"/>
  <c r="O89" i="19"/>
  <c r="O88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8" i="19"/>
  <c r="O57" i="19"/>
  <c r="O56" i="19"/>
  <c r="O55" i="19"/>
  <c r="G54" i="19"/>
  <c r="O54" i="19" s="1"/>
  <c r="O53" i="19"/>
  <c r="O52" i="19"/>
  <c r="O51" i="19"/>
  <c r="O50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G24" i="19"/>
  <c r="O24" i="19" s="1"/>
  <c r="O22" i="19"/>
  <c r="O21" i="19"/>
  <c r="O20" i="19"/>
  <c r="O19" i="19"/>
  <c r="O18" i="19"/>
  <c r="O15" i="19"/>
  <c r="O14" i="19"/>
  <c r="O72" i="18"/>
  <c r="O70" i="18"/>
  <c r="O69" i="18"/>
  <c r="O68" i="18"/>
  <c r="O67" i="18"/>
  <c r="O66" i="18"/>
  <c r="O65" i="18"/>
  <c r="O63" i="18"/>
  <c r="O62" i="18"/>
  <c r="O61" i="18"/>
  <c r="O60" i="18"/>
  <c r="O59" i="18"/>
  <c r="O58" i="18"/>
  <c r="O57" i="18"/>
  <c r="O55" i="18"/>
  <c r="O54" i="18"/>
  <c r="O53" i="18"/>
  <c r="O52" i="18"/>
  <c r="O51" i="18"/>
  <c r="O50" i="18"/>
  <c r="O49" i="18"/>
  <c r="O48" i="18"/>
  <c r="O47" i="18"/>
  <c r="O46" i="18"/>
  <c r="O45" i="18"/>
  <c r="G45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7" i="18"/>
  <c r="O26" i="18"/>
  <c r="O25" i="18"/>
  <c r="O24" i="18"/>
  <c r="O22" i="18"/>
  <c r="O21" i="18"/>
  <c r="G20" i="18"/>
  <c r="O20" i="18" s="1"/>
  <c r="O18" i="18"/>
  <c r="O17" i="18"/>
  <c r="O16" i="18"/>
  <c r="O15" i="18"/>
  <c r="O13" i="18"/>
  <c r="O138" i="2" l="1"/>
  <c r="O121" i="2"/>
  <c r="O118" i="2"/>
  <c r="O122" i="2"/>
  <c r="H67" i="2"/>
  <c r="L67" i="2"/>
  <c r="O87" i="2"/>
  <c r="O67" i="2"/>
  <c r="O89" i="2"/>
  <c r="O56" i="2"/>
  <c r="O54" i="2"/>
  <c r="I44" i="2"/>
  <c r="O44" i="2" s="1"/>
  <c r="H44" i="2"/>
  <c r="O37" i="2"/>
  <c r="O23" i="2"/>
  <c r="M35" i="1"/>
  <c r="H54" i="1"/>
  <c r="I54" i="1"/>
  <c r="J54" i="1"/>
  <c r="K54" i="1"/>
  <c r="L54" i="1"/>
  <c r="G54" i="1"/>
  <c r="O54" i="1" s="1"/>
  <c r="O14" i="1"/>
  <c r="H201" i="7" l="1"/>
  <c r="K201" i="7"/>
  <c r="J201" i="7"/>
  <c r="I201" i="7"/>
  <c r="O201" i="7"/>
  <c r="J163" i="7"/>
  <c r="O163" i="7"/>
  <c r="O116" i="7"/>
  <c r="J95" i="7"/>
  <c r="I95" i="7"/>
  <c r="O95" i="7" s="1"/>
  <c r="O115" i="7"/>
  <c r="K94" i="7"/>
  <c r="O71" i="7"/>
  <c r="O79" i="7"/>
  <c r="O77" i="8"/>
  <c r="I75" i="8"/>
  <c r="O75" i="8"/>
  <c r="O81" i="8"/>
  <c r="O73" i="8"/>
  <c r="J25" i="8"/>
  <c r="O25" i="8"/>
  <c r="N93" i="16" l="1"/>
  <c r="H161" i="16"/>
  <c r="N152" i="16"/>
  <c r="N139" i="16"/>
  <c r="N145" i="16"/>
  <c r="H117" i="16"/>
  <c r="N103" i="16"/>
  <c r="N110" i="16"/>
  <c r="N104" i="16"/>
  <c r="G76" i="16"/>
  <c r="I76" i="16"/>
  <c r="N76" i="16"/>
  <c r="N79" i="16"/>
  <c r="N86" i="16"/>
  <c r="K74" i="16"/>
  <c r="H74" i="16"/>
  <c r="N74" i="16"/>
  <c r="K83" i="16"/>
  <c r="N83" i="16"/>
  <c r="N67" i="16"/>
  <c r="N58" i="16"/>
  <c r="J47" i="16"/>
  <c r="N47" i="16"/>
  <c r="G52" i="17"/>
  <c r="I52" i="17"/>
  <c r="H52" i="17"/>
  <c r="J53" i="17"/>
  <c r="L47" i="17"/>
  <c r="L48" i="17"/>
  <c r="N52" i="17"/>
  <c r="N55" i="17"/>
  <c r="N53" i="17"/>
  <c r="N23" i="17"/>
  <c r="L13" i="17"/>
  <c r="K18" i="17"/>
  <c r="H18" i="17"/>
  <c r="N18" i="17"/>
  <c r="H15" i="16" l="1"/>
  <c r="N44" i="17"/>
  <c r="I125" i="2" l="1"/>
  <c r="O136" i="7" l="1"/>
  <c r="H129" i="7"/>
  <c r="O129" i="7"/>
  <c r="O47" i="7"/>
  <c r="O45" i="7"/>
  <c r="H34" i="7"/>
  <c r="J34" i="7"/>
  <c r="K34" i="7"/>
  <c r="O34" i="7" s="1"/>
  <c r="O40" i="8"/>
  <c r="O41" i="8"/>
  <c r="N57" i="17" l="1"/>
  <c r="N56" i="17"/>
  <c r="N54" i="17"/>
  <c r="N51" i="17"/>
  <c r="N50" i="17"/>
  <c r="N48" i="17"/>
  <c r="N49" i="17"/>
  <c r="N47" i="17"/>
  <c r="N46" i="17"/>
  <c r="N45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29" i="17"/>
  <c r="N30" i="17"/>
  <c r="N26" i="17"/>
  <c r="N28" i="17"/>
  <c r="N27" i="17"/>
  <c r="N25" i="17"/>
  <c r="N24" i="17"/>
  <c r="N22" i="17"/>
  <c r="N20" i="17"/>
  <c r="N21" i="17"/>
  <c r="N19" i="17"/>
  <c r="N17" i="17"/>
  <c r="N16" i="17"/>
  <c r="N15" i="17"/>
  <c r="N14" i="17"/>
  <c r="N13" i="17"/>
  <c r="N171" i="16"/>
  <c r="N170" i="16"/>
  <c r="N168" i="16"/>
  <c r="N169" i="16"/>
  <c r="N167" i="16"/>
  <c r="N166" i="16"/>
  <c r="N161" i="16"/>
  <c r="N165" i="16"/>
  <c r="N164" i="16"/>
  <c r="N163" i="16"/>
  <c r="N162" i="16"/>
  <c r="N160" i="16"/>
  <c r="N159" i="16"/>
  <c r="N158" i="16"/>
  <c r="N157" i="16"/>
  <c r="N156" i="16"/>
  <c r="N155" i="16"/>
  <c r="N154" i="16"/>
  <c r="N153" i="16"/>
  <c r="N151" i="16"/>
  <c r="N150" i="16"/>
  <c r="I149" i="16"/>
  <c r="G149" i="16"/>
  <c r="N149" i="16" s="1"/>
  <c r="N148" i="16"/>
  <c r="N147" i="16"/>
  <c r="N146" i="16"/>
  <c r="N144" i="16"/>
  <c r="N143" i="16"/>
  <c r="N140" i="16"/>
  <c r="N142" i="16"/>
  <c r="N141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H118" i="16"/>
  <c r="N118" i="16" s="1"/>
  <c r="N117" i="16"/>
  <c r="N116" i="16"/>
  <c r="N115" i="16"/>
  <c r="N114" i="16"/>
  <c r="N113" i="16"/>
  <c r="N112" i="16"/>
  <c r="N111" i="16"/>
  <c r="N109" i="16"/>
  <c r="N108" i="16"/>
  <c r="N107" i="16"/>
  <c r="G106" i="16"/>
  <c r="N106" i="16" s="1"/>
  <c r="N105" i="16"/>
  <c r="N102" i="16"/>
  <c r="N101" i="16"/>
  <c r="N100" i="16"/>
  <c r="N99" i="16"/>
  <c r="N98" i="16"/>
  <c r="N97" i="16"/>
  <c r="N96" i="16"/>
  <c r="N95" i="16"/>
  <c r="N94" i="16"/>
  <c r="N92" i="16"/>
  <c r="N91" i="16"/>
  <c r="N90" i="16"/>
  <c r="N89" i="16"/>
  <c r="N88" i="16"/>
  <c r="N87" i="16"/>
  <c r="N85" i="16"/>
  <c r="N84" i="16"/>
  <c r="N82" i="16"/>
  <c r="N81" i="16"/>
  <c r="N80" i="16"/>
  <c r="N78" i="16"/>
  <c r="H72" i="16"/>
  <c r="N72" i="16" s="1"/>
  <c r="N77" i="16"/>
  <c r="I75" i="16"/>
  <c r="G75" i="16"/>
  <c r="N75" i="16" s="1"/>
  <c r="N73" i="16"/>
  <c r="N71" i="16"/>
  <c r="N70" i="16"/>
  <c r="N69" i="16"/>
  <c r="N68" i="16"/>
  <c r="N51" i="16"/>
  <c r="N66" i="16"/>
  <c r="N65" i="16"/>
  <c r="N64" i="16"/>
  <c r="N63" i="16"/>
  <c r="N62" i="16"/>
  <c r="N61" i="16"/>
  <c r="N60" i="16"/>
  <c r="N56" i="16"/>
  <c r="N59" i="16"/>
  <c r="N57" i="16"/>
  <c r="N55" i="16"/>
  <c r="N54" i="16"/>
  <c r="N53" i="16"/>
  <c r="N52" i="16"/>
  <c r="N50" i="16"/>
  <c r="N49" i="16"/>
  <c r="N45" i="16"/>
  <c r="I48" i="16"/>
  <c r="G48" i="16"/>
  <c r="N46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H32" i="16"/>
  <c r="N32" i="16" s="1"/>
  <c r="N31" i="16"/>
  <c r="N30" i="16"/>
  <c r="N28" i="16"/>
  <c r="N27" i="16"/>
  <c r="N29" i="16"/>
  <c r="N26" i="16"/>
  <c r="I24" i="16"/>
  <c r="H24" i="16"/>
  <c r="N25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24" i="16" l="1"/>
  <c r="N48" i="16"/>
  <c r="O156" i="2"/>
  <c r="I128" i="2"/>
  <c r="O128" i="2" s="1"/>
  <c r="O119" i="2"/>
  <c r="I43" i="2" l="1"/>
  <c r="J43" i="2"/>
  <c r="G43" i="2"/>
  <c r="O43" i="2" s="1"/>
  <c r="J34" i="2"/>
  <c r="O34" i="2" s="1"/>
  <c r="I34" i="2"/>
  <c r="O48" i="7" l="1"/>
  <c r="O59" i="7"/>
  <c r="O73" i="7"/>
  <c r="O107" i="7"/>
  <c r="O127" i="7" l="1"/>
  <c r="O128" i="7"/>
  <c r="O130" i="7"/>
  <c r="O131" i="7"/>
  <c r="O133" i="7"/>
  <c r="O134" i="7"/>
  <c r="O146" i="7"/>
  <c r="K121" i="7"/>
  <c r="O121" i="7" s="1"/>
  <c r="O171" i="7"/>
  <c r="O196" i="7"/>
  <c r="O211" i="7"/>
  <c r="O222" i="7"/>
  <c r="J23" i="8"/>
  <c r="I23" i="8"/>
  <c r="J35" i="8"/>
  <c r="O68" i="8"/>
  <c r="O48" i="8"/>
  <c r="J64" i="7"/>
  <c r="H64" i="7"/>
  <c r="O14" i="2" l="1"/>
  <c r="O16" i="2"/>
  <c r="O17" i="2"/>
  <c r="O18" i="2"/>
  <c r="O15" i="2"/>
  <c r="O19" i="2"/>
  <c r="O21" i="2"/>
  <c r="O20" i="2"/>
  <c r="O24" i="2"/>
  <c r="O25" i="2"/>
  <c r="O22" i="2"/>
  <c r="O26" i="2"/>
  <c r="O29" i="2"/>
  <c r="O30" i="2"/>
  <c r="O32" i="2"/>
  <c r="O33" i="2"/>
  <c r="O35" i="2"/>
  <c r="O31" i="2"/>
  <c r="O36" i="2"/>
  <c r="O38" i="2"/>
  <c r="O39" i="2"/>
  <c r="O40" i="2"/>
  <c r="O45" i="2"/>
  <c r="O47" i="2"/>
  <c r="O49" i="2"/>
  <c r="O48" i="2"/>
  <c r="O51" i="2"/>
  <c r="O52" i="2"/>
  <c r="O50" i="2"/>
  <c r="O53" i="2"/>
  <c r="O55" i="2"/>
  <c r="O57" i="2"/>
  <c r="O58" i="2"/>
  <c r="O59" i="2"/>
  <c r="O60" i="2"/>
  <c r="O66" i="2"/>
  <c r="O68" i="2"/>
  <c r="O63" i="2"/>
  <c r="O64" i="2"/>
  <c r="O62" i="2"/>
  <c r="O65" i="2"/>
  <c r="O69" i="2"/>
  <c r="O72" i="2"/>
  <c r="O73" i="2"/>
  <c r="O74" i="2"/>
  <c r="O83" i="2"/>
  <c r="O75" i="2"/>
  <c r="O76" i="2"/>
  <c r="O77" i="2"/>
  <c r="O78" i="2"/>
  <c r="O79" i="2"/>
  <c r="O80" i="2"/>
  <c r="O81" i="2"/>
  <c r="O82" i="2"/>
  <c r="O70" i="2"/>
  <c r="O84" i="2"/>
  <c r="O85" i="2"/>
  <c r="O71" i="2"/>
  <c r="O86" i="2"/>
  <c r="O88" i="2"/>
  <c r="O90" i="2"/>
  <c r="O91" i="2"/>
  <c r="O92" i="2"/>
  <c r="O98" i="2"/>
  <c r="O109" i="2"/>
  <c r="O94" i="2"/>
  <c r="O93" i="2"/>
  <c r="O103" i="2"/>
  <c r="O101" i="2"/>
  <c r="O104" i="2"/>
  <c r="O95" i="2"/>
  <c r="O105" i="2"/>
  <c r="O108" i="2"/>
  <c r="O110" i="2"/>
  <c r="O112" i="2"/>
  <c r="O113" i="2"/>
  <c r="O102" i="2"/>
  <c r="O114" i="2"/>
  <c r="O115" i="2"/>
  <c r="O111" i="2"/>
  <c r="O116" i="2"/>
  <c r="O117" i="2"/>
  <c r="O107" i="2"/>
  <c r="O120" i="2"/>
  <c r="O100" i="2"/>
  <c r="O123" i="2"/>
  <c r="O124" i="2"/>
  <c r="O126" i="2"/>
  <c r="O127" i="2"/>
  <c r="O125" i="2"/>
  <c r="O129" i="2"/>
  <c r="O132" i="2"/>
  <c r="O135" i="2"/>
  <c r="O136" i="2"/>
  <c r="O137" i="2"/>
  <c r="O134" i="2"/>
  <c r="O131" i="2"/>
  <c r="O139" i="2"/>
  <c r="O140" i="2"/>
  <c r="O141" i="2"/>
  <c r="O142" i="2"/>
  <c r="O143" i="2"/>
  <c r="O144" i="2"/>
  <c r="O146" i="2"/>
  <c r="O151" i="2"/>
  <c r="O147" i="2"/>
  <c r="O148" i="2"/>
  <c r="O149" i="2"/>
  <c r="O150" i="2"/>
  <c r="O152" i="2"/>
  <c r="O154" i="2"/>
  <c r="O155" i="2"/>
  <c r="O157" i="2"/>
  <c r="O158" i="2"/>
  <c r="O159" i="2"/>
  <c r="O160" i="2"/>
  <c r="O161" i="2"/>
  <c r="O162" i="2"/>
  <c r="O163" i="2"/>
  <c r="O164" i="2"/>
  <c r="O13" i="2"/>
  <c r="O13" i="1"/>
  <c r="O15" i="1"/>
  <c r="O16" i="1"/>
  <c r="O17" i="1"/>
  <c r="O19" i="1"/>
  <c r="O21" i="1"/>
  <c r="O18" i="1"/>
  <c r="O20" i="1"/>
  <c r="O22" i="1"/>
  <c r="O23" i="1"/>
  <c r="O24" i="1"/>
  <c r="O32" i="1"/>
  <c r="O25" i="1"/>
  <c r="O26" i="1"/>
  <c r="O30" i="1"/>
  <c r="O29" i="1"/>
  <c r="O27" i="1"/>
  <c r="O31" i="1"/>
  <c r="O28" i="1"/>
  <c r="O33" i="1"/>
  <c r="O34" i="1"/>
  <c r="O37" i="1"/>
  <c r="O36" i="1"/>
  <c r="O38" i="1"/>
  <c r="O39" i="1"/>
  <c r="O41" i="1"/>
  <c r="O42" i="1"/>
  <c r="O43" i="1"/>
  <c r="O45" i="1"/>
  <c r="O46" i="1"/>
  <c r="O40" i="1"/>
  <c r="O44" i="1"/>
  <c r="O47" i="1"/>
  <c r="O48" i="1"/>
  <c r="O49" i="1"/>
  <c r="O50" i="1"/>
  <c r="O51" i="1"/>
  <c r="O52" i="1"/>
  <c r="O58" i="1"/>
  <c r="O55" i="1"/>
  <c r="O53" i="1"/>
  <c r="O57" i="1"/>
  <c r="O59" i="1"/>
  <c r="O56" i="1"/>
  <c r="O61" i="1"/>
  <c r="O60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I202" i="7"/>
  <c r="O15" i="7" l="1"/>
  <c r="O14" i="7"/>
  <c r="O16" i="7"/>
  <c r="O17" i="7"/>
  <c r="O21" i="7"/>
  <c r="O18" i="7"/>
  <c r="O22" i="7"/>
  <c r="O23" i="7"/>
  <c r="O20" i="7"/>
  <c r="O24" i="7"/>
  <c r="O19" i="7"/>
  <c r="O25" i="7"/>
  <c r="O26" i="7"/>
  <c r="O28" i="7"/>
  <c r="O30" i="7"/>
  <c r="O27" i="7"/>
  <c r="O31" i="7"/>
  <c r="O32" i="7"/>
  <c r="O29" i="7"/>
  <c r="O37" i="7"/>
  <c r="O40" i="7"/>
  <c r="O42" i="7"/>
  <c r="O38" i="7"/>
  <c r="O43" i="7"/>
  <c r="O44" i="7"/>
  <c r="O41" i="7"/>
  <c r="O46" i="7"/>
  <c r="O39" i="7"/>
  <c r="O51" i="7"/>
  <c r="O50" i="7"/>
  <c r="O52" i="7"/>
  <c r="O55" i="7"/>
  <c r="O56" i="7"/>
  <c r="O54" i="7"/>
  <c r="O58" i="7"/>
  <c r="O60" i="7"/>
  <c r="O65" i="7"/>
  <c r="O66" i="7"/>
  <c r="O67" i="7"/>
  <c r="O68" i="7"/>
  <c r="O62" i="7"/>
  <c r="O69" i="7"/>
  <c r="O74" i="7"/>
  <c r="O61" i="7"/>
  <c r="O63" i="7"/>
  <c r="O70" i="7"/>
  <c r="O72" i="7"/>
  <c r="O75" i="7"/>
  <c r="O76" i="7"/>
  <c r="O77" i="7"/>
  <c r="O78" i="7"/>
  <c r="O80" i="7"/>
  <c r="O81" i="7"/>
  <c r="O82" i="7"/>
  <c r="O83" i="7"/>
  <c r="O84" i="7"/>
  <c r="O85" i="7"/>
  <c r="O86" i="7"/>
  <c r="O87" i="7"/>
  <c r="O88" i="7"/>
  <c r="O91" i="7"/>
  <c r="O90" i="7"/>
  <c r="O97" i="7"/>
  <c r="O94" i="7"/>
  <c r="O98" i="7"/>
  <c r="O99" i="7"/>
  <c r="O101" i="7"/>
  <c r="O102" i="7"/>
  <c r="O108" i="7"/>
  <c r="O96" i="7"/>
  <c r="O104" i="7"/>
  <c r="O105" i="7"/>
  <c r="O113" i="7"/>
  <c r="O106" i="7"/>
  <c r="O93" i="7"/>
  <c r="O100" i="7"/>
  <c r="O109" i="7"/>
  <c r="O110" i="7"/>
  <c r="O111" i="7"/>
  <c r="O112" i="7"/>
  <c r="O114" i="7"/>
  <c r="O117" i="7"/>
  <c r="O118" i="7"/>
  <c r="O120" i="7"/>
  <c r="O124" i="7"/>
  <c r="O122" i="7"/>
  <c r="O123" i="7"/>
  <c r="O125" i="7"/>
  <c r="O126" i="7"/>
  <c r="O135" i="7"/>
  <c r="O137" i="7"/>
  <c r="O138" i="7"/>
  <c r="O140" i="7"/>
  <c r="O141" i="7"/>
  <c r="O142" i="7"/>
  <c r="O143" i="7"/>
  <c r="O144" i="7"/>
  <c r="O145" i="7"/>
  <c r="O147" i="7"/>
  <c r="O148" i="7"/>
  <c r="O151" i="7"/>
  <c r="O150" i="7"/>
  <c r="O152" i="7"/>
  <c r="O153" i="7"/>
  <c r="O157" i="7"/>
  <c r="O154" i="7"/>
  <c r="O155" i="7"/>
  <c r="O158" i="7"/>
  <c r="O161" i="7"/>
  <c r="O162" i="7"/>
  <c r="O164" i="7"/>
  <c r="O169" i="7"/>
  <c r="O168" i="7"/>
  <c r="O167" i="7"/>
  <c r="O159" i="7"/>
  <c r="O165" i="7"/>
  <c r="O178" i="7"/>
  <c r="O166" i="7"/>
  <c r="O170" i="7"/>
  <c r="O172" i="7"/>
  <c r="O173" i="7"/>
  <c r="O177" i="7"/>
  <c r="O174" i="7"/>
  <c r="O175" i="7"/>
  <c r="O160" i="7"/>
  <c r="O176" i="7"/>
  <c r="O179" i="7"/>
  <c r="O180" i="7"/>
  <c r="O181" i="7"/>
  <c r="O182" i="7"/>
  <c r="O184" i="7"/>
  <c r="O183" i="7"/>
  <c r="O185" i="7"/>
  <c r="O186" i="7"/>
  <c r="O188" i="7"/>
  <c r="O189" i="7"/>
  <c r="O187" i="7"/>
  <c r="O192" i="7"/>
  <c r="O190" i="7"/>
  <c r="O193" i="7"/>
  <c r="O194" i="7"/>
  <c r="O195" i="7"/>
  <c r="O197" i="7"/>
  <c r="O198" i="7"/>
  <c r="O199" i="7"/>
  <c r="O200" i="7"/>
  <c r="O204" i="7"/>
  <c r="O205" i="7"/>
  <c r="O203" i="7"/>
  <c r="O207" i="7"/>
  <c r="O206" i="7"/>
  <c r="O208" i="7"/>
  <c r="O202" i="7"/>
  <c r="O209" i="7"/>
  <c r="O210" i="7"/>
  <c r="O212" i="7"/>
  <c r="O214" i="7"/>
  <c r="O215" i="7"/>
  <c r="O218" i="7"/>
  <c r="O217" i="7"/>
  <c r="O219" i="7"/>
  <c r="O220" i="7"/>
  <c r="O221" i="7"/>
  <c r="O224" i="7"/>
  <c r="O216" i="7"/>
  <c r="O223" i="7"/>
  <c r="O13" i="7"/>
  <c r="O14" i="8"/>
  <c r="O15" i="8"/>
  <c r="O17" i="8"/>
  <c r="O18" i="8"/>
  <c r="O19" i="8"/>
  <c r="O20" i="8"/>
  <c r="O23" i="8"/>
  <c r="O21" i="8"/>
  <c r="O24" i="8"/>
  <c r="O22" i="8"/>
  <c r="O26" i="8"/>
  <c r="O30" i="8"/>
  <c r="O32" i="8"/>
  <c r="O33" i="8"/>
  <c r="O36" i="8"/>
  <c r="O37" i="8"/>
  <c r="O38" i="8"/>
  <c r="O39" i="8"/>
  <c r="O42" i="8"/>
  <c r="O43" i="8"/>
  <c r="O45" i="8"/>
  <c r="O44" i="8"/>
  <c r="O50" i="8"/>
  <c r="O46" i="8"/>
  <c r="O51" i="8"/>
  <c r="O52" i="8"/>
  <c r="O53" i="8"/>
  <c r="O54" i="8"/>
  <c r="O57" i="8"/>
  <c r="O58" i="8"/>
  <c r="O55" i="8"/>
  <c r="O60" i="8"/>
  <c r="O59" i="8"/>
  <c r="O56" i="8"/>
  <c r="O61" i="8"/>
  <c r="O62" i="8"/>
  <c r="O63" i="8"/>
  <c r="O64" i="8"/>
  <c r="O65" i="8"/>
  <c r="O66" i="8"/>
  <c r="O67" i="8"/>
  <c r="O69" i="8"/>
  <c r="O71" i="8"/>
  <c r="O70" i="8"/>
  <c r="O72" i="8"/>
  <c r="O74" i="8"/>
  <c r="O76" i="8"/>
  <c r="O78" i="8"/>
  <c r="O80" i="8"/>
  <c r="O82" i="8"/>
  <c r="O83" i="8"/>
  <c r="O84" i="8"/>
  <c r="H191" i="7" l="1"/>
  <c r="O191" i="7" s="1"/>
  <c r="J156" i="7"/>
  <c r="I156" i="7"/>
  <c r="H156" i="7"/>
  <c r="J132" i="7"/>
  <c r="O132" i="7" s="1"/>
  <c r="J119" i="7"/>
  <c r="I119" i="7"/>
  <c r="H119" i="7"/>
  <c r="O119" i="7" l="1"/>
  <c r="O156" i="7"/>
  <c r="J89" i="7"/>
  <c r="I89" i="7"/>
  <c r="H89" i="7"/>
  <c r="I92" i="7"/>
  <c r="O92" i="7" s="1"/>
  <c r="O64" i="7"/>
  <c r="I57" i="7"/>
  <c r="H57" i="7"/>
  <c r="J35" i="7"/>
  <c r="O35" i="7" s="1"/>
  <c r="J33" i="7"/>
  <c r="H33" i="7"/>
  <c r="J36" i="7"/>
  <c r="O36" i="7" s="1"/>
  <c r="I35" i="8"/>
  <c r="H35" i="8"/>
  <c r="J34" i="8"/>
  <c r="I34" i="8"/>
  <c r="H34" i="8"/>
  <c r="S154" i="2"/>
  <c r="O89" i="7" l="1"/>
  <c r="O33" i="7"/>
  <c r="O57" i="7"/>
  <c r="O35" i="8"/>
  <c r="O34" i="8"/>
  <c r="J133" i="2"/>
  <c r="O133" i="2" s="1"/>
  <c r="J145" i="2" l="1"/>
  <c r="O145" i="2" s="1"/>
  <c r="J106" i="2"/>
  <c r="H106" i="2"/>
  <c r="O106" i="2" s="1"/>
  <c r="G96" i="2"/>
  <c r="O96" i="2" s="1"/>
  <c r="I61" i="2" l="1"/>
  <c r="O61" i="2" s="1"/>
  <c r="I99" i="2"/>
  <c r="O99" i="2" s="1"/>
  <c r="I97" i="2"/>
  <c r="O97" i="2" s="1"/>
  <c r="G130" i="2"/>
  <c r="O130" i="2" s="1"/>
  <c r="G149" i="7" l="1"/>
  <c r="O149" i="7" s="1"/>
  <c r="J16" i="8" l="1"/>
  <c r="O16" i="8" s="1"/>
  <c r="H13" i="1" l="1"/>
  <c r="G28" i="2"/>
  <c r="O28" i="2" s="1"/>
  <c r="G53" i="7" l="1"/>
  <c r="O53" i="7" s="1"/>
  <c r="G153" i="2" l="1"/>
  <c r="O153" i="2" s="1"/>
  <c r="G42" i="2"/>
  <c r="O42" i="2" s="1"/>
  <c r="G46" i="2"/>
  <c r="O46" i="2" s="1"/>
  <c r="G41" i="2"/>
  <c r="O41" i="2" s="1"/>
  <c r="G27" i="2"/>
  <c r="O27" i="2" s="1"/>
  <c r="G35" i="1"/>
  <c r="O35" i="1" s="1"/>
  <c r="N49" i="7"/>
  <c r="O49" i="7" s="1"/>
  <c r="N103" i="7"/>
  <c r="O103" i="7" s="1"/>
  <c r="N139" i="7"/>
  <c r="O139" i="7" s="1"/>
  <c r="G49" i="8" l="1"/>
  <c r="O49" i="8" s="1"/>
  <c r="G47" i="8"/>
  <c r="O47" i="8" s="1"/>
  <c r="G31" i="8"/>
  <c r="O31" i="8" s="1"/>
  <c r="B2" i="9" l="1"/>
</calcChain>
</file>

<file path=xl/sharedStrings.xml><?xml version="1.0" encoding="utf-8"?>
<sst xmlns="http://schemas.openxmlformats.org/spreadsheetml/2006/main" count="5422" uniqueCount="1644">
  <si>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</si>
  <si>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</si>
  <si>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</si>
  <si>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</si>
  <si>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</si>
  <si>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</si>
  <si>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</si>
  <si>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</si>
  <si>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</si>
  <si>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</si>
  <si>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</si>
  <si>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</si>
  <si>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</si>
  <si>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</si>
  <si>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</si>
  <si>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</si>
  <si>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</si>
  <si>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</si>
  <si>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</si>
  <si>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</si>
  <si>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</si>
  <si>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</si>
  <si>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</si>
  <si>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</si>
  <si>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</si>
  <si>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</si>
  <si>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</si>
  <si>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</si>
  <si>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</si>
  <si>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</si>
  <si>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</si>
  <si>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</si>
  <si>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</si>
  <si>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</si>
  <si>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</si>
  <si>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VALOIS-FORTIER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</si>
  <si>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</si>
  <si>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</si>
  <si>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</si>
  <si>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</si>
  <si>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</si>
  <si>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</si>
  <si>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</si>
  <si>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</si>
  <si>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</si>
  <si>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</si>
  <si>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</si>
  <si>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</si>
  <si>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</si>
  <si>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</si>
  <si>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</si>
  <si>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</si>
  <si>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</si>
  <si>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</si>
  <si>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</si>
  <si>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</si>
  <si>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</si>
  <si>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</si>
  <si>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</si>
  <si>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</si>
  <si>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</si>
  <si>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</si>
  <si>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</si>
  <si>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</si>
  <si>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</si>
  <si>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</si>
  <si>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</si>
  <si>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</si>
  <si>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</si>
  <si>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</si>
  <si>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</si>
  <si>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</si>
  <si>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</si>
  <si>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</si>
  <si>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</si>
  <si>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</si>
  <si>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</si>
  <si>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</si>
  <si>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AUDRÉE</t>
  </si>
  <si>
    <t>SEPT-ILES</t>
  </si>
  <si>
    <t>MALTAIS</t>
  </si>
  <si>
    <t>ALIX</t>
  </si>
  <si>
    <t>TRISTAN</t>
  </si>
  <si>
    <t>NICOLAS</t>
  </si>
  <si>
    <t>GAUDREAULT</t>
  </si>
  <si>
    <t>LOUIS</t>
  </si>
  <si>
    <t>BRIAND</t>
  </si>
  <si>
    <t>DESJARDINS</t>
  </si>
  <si>
    <t>OUELLET</t>
  </si>
  <si>
    <t>LANDRY</t>
  </si>
  <si>
    <t>COTÉ</t>
  </si>
  <si>
    <t>PROULX</t>
  </si>
  <si>
    <t>Breveté</t>
  </si>
  <si>
    <t>BENTOURA</t>
  </si>
  <si>
    <t>ARTHUR</t>
  </si>
  <si>
    <t>GIRARD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</si>
  <si>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</si>
  <si>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</si>
  <si>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</si>
  <si>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</si>
  <si>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</si>
  <si>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</si>
  <si>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</si>
  <si>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</si>
  <si>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</si>
  <si>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</si>
  <si>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</si>
  <si>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</si>
  <si>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</si>
  <si>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</si>
  <si>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</si>
  <si>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</si>
  <si>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</si>
  <si>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</si>
  <si>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JASMIN</t>
  </si>
  <si>
    <t>LACROIX</t>
  </si>
  <si>
    <t>VICTO</t>
  </si>
  <si>
    <t>SARA</t>
  </si>
  <si>
    <t>PERROT SHIMA</t>
  </si>
  <si>
    <t>MESRI</t>
  </si>
  <si>
    <t>-46</t>
  </si>
  <si>
    <t>-50</t>
  </si>
  <si>
    <t>JUTEAU</t>
  </si>
  <si>
    <t>HARRISSON</t>
  </si>
  <si>
    <t>UNIVESTRIE</t>
  </si>
  <si>
    <t>ROY</t>
  </si>
  <si>
    <t>JESSICA</t>
  </si>
  <si>
    <t>ÈVE</t>
  </si>
  <si>
    <t>MINA</t>
  </si>
  <si>
    <t>VERDUN</t>
  </si>
  <si>
    <t>STAWARZ</t>
  </si>
  <si>
    <t>POIRIER</t>
  </si>
  <si>
    <t>SCREMIN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</si>
  <si>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</si>
  <si>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</si>
  <si>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</si>
  <si>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</si>
  <si>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</si>
  <si>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</si>
  <si>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</si>
  <si>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</si>
  <si>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</si>
  <si>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</si>
  <si>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07/95</t>
  </si>
  <si>
    <t>03/95</t>
  </si>
  <si>
    <t>09/96</t>
  </si>
  <si>
    <t>08/95</t>
  </si>
  <si>
    <t>07/96</t>
  </si>
  <si>
    <t>05/96</t>
  </si>
  <si>
    <t>06/94</t>
  </si>
  <si>
    <t>10/93</t>
  </si>
  <si>
    <t>11/93</t>
  </si>
  <si>
    <t>01/93</t>
  </si>
  <si>
    <t>08/94</t>
  </si>
  <si>
    <t>12/94</t>
  </si>
  <si>
    <t>07/93</t>
  </si>
  <si>
    <t>10/92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</si>
  <si>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</si>
  <si>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</si>
  <si>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</si>
  <si>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</si>
  <si>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</si>
  <si>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</si>
  <si>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</si>
  <si>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</si>
  <si>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</si>
  <si>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</si>
  <si>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</si>
  <si>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</si>
  <si>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</si>
  <si>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</si>
  <si>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</si>
  <si>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</si>
  <si>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BESSON</t>
  </si>
  <si>
    <t>DAVIAU</t>
  </si>
  <si>
    <t>ROUSSEAU</t>
  </si>
  <si>
    <t>JOLAN</t>
  </si>
  <si>
    <t>SEIKO</t>
  </si>
  <si>
    <t>ADAM</t>
  </si>
  <si>
    <t>ANTHONY</t>
  </si>
  <si>
    <t>SARAH</t>
  </si>
  <si>
    <t>11/95</t>
  </si>
  <si>
    <t>-44</t>
  </si>
  <si>
    <t>CHICOUTIMI</t>
  </si>
  <si>
    <t>MARTIN</t>
  </si>
  <si>
    <t>CHARLESBOURG</t>
  </si>
  <si>
    <t>JACOB</t>
  </si>
  <si>
    <t>Senior</t>
  </si>
  <si>
    <t>06/91</t>
  </si>
  <si>
    <t>PESSOA</t>
  </si>
  <si>
    <t>SERGIO</t>
  </si>
  <si>
    <t>09/88</t>
  </si>
  <si>
    <t>BRETON-LEDUC</t>
  </si>
  <si>
    <t>LAM</t>
  </si>
  <si>
    <t>09/77</t>
  </si>
  <si>
    <t>JUSTIN</t>
  </si>
  <si>
    <t>MARTICOTTE</t>
  </si>
  <si>
    <t>XAVIER</t>
  </si>
  <si>
    <t>FRANCIS-MÉTHOT</t>
  </si>
  <si>
    <t>-40</t>
  </si>
  <si>
    <t>SANDRINE</t>
  </si>
  <si>
    <t>05/97</t>
  </si>
  <si>
    <t>ADRIANA</t>
  </si>
  <si>
    <t>08/97</t>
  </si>
  <si>
    <t>PITSILIS</t>
  </si>
  <si>
    <t>-38</t>
  </si>
  <si>
    <t>MAEL</t>
  </si>
  <si>
    <t>LOIC</t>
  </si>
  <si>
    <t>GUERTIN</t>
  </si>
  <si>
    <t>-42</t>
  </si>
  <si>
    <t>MIRAN</t>
  </si>
  <si>
    <t>MARTEL</t>
  </si>
  <si>
    <t>-48</t>
  </si>
  <si>
    <t>MANON</t>
  </si>
  <si>
    <t>ANNE</t>
  </si>
  <si>
    <t>ARCHAMBAULT</t>
  </si>
  <si>
    <t>GAUTHIER-DRAPEAU</t>
  </si>
  <si>
    <t>DOUHAUD</t>
  </si>
  <si>
    <t>COLLIN</t>
  </si>
  <si>
    <t>+100</t>
  </si>
  <si>
    <t>MARIE</t>
  </si>
  <si>
    <t>Omnium</t>
  </si>
  <si>
    <t>VALOIS</t>
  </si>
  <si>
    <t>OMNIUM</t>
  </si>
  <si>
    <t>YUMI AMAL</t>
  </si>
  <si>
    <t>-52</t>
  </si>
  <si>
    <t>CHIRILA</t>
  </si>
  <si>
    <t>MARIA-CARLA</t>
  </si>
  <si>
    <t>PARET</t>
  </si>
  <si>
    <t>SHAÏM</t>
  </si>
  <si>
    <t>ZACHARY</t>
  </si>
  <si>
    <t>LAPOINTE</t>
  </si>
  <si>
    <t>DEMONTIGNY</t>
  </si>
  <si>
    <t>BUDOKAI</t>
  </si>
  <si>
    <t>BELLALI</t>
  </si>
  <si>
    <t>FRASCADORE</t>
  </si>
  <si>
    <t>BLAINVILLE</t>
  </si>
  <si>
    <t>FRÉDÉRIC</t>
  </si>
  <si>
    <t>RIKIDOKAN</t>
  </si>
  <si>
    <t>BROCHU</t>
  </si>
  <si>
    <t>JONAH</t>
  </si>
  <si>
    <t>CHOUINARD</t>
  </si>
  <si>
    <t>YOHAN</t>
  </si>
  <si>
    <t>ROBICHAUD</t>
  </si>
  <si>
    <t>COSSETTE</t>
  </si>
  <si>
    <t>ÉMILE</t>
  </si>
  <si>
    <t>ALICIA</t>
  </si>
  <si>
    <t>CASAVANT</t>
  </si>
  <si>
    <t>MÉLODIE</t>
  </si>
  <si>
    <t>CAMELIA</t>
  </si>
  <si>
    <t>PAQUIN</t>
  </si>
  <si>
    <t>ANNE-CLAIRE</t>
  </si>
  <si>
    <t>MÉTROPOLITAIN</t>
  </si>
  <si>
    <t>JUDO VICTO</t>
  </si>
  <si>
    <t>ISMAIL</t>
  </si>
  <si>
    <t>ALKHATIB</t>
  </si>
  <si>
    <t>DANIEL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</si>
  <si>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</si>
  <si>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</si>
  <si>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</si>
  <si>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</si>
  <si>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</si>
  <si>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</si>
  <si>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</si>
  <si>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</si>
  <si>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</si>
  <si>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</si>
  <si>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REGLAT-AZRATE</t>
  </si>
  <si>
    <t>LACHENAIE</t>
  </si>
  <si>
    <t>GAMACHE</t>
  </si>
  <si>
    <t>ADRIANO</t>
  </si>
  <si>
    <t>EXCELLENCE</t>
  </si>
  <si>
    <t>MEUNIER</t>
  </si>
  <si>
    <t>JANIE</t>
  </si>
  <si>
    <t>GEORGES</t>
  </si>
  <si>
    <t>METROPOLITAIN</t>
  </si>
  <si>
    <t>JUTRAS</t>
  </si>
  <si>
    <t>MAHDI</t>
  </si>
  <si>
    <t>JUDO BEN</t>
  </si>
  <si>
    <t>HIENG</t>
  </si>
  <si>
    <t>SOCHEAT</t>
  </si>
  <si>
    <t>MICHEL</t>
  </si>
  <si>
    <t>RHEIN</t>
  </si>
  <si>
    <t>ST-JEAN</t>
  </si>
  <si>
    <t>GABUN</t>
  </si>
  <si>
    <t>GOBEIL ST-AMAND</t>
  </si>
  <si>
    <t>BAIE COMEAU</t>
  </si>
  <si>
    <t>U16</t>
  </si>
  <si>
    <t>MERIEM</t>
  </si>
  <si>
    <t>U18</t>
  </si>
  <si>
    <t>BURGESS</t>
  </si>
  <si>
    <t>MONIKA</t>
  </si>
  <si>
    <t>U21</t>
  </si>
  <si>
    <t>STÉFANIE</t>
  </si>
  <si>
    <t>RUSLANZADA</t>
  </si>
  <si>
    <t>RUSLAN</t>
  </si>
  <si>
    <t>JIKAN</t>
  </si>
  <si>
    <t>KARN</t>
  </si>
  <si>
    <t>BURT</t>
  </si>
  <si>
    <t>+70</t>
  </si>
  <si>
    <t>P-A-T</t>
  </si>
  <si>
    <t>+73</t>
  </si>
  <si>
    <t>JANIKA</t>
  </si>
  <si>
    <t>PORT-CARTIER</t>
  </si>
  <si>
    <t>PEPIN</t>
  </si>
  <si>
    <t>TURBIDE</t>
  </si>
  <si>
    <t>JULES</t>
  </si>
  <si>
    <t>RUHLYADA</t>
  </si>
  <si>
    <t>NIKITA</t>
  </si>
  <si>
    <t>FRANCIS</t>
  </si>
  <si>
    <t>BERGERON</t>
  </si>
  <si>
    <t>LORJUSTE</t>
  </si>
  <si>
    <t>ED-LAURE</t>
  </si>
  <si>
    <t>LEGAULT</t>
  </si>
  <si>
    <t>BUSHIDOKAN</t>
  </si>
  <si>
    <t>MEGAN</t>
  </si>
  <si>
    <t>METELLUS</t>
  </si>
  <si>
    <t>MAZEROLLE</t>
  </si>
  <si>
    <t>GUAY</t>
  </si>
  <si>
    <t>SOMERS</t>
  </si>
  <si>
    <t>ANDRÉE ANN</t>
  </si>
  <si>
    <t>MALOUM</t>
  </si>
  <si>
    <t>GUÉRIN</t>
  </si>
  <si>
    <t>ANNE-CLARA</t>
  </si>
  <si>
    <t>MEAGAN</t>
  </si>
  <si>
    <t>MAILHOT-SENEZ</t>
  </si>
  <si>
    <t>ILHEM</t>
  </si>
  <si>
    <t>BOUSSARHANE</t>
  </si>
  <si>
    <t>SAMIA</t>
  </si>
  <si>
    <t>KIME WAZA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</si>
  <si>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</si>
  <si>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</si>
  <si>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</si>
  <si>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</si>
  <si>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</si>
  <si>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</si>
  <si>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</si>
  <si>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</si>
  <si>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</si>
  <si>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</si>
  <si>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</si>
  <si>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</si>
  <si>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DROLET</t>
  </si>
  <si>
    <t>ESCOLAR</t>
  </si>
  <si>
    <t>LEMIRE</t>
  </si>
  <si>
    <t>GRENIER</t>
  </si>
  <si>
    <t>BUQUET</t>
  </si>
  <si>
    <t>BOGDAN</t>
  </si>
  <si>
    <t>PENCHEV</t>
  </si>
  <si>
    <t>BORIS</t>
  </si>
  <si>
    <t>CHAMPAGNE</t>
  </si>
  <si>
    <t>ARENCIBIA</t>
  </si>
  <si>
    <t>MAXIM</t>
  </si>
  <si>
    <t>JOLICOEUR</t>
  </si>
  <si>
    <t>GERVAIS-KEUNINCKX</t>
  </si>
  <si>
    <t xml:space="preserve">BOUDREAU </t>
  </si>
  <si>
    <t>PELLETIER</t>
  </si>
  <si>
    <t>JONATHAN</t>
  </si>
  <si>
    <t>SIMAO</t>
  </si>
  <si>
    <t>JAQUINA</t>
  </si>
  <si>
    <t>Médaillée au championnat canadien</t>
  </si>
  <si>
    <t>PERRAULT</t>
  </si>
  <si>
    <t>RAYMOND-DESJARDINS</t>
  </si>
  <si>
    <t>LÉANDRE</t>
  </si>
  <si>
    <t>VACC</t>
  </si>
  <si>
    <t>TUNG</t>
  </si>
  <si>
    <t>HENRY</t>
  </si>
  <si>
    <t>PERRO-SHIMA</t>
  </si>
  <si>
    <t>SHELGUNOV</t>
  </si>
  <si>
    <t>DENIS</t>
  </si>
  <si>
    <t>DURAND-OUELLET</t>
  </si>
  <si>
    <t>RIVERIN</t>
  </si>
  <si>
    <t>JEAN-BAPTISTE</t>
  </si>
  <si>
    <t>BLAIN</t>
  </si>
  <si>
    <t>PARADIS</t>
  </si>
  <si>
    <t>CASTONGUAY-LAPLANTE</t>
  </si>
  <si>
    <t>MIGNAULT</t>
  </si>
  <si>
    <t>MONTRÉAL</t>
  </si>
  <si>
    <t>JOBB</t>
  </si>
  <si>
    <t>BRANDON</t>
  </si>
  <si>
    <t>09/1999</t>
  </si>
  <si>
    <t>05/1999</t>
  </si>
  <si>
    <t>01/98</t>
  </si>
  <si>
    <t>08/98</t>
  </si>
  <si>
    <t>01/99</t>
  </si>
  <si>
    <t>11/96</t>
  </si>
  <si>
    <t>10/98</t>
  </si>
  <si>
    <t>06/96</t>
  </si>
  <si>
    <t>02/97</t>
  </si>
  <si>
    <t>02/98</t>
  </si>
  <si>
    <t>06/93</t>
  </si>
  <si>
    <t>05/99</t>
  </si>
  <si>
    <t>12/92</t>
  </si>
  <si>
    <t>07/94</t>
  </si>
  <si>
    <t>10/87</t>
  </si>
  <si>
    <t>09/94</t>
  </si>
  <si>
    <t>09/93</t>
  </si>
  <si>
    <t>04/89</t>
  </si>
  <si>
    <t>01/88</t>
  </si>
  <si>
    <t>JORA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</si>
  <si>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</si>
  <si>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</si>
  <si>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</si>
  <si>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</si>
  <si>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</si>
  <si>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</si>
  <si>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>ARÈS</t>
  </si>
  <si>
    <t>JADE</t>
  </si>
  <si>
    <t>NASSIMA</t>
  </si>
  <si>
    <t>DESBIENS</t>
  </si>
  <si>
    <t>TURCAN</t>
  </si>
  <si>
    <t>TROJAN</t>
  </si>
  <si>
    <t>FÉLIX</t>
  </si>
  <si>
    <t>BOLTÉ</t>
  </si>
  <si>
    <t>JÉRÔME</t>
  </si>
  <si>
    <t>KHAVERI</t>
  </si>
  <si>
    <t>SAJJAD</t>
  </si>
  <si>
    <t>DONINI</t>
  </si>
  <si>
    <t>DEGASNE</t>
  </si>
  <si>
    <t>COLIN</t>
  </si>
  <si>
    <t>PIQUETTE</t>
  </si>
  <si>
    <t>NOÉMIE</t>
  </si>
  <si>
    <t>ÉMILY</t>
  </si>
  <si>
    <t>CÔTÉ</t>
  </si>
  <si>
    <t>JÉRÉMY</t>
  </si>
  <si>
    <t>YUMI</t>
  </si>
  <si>
    <t>10/99</t>
  </si>
  <si>
    <t>DUBÉ</t>
  </si>
  <si>
    <t>LUC</t>
  </si>
  <si>
    <t>DIANE AMYOT</t>
  </si>
  <si>
    <t>SHPIGELMAN</t>
  </si>
  <si>
    <t>MICHAEL</t>
  </si>
  <si>
    <t>07/99</t>
  </si>
  <si>
    <t>03/98</t>
  </si>
  <si>
    <t>BOUSBIAT</t>
  </si>
  <si>
    <t>AMIRA</t>
  </si>
  <si>
    <t>RANDRIANAHINORO</t>
  </si>
  <si>
    <t>NAOMI</t>
  </si>
  <si>
    <t>ROUYN-NORANDA</t>
  </si>
  <si>
    <t>SYNOTT</t>
  </si>
  <si>
    <t>JOSIANNE</t>
  </si>
  <si>
    <t>VLADIMIR</t>
  </si>
  <si>
    <t>ZAKARIA</t>
  </si>
  <si>
    <t>ZHURKIN</t>
  </si>
  <si>
    <t>VALLIÈRE</t>
  </si>
  <si>
    <t>LOUKA</t>
  </si>
  <si>
    <t>JUVALDO</t>
  </si>
  <si>
    <t>MARIA CARLA</t>
  </si>
  <si>
    <t>CHOSACK BARKAY</t>
  </si>
  <si>
    <t>CJVR</t>
  </si>
  <si>
    <t>KENNEDY</t>
  </si>
  <si>
    <t>ANGIE-LEE</t>
  </si>
  <si>
    <t>AMQUI</t>
  </si>
  <si>
    <t>PAQUET</t>
  </si>
  <si>
    <t>JEAN-CHRISTOPHE</t>
  </si>
  <si>
    <t>DIMITRY</t>
  </si>
  <si>
    <t>MONTAGNÉ</t>
  </si>
  <si>
    <t>ROMAIN</t>
  </si>
  <si>
    <t>ROYER</t>
  </si>
  <si>
    <t>BAPTISTE</t>
  </si>
  <si>
    <t>UNIVESTRIE DONINI</t>
  </si>
  <si>
    <t>BEN CHIBANI</t>
  </si>
  <si>
    <t>04/98</t>
  </si>
  <si>
    <t>05/98</t>
  </si>
  <si>
    <t>11/99</t>
  </si>
  <si>
    <t>06/99</t>
  </si>
  <si>
    <t>09/79</t>
  </si>
  <si>
    <t>04/91</t>
  </si>
  <si>
    <t>Médaillé au championnat canadien</t>
  </si>
  <si>
    <t>LÉA</t>
  </si>
  <si>
    <t>TADJOURI</t>
  </si>
  <si>
    <t>AMÉLIE</t>
  </si>
  <si>
    <t>JU SHIN KAN</t>
  </si>
  <si>
    <t>CAMÉLIA</t>
  </si>
  <si>
    <t>ZENSHIN</t>
  </si>
  <si>
    <t>ROUX</t>
  </si>
  <si>
    <t>MARIANNE</t>
  </si>
  <si>
    <t>ST-JEAN-BOSCO</t>
  </si>
  <si>
    <t>-57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</si>
  <si>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</si>
  <si>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</si>
  <si>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</si>
  <si>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</si>
  <si>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</si>
  <si>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</si>
  <si>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</si>
  <si>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</si>
  <si>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</si>
  <si>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</si>
  <si>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</si>
  <si>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</si>
  <si>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</si>
  <si>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</si>
  <si>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</si>
  <si>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</si>
  <si>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</si>
  <si>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</si>
  <si>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</si>
  <si>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</si>
  <si>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</si>
  <si>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</si>
  <si>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</si>
  <si>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</si>
  <si>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</si>
  <si>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</si>
  <si>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</si>
  <si>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</si>
  <si>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</si>
  <si>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</si>
  <si>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</si>
  <si>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</si>
  <si>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</si>
  <si>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</si>
  <si>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GOUIN</t>
  </si>
  <si>
    <t>DESROULEAUX</t>
  </si>
  <si>
    <t>SACHA</t>
  </si>
  <si>
    <t>RENAUD</t>
  </si>
  <si>
    <t>CJVC</t>
  </si>
  <si>
    <t>10/1992</t>
  </si>
  <si>
    <t>MELKO</t>
  </si>
  <si>
    <t>VANDA</t>
  </si>
  <si>
    <t>09/99</t>
  </si>
  <si>
    <t>BATISSE</t>
  </si>
  <si>
    <t>EMMANUELLE</t>
  </si>
  <si>
    <t>CHERIK</t>
  </si>
  <si>
    <t>AZWAW</t>
  </si>
  <si>
    <t>JOHANNA</t>
  </si>
  <si>
    <t>ÉMOND</t>
  </si>
  <si>
    <t>ROXANNE</t>
  </si>
  <si>
    <t>MARIE-GARANCE</t>
  </si>
  <si>
    <t>MEGGHANN</t>
  </si>
  <si>
    <t>PAUL</t>
  </si>
  <si>
    <t>ZARHOUNI</t>
  </si>
  <si>
    <t>VIRALLY</t>
  </si>
  <si>
    <t>ST-HYCINTHE</t>
  </si>
  <si>
    <t>DESGAGNÉ</t>
  </si>
  <si>
    <t>SHAWN</t>
  </si>
  <si>
    <t>DESROCHERS</t>
  </si>
  <si>
    <t>TOUATI</t>
  </si>
  <si>
    <t>GÉLINAS</t>
  </si>
  <si>
    <t>TOURIGNY</t>
  </si>
  <si>
    <t>CAMONFOUR</t>
  </si>
  <si>
    <t>WASSIM</t>
  </si>
  <si>
    <t>SAUVÉ</t>
  </si>
  <si>
    <t>BARRIAULT</t>
  </si>
  <si>
    <t>HORAK</t>
  </si>
  <si>
    <t>ORLANDO</t>
  </si>
  <si>
    <t>TOMMY</t>
  </si>
  <si>
    <t>LEEWIS</t>
  </si>
  <si>
    <t>JEAN-PIERRE</t>
  </si>
  <si>
    <t>LAROSE</t>
  </si>
  <si>
    <t>IPPON</t>
  </si>
  <si>
    <t>DJERROUD</t>
  </si>
  <si>
    <t>SAID</t>
  </si>
  <si>
    <t>DICKSON</t>
  </si>
  <si>
    <t>ANTON</t>
  </si>
  <si>
    <t>LAGANIÈRE-BOLDUC</t>
  </si>
  <si>
    <t>TOUM</t>
  </si>
  <si>
    <t>GAYA</t>
  </si>
  <si>
    <t>DANEAU</t>
  </si>
  <si>
    <t>KARELLE</t>
  </si>
  <si>
    <t>THINEL</t>
  </si>
  <si>
    <t>MORGAN</t>
  </si>
  <si>
    <t>LAROUCHE</t>
  </si>
  <si>
    <t>CONSTANTIN</t>
  </si>
  <si>
    <t>GADZHIEV</t>
  </si>
  <si>
    <t>KEITA</t>
  </si>
  <si>
    <t>SADJO</t>
  </si>
  <si>
    <t>QUENNEVILLE</t>
  </si>
  <si>
    <t>GINKGO MIRABEL</t>
  </si>
  <si>
    <t>CARRÉ</t>
  </si>
  <si>
    <t>05/95</t>
  </si>
  <si>
    <t>03/99</t>
  </si>
  <si>
    <t>BILODEAU-BÉRUBÉ</t>
  </si>
  <si>
    <t>IMDUTDIN</t>
  </si>
  <si>
    <t>SALL</t>
  </si>
  <si>
    <t>KARIM</t>
  </si>
  <si>
    <t>MELANÇON</t>
  </si>
  <si>
    <t>CHARLES-ANTOINE</t>
  </si>
  <si>
    <t>QUÉBEC</t>
  </si>
  <si>
    <t>MONNERON</t>
  </si>
  <si>
    <t>KÉVIN</t>
  </si>
  <si>
    <t>FORTIN-DEMERS</t>
  </si>
  <si>
    <t>NARREA</t>
  </si>
  <si>
    <t>ANDRES</t>
  </si>
  <si>
    <t>THIVIERGE</t>
  </si>
  <si>
    <t>GABRIELLE</t>
  </si>
  <si>
    <t>LAUGRAND</t>
  </si>
  <si>
    <t>02/85</t>
  </si>
  <si>
    <t xml:space="preserve">Mise à jour : </t>
  </si>
  <si>
    <t>Mise à jour :</t>
  </si>
  <si>
    <t>ROFFI</t>
  </si>
  <si>
    <t>SUI SHIN KAN</t>
  </si>
  <si>
    <t>MALLETTE</t>
  </si>
  <si>
    <t>MAUBAN</t>
  </si>
  <si>
    <t>MÉNARD</t>
  </si>
  <si>
    <t>MTL-NORD</t>
  </si>
  <si>
    <t>REIGER</t>
  </si>
  <si>
    <t>HADDAD</t>
  </si>
  <si>
    <t>MOHAMED ANIS</t>
  </si>
  <si>
    <t xml:space="preserve">ITC BUDOKAN </t>
  </si>
  <si>
    <t>ROCHELEAU</t>
  </si>
  <si>
    <t>DANICK</t>
  </si>
  <si>
    <t>HAYRUTDINOV</t>
  </si>
  <si>
    <t>VIKTOR</t>
  </si>
  <si>
    <t>BASTIAN</t>
  </si>
  <si>
    <t>ÉLÉONORE</t>
  </si>
  <si>
    <t>CLOUTIER</t>
  </si>
  <si>
    <t>MELYSSA</t>
  </si>
  <si>
    <t>FIORAMORE</t>
  </si>
  <si>
    <t>MARIE-FLEUR</t>
  </si>
  <si>
    <t>SABRINA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</si>
  <si>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</si>
  <si>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</si>
  <si>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</si>
  <si>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</si>
  <si>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</si>
  <si>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</si>
  <si>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</si>
  <si>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</si>
  <si>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</si>
  <si>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</si>
  <si>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</si>
  <si>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</si>
  <si>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</si>
  <si>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</si>
  <si>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TEICHMANN</t>
  </si>
  <si>
    <t>MONT-BRUNO</t>
  </si>
  <si>
    <t>THIBAULT</t>
  </si>
  <si>
    <t>JALEXINA</t>
  </si>
  <si>
    <t>LAVIGNE-BONNEAU</t>
  </si>
  <si>
    <t>TAMY-LEE</t>
  </si>
  <si>
    <t>FILION</t>
  </si>
  <si>
    <t>JULIETTE</t>
  </si>
  <si>
    <t>GAZAILLE</t>
  </si>
  <si>
    <t>PERELMUTOV</t>
  </si>
  <si>
    <t>INNOKENTII-KEVIN</t>
  </si>
  <si>
    <t>MATTON</t>
  </si>
  <si>
    <t>FRÉCHETTE</t>
  </si>
  <si>
    <t>JÉROME</t>
  </si>
  <si>
    <t>JORDAN</t>
  </si>
  <si>
    <t>PHILIPPE-ANTOINE</t>
  </si>
  <si>
    <t>MARTINEAU</t>
  </si>
  <si>
    <t>TOM</t>
  </si>
  <si>
    <t>LAFRENIÈRE-RIOUX</t>
  </si>
  <si>
    <t>BENOÎT</t>
  </si>
  <si>
    <t>Sélectionnée Candadiens ouverts</t>
  </si>
  <si>
    <t>KULESHOV</t>
  </si>
  <si>
    <t>NIKOL</t>
  </si>
  <si>
    <t>JUDO-TANI</t>
  </si>
  <si>
    <t>LAURENT</t>
  </si>
  <si>
    <t>Sélectionné Candadiens ouverts</t>
  </si>
  <si>
    <t>AYMAN</t>
  </si>
  <si>
    <t>BAKRI</t>
  </si>
  <si>
    <t>ADEM</t>
  </si>
  <si>
    <t>FORTIER</t>
  </si>
  <si>
    <t>SHAWINIGAN</t>
  </si>
  <si>
    <t>HACHEMI</t>
  </si>
  <si>
    <t>YANIS</t>
  </si>
  <si>
    <t>ST-PAUL-L'ERMITE</t>
  </si>
  <si>
    <t>FÉRÉAL</t>
  </si>
  <si>
    <t>GIROUARD</t>
  </si>
  <si>
    <t>ST-PAUL L'ERMITE</t>
  </si>
  <si>
    <t>ADAMS</t>
  </si>
  <si>
    <t>CURADEAU-ROCHEFORT</t>
  </si>
  <si>
    <t>MAVERICK</t>
  </si>
  <si>
    <t>JETTE</t>
  </si>
  <si>
    <t>LOUIS-OLIVIER</t>
  </si>
  <si>
    <t>JUDO-MONDE</t>
  </si>
  <si>
    <t>RÉGLAT-ARZATE</t>
  </si>
  <si>
    <t>DIKKO</t>
  </si>
  <si>
    <t>MARC-ANDRÉ</t>
  </si>
  <si>
    <t>Daniel-Hardy</t>
  </si>
  <si>
    <t>Espoir</t>
  </si>
  <si>
    <t>Gadbois</t>
  </si>
  <si>
    <t>Louis Page</t>
  </si>
  <si>
    <t>Montréal</t>
  </si>
  <si>
    <t>ÉVOLUTION</t>
  </si>
  <si>
    <t>TOTAL</t>
  </si>
  <si>
    <t>KISEKI</t>
  </si>
  <si>
    <t>BUDO KWAI</t>
  </si>
  <si>
    <t>LACHAÎNE</t>
  </si>
  <si>
    <t>MEGGIE AIKO</t>
  </si>
  <si>
    <t>SALVAS</t>
  </si>
  <si>
    <t>FLORENCE</t>
  </si>
  <si>
    <t>KYO SHI DO KAN</t>
  </si>
  <si>
    <t>SAKURA</t>
  </si>
  <si>
    <t>PORLIER</t>
  </si>
  <si>
    <t>ANNABELLE</t>
  </si>
  <si>
    <t>BIRON</t>
  </si>
  <si>
    <t>MARIE-PIER</t>
  </si>
  <si>
    <t>ALYSON</t>
  </si>
  <si>
    <t>TURPIN</t>
  </si>
  <si>
    <t>LEFEBVRE</t>
  </si>
  <si>
    <t>ÉLODIE</t>
  </si>
  <si>
    <t>FOREST</t>
  </si>
  <si>
    <t>IANA</t>
  </si>
  <si>
    <t>MICHAUD-DUGAY</t>
  </si>
  <si>
    <t>PAGÉ</t>
  </si>
  <si>
    <t>JUDO-SPHÈRE</t>
  </si>
  <si>
    <t>GARNEAU</t>
  </si>
  <si>
    <t>ABA</t>
  </si>
  <si>
    <t>RAMY</t>
  </si>
  <si>
    <t>PASSELANDE</t>
  </si>
  <si>
    <t>BERTRAND</t>
  </si>
  <si>
    <t>FÉLIX-OLIVIER</t>
  </si>
  <si>
    <t>DUCHARME</t>
  </si>
  <si>
    <t>JÉRÉMI</t>
  </si>
  <si>
    <t>PAGEAU</t>
  </si>
  <si>
    <t>MEDJOUBI</t>
  </si>
  <si>
    <t>RAMI</t>
  </si>
  <si>
    <t>ALEXIS</t>
  </si>
  <si>
    <t>BRASSARD</t>
  </si>
  <si>
    <t>VIEILLE-CAPITALE</t>
  </si>
  <si>
    <t>DE CARDAILLAC</t>
  </si>
  <si>
    <t>DESSUREAULT</t>
  </si>
  <si>
    <t>CHARLY</t>
  </si>
  <si>
    <t>GOSSET</t>
  </si>
  <si>
    <t>MARCELIN</t>
  </si>
  <si>
    <t>FONSECA</t>
  </si>
  <si>
    <t>MIKAELO</t>
  </si>
  <si>
    <t>ALVAN ARENCIBIA</t>
  </si>
  <si>
    <t>MADAI</t>
  </si>
  <si>
    <t>THIBODEAU</t>
  </si>
  <si>
    <t>CÉDRIC</t>
  </si>
  <si>
    <t>LÉO</t>
  </si>
  <si>
    <t>MARK</t>
  </si>
  <si>
    <t>BLACKBURN</t>
  </si>
  <si>
    <t>BOMBARDIER</t>
  </si>
  <si>
    <t>JEAN-PASCAL</t>
  </si>
  <si>
    <t>BOULÉ</t>
  </si>
  <si>
    <t>GARAND</t>
  </si>
  <si>
    <t>ALEC</t>
  </si>
  <si>
    <t>PIERRE HENRI</t>
  </si>
  <si>
    <t>BELLEMARE</t>
  </si>
  <si>
    <t>KENNY</t>
  </si>
  <si>
    <t>GAUDET</t>
  </si>
  <si>
    <t>ZUZUNAGA</t>
  </si>
  <si>
    <t>SANTIAGO</t>
  </si>
  <si>
    <t>PERROT-SHIMA</t>
  </si>
  <si>
    <t>DE BRITO</t>
  </si>
  <si>
    <t>MATEO</t>
  </si>
  <si>
    <t>GOUGEON-GAZÉ</t>
  </si>
  <si>
    <t>MOSTOVOI</t>
  </si>
  <si>
    <t>BOUTIN</t>
  </si>
  <si>
    <t>YAYAOUI</t>
  </si>
  <si>
    <t>MASSINISSA</t>
  </si>
  <si>
    <t>ABRAINI</t>
  </si>
  <si>
    <t>TORAKAI</t>
  </si>
  <si>
    <t>U. LAVAL</t>
  </si>
  <si>
    <t>POULIN</t>
  </si>
  <si>
    <t>BARSALOU</t>
  </si>
  <si>
    <t>MATHIAS</t>
  </si>
  <si>
    <t>JOHN</t>
  </si>
  <si>
    <t>PIAT</t>
  </si>
  <si>
    <t>CHAMPION CANADIEN</t>
  </si>
  <si>
    <t>ENOLA</t>
  </si>
  <si>
    <t>MEZAOUR</t>
  </si>
  <si>
    <t>ST-LEONARD</t>
  </si>
  <si>
    <t>LATULIPE</t>
  </si>
  <si>
    <t>ISABELLE</t>
  </si>
  <si>
    <t>MALETTE-TOTH</t>
  </si>
  <si>
    <t>AMANDA</t>
  </si>
  <si>
    <t>NKONDOG</t>
  </si>
  <si>
    <t>CHRISTELLE</t>
  </si>
  <si>
    <t>PEARSON</t>
  </si>
  <si>
    <t>SYLVIE</t>
  </si>
  <si>
    <t>MANOJLOVIC</t>
  </si>
  <si>
    <t>ZORANA</t>
  </si>
  <si>
    <t>LE ROY</t>
  </si>
  <si>
    <t>AGATHE</t>
  </si>
  <si>
    <t>VIEILLE CAPITALE</t>
  </si>
  <si>
    <t>DELISLE</t>
  </si>
  <si>
    <t>BOSSÉ</t>
  </si>
  <si>
    <t>CHRISTINE</t>
  </si>
  <si>
    <t>Qc Open</t>
  </si>
  <si>
    <t>MASSE</t>
  </si>
  <si>
    <t>ALEXAN</t>
  </si>
  <si>
    <t>DEMERS</t>
  </si>
  <si>
    <t>STEVE</t>
  </si>
  <si>
    <t>LÉVESQUE-PLOUFFE</t>
  </si>
  <si>
    <t>DONAVAN</t>
  </si>
  <si>
    <t>09/1997</t>
  </si>
  <si>
    <t>ÉLISE</t>
  </si>
  <si>
    <t>ÉQUIPE QC</t>
  </si>
  <si>
    <t>SYNNOTT</t>
  </si>
  <si>
    <t>+90</t>
  </si>
  <si>
    <t>BOUCHER</t>
  </si>
  <si>
    <t>CARAMAN</t>
  </si>
  <si>
    <t>JUDO-TÉMIS</t>
  </si>
  <si>
    <t>FRANKO</t>
  </si>
  <si>
    <t>FLIFTI</t>
  </si>
  <si>
    <t>ANIS YOUCEF</t>
  </si>
  <si>
    <t>ST-LÉONARD</t>
  </si>
  <si>
    <t>URBASSIK</t>
  </si>
  <si>
    <t>GRANDCHAMP</t>
  </si>
  <si>
    <t>SEYE</t>
  </si>
  <si>
    <t>NORMAN</t>
  </si>
  <si>
    <t>DION-LAVOIS</t>
  </si>
  <si>
    <t>LOUIS-BENOÎT</t>
  </si>
  <si>
    <t>CARVAJAL</t>
  </si>
  <si>
    <t>CHRISTOPHE</t>
  </si>
  <si>
    <t>PAQUETTE</t>
  </si>
  <si>
    <t>SÉBASTIEN</t>
  </si>
  <si>
    <t>AJRAM</t>
  </si>
  <si>
    <t>BOS</t>
  </si>
  <si>
    <t>BENDJAMA</t>
  </si>
  <si>
    <t>YOUCEF</t>
  </si>
  <si>
    <t>PARENT</t>
  </si>
  <si>
    <t>MICHAUD</t>
  </si>
  <si>
    <t>HARDY-ABELOOS</t>
  </si>
  <si>
    <t>PEREIRA-VALOIS</t>
  </si>
  <si>
    <t>ARNAUD</t>
  </si>
  <si>
    <t>PHARAND</t>
  </si>
  <si>
    <t>CHETERA</t>
  </si>
  <si>
    <t>Daniel Hardy</t>
  </si>
  <si>
    <t>MARK-ELIE</t>
  </si>
  <si>
    <t>Âge Cadet/Juvénile</t>
  </si>
  <si>
    <t>COLASSE</t>
  </si>
  <si>
    <t>SIMON-PIER</t>
  </si>
  <si>
    <t>SRADA</t>
  </si>
  <si>
    <t>PACCARD</t>
  </si>
  <si>
    <t>ST-GEORGES</t>
  </si>
  <si>
    <t>JEFF</t>
  </si>
  <si>
    <t>06/82</t>
  </si>
  <si>
    <t>VERRET</t>
  </si>
  <si>
    <t>PIERRE-LUC</t>
  </si>
  <si>
    <t>COUTURIER-ROUSSEL</t>
  </si>
  <si>
    <t>GHADFI</t>
  </si>
  <si>
    <t>ANAS</t>
  </si>
  <si>
    <t>SHAIM</t>
  </si>
  <si>
    <t>DANILO</t>
  </si>
  <si>
    <t>VIDEAU</t>
  </si>
  <si>
    <t>LAMONTAGNE</t>
  </si>
  <si>
    <t>JOËL</t>
  </si>
  <si>
    <t>CHARLOT</t>
  </si>
  <si>
    <t>MAXIMILIEN</t>
  </si>
  <si>
    <t>KARZON</t>
  </si>
  <si>
    <t>DESGAGNÉ-DOYON</t>
  </si>
  <si>
    <t>BELHAJ</t>
  </si>
  <si>
    <t>MALIK</t>
  </si>
  <si>
    <t>PELLAN</t>
  </si>
  <si>
    <t>FRÉDÉRIC THIBAULT</t>
  </si>
  <si>
    <t>PAIEMENT</t>
  </si>
  <si>
    <t>EDOUARD</t>
  </si>
  <si>
    <t>RICHER</t>
  </si>
  <si>
    <t xml:space="preserve">NOTE IMPORTANTE: Veuillez noter que les critères de sélection senior ont été changées au début de la saison 2016-2017. 
</t>
  </si>
  <si>
    <t>Âge Cadet/juvénile</t>
  </si>
  <si>
    <t>1ère année U14</t>
  </si>
  <si>
    <t>IKENE</t>
  </si>
  <si>
    <t>ELIZABETH</t>
  </si>
  <si>
    <t>CHARNEAU</t>
  </si>
  <si>
    <t>ADÈLE</t>
  </si>
  <si>
    <t>-31</t>
  </si>
  <si>
    <t>NAGAMI-DAVIDSON</t>
  </si>
  <si>
    <t>RYOSUKE</t>
  </si>
  <si>
    <t>GHINSHINTAIDO</t>
  </si>
  <si>
    <t>U14</t>
  </si>
  <si>
    <t>TETLEY</t>
  </si>
  <si>
    <t>DEVEN</t>
  </si>
  <si>
    <t>HRISTOV</t>
  </si>
  <si>
    <t>-34</t>
  </si>
  <si>
    <t>NEPTON</t>
  </si>
  <si>
    <t>BRULÉ</t>
  </si>
  <si>
    <t>RAPHAEL</t>
  </si>
  <si>
    <t>LEWIS</t>
  </si>
  <si>
    <t>SHANE</t>
  </si>
  <si>
    <t>PHANEUF</t>
  </si>
  <si>
    <t>ARSENAULT</t>
  </si>
  <si>
    <t>MCDOUGALL</t>
  </si>
  <si>
    <t>AURÉLIEN</t>
  </si>
  <si>
    <t>CARON</t>
  </si>
  <si>
    <t>DO-RAKU</t>
  </si>
  <si>
    <t>MARC-ALEXANDRE</t>
  </si>
  <si>
    <t xml:space="preserve">LAPLANTE </t>
  </si>
  <si>
    <t>KEARNEY</t>
  </si>
  <si>
    <t>PLAMONDON</t>
  </si>
  <si>
    <t>CHATEAUNEUF</t>
  </si>
  <si>
    <t>JSK LATERRIÈRE</t>
  </si>
  <si>
    <t>ZENNOUCHE</t>
  </si>
  <si>
    <t>GHILAS</t>
  </si>
  <si>
    <t>AUCLAIR</t>
  </si>
  <si>
    <t>PROULX-OLSEN</t>
  </si>
  <si>
    <t>SKYLER</t>
  </si>
  <si>
    <t xml:space="preserve">LEGAULT </t>
  </si>
  <si>
    <t>LANOUETTE</t>
  </si>
  <si>
    <t>LAFRANCE</t>
  </si>
  <si>
    <t>CYR</t>
  </si>
  <si>
    <t>ZAKARY</t>
  </si>
  <si>
    <t>OSTIGUY</t>
  </si>
  <si>
    <t>PONTIER-VALOIS</t>
  </si>
  <si>
    <t>DESMARAIS</t>
  </si>
  <si>
    <t>DOUCET</t>
  </si>
  <si>
    <t>GORBACHUK</t>
  </si>
  <si>
    <t>LUCCA</t>
  </si>
  <si>
    <t>BEAULAC</t>
  </si>
  <si>
    <t>ELIOT</t>
  </si>
  <si>
    <t>SAVARD</t>
  </si>
  <si>
    <t>ISAAC</t>
  </si>
  <si>
    <t>SEMENYUK</t>
  </si>
  <si>
    <t>YURAY</t>
  </si>
  <si>
    <t>BARIL</t>
  </si>
  <si>
    <t>LAVALLÉE</t>
  </si>
  <si>
    <t>CLÉMENT</t>
  </si>
  <si>
    <t>ANDRIAMANANA</t>
  </si>
  <si>
    <t>FANIRY MICHAEL</t>
  </si>
  <si>
    <t>-36</t>
  </si>
  <si>
    <t>TOSHKOV</t>
  </si>
  <si>
    <t>FLAVIE</t>
  </si>
  <si>
    <t>BONIN</t>
  </si>
  <si>
    <t>SEMYROSUM</t>
  </si>
  <si>
    <t>ANASTASIYA</t>
  </si>
  <si>
    <t>MANAILA</t>
  </si>
  <si>
    <t>REBECCA</t>
  </si>
  <si>
    <t>LEONARDA</t>
  </si>
  <si>
    <t>BÉRUBÉ</t>
  </si>
  <si>
    <t>BENILOV</t>
  </si>
  <si>
    <t>VICTOR MENAHEM0MENDI</t>
  </si>
  <si>
    <t>KREMERMAN</t>
  </si>
  <si>
    <t>DANIIL</t>
  </si>
  <si>
    <t>CROUSSETTE</t>
  </si>
  <si>
    <t>CÔTÉ-TONDREAU</t>
  </si>
  <si>
    <t>VEILLETTE</t>
  </si>
  <si>
    <t>VORONOV</t>
  </si>
  <si>
    <t>SLAOUI</t>
  </si>
  <si>
    <t>RAYAN</t>
  </si>
  <si>
    <t>W. STASZEWSKI</t>
  </si>
  <si>
    <t>ELIAS</t>
  </si>
  <si>
    <t>DANSEREAU</t>
  </si>
  <si>
    <t>SHAPORIN</t>
  </si>
  <si>
    <t>ARTEM</t>
  </si>
  <si>
    <t>D'ARTERIO</t>
  </si>
  <si>
    <t>IDRIS</t>
  </si>
  <si>
    <t>BUREAU</t>
  </si>
  <si>
    <t>ROSSET-BALCER</t>
  </si>
  <si>
    <t>MERCIER-ROSS</t>
  </si>
  <si>
    <t>MO</t>
  </si>
  <si>
    <t>JING-TONG</t>
  </si>
  <si>
    <t>MARCOUILLER</t>
  </si>
  <si>
    <t>DURAND</t>
  </si>
  <si>
    <t>NGOMBI</t>
  </si>
  <si>
    <t>KARPUKOV</t>
  </si>
  <si>
    <t>MARCO</t>
  </si>
  <si>
    <t>MUNKHJIN</t>
  </si>
  <si>
    <t>BATDORJ</t>
  </si>
  <si>
    <t>NÉRON</t>
  </si>
  <si>
    <t>PASCAL</t>
  </si>
  <si>
    <t>GHISHINTAIDO</t>
  </si>
  <si>
    <t>VALLÉE-RICHELIEU</t>
  </si>
  <si>
    <t>Participation développement</t>
  </si>
  <si>
    <t>Bushidokan</t>
  </si>
  <si>
    <t>QUIEDEVILLE</t>
  </si>
  <si>
    <t>10/1991</t>
  </si>
  <si>
    <t>CÉDOU</t>
  </si>
  <si>
    <t>ST-LAURENT</t>
  </si>
  <si>
    <t>LACOSTE</t>
  </si>
  <si>
    <t>ELYA</t>
  </si>
  <si>
    <t>OLYMPIQE</t>
  </si>
  <si>
    <t>CAMIRÉ</t>
  </si>
  <si>
    <t>ÉLOISE</t>
  </si>
  <si>
    <t>JUKAIDO</t>
  </si>
  <si>
    <t>ADOUL</t>
  </si>
  <si>
    <t>LYDIA DAHBIA</t>
  </si>
  <si>
    <t>66</t>
  </si>
  <si>
    <t>SIAMMOUR</t>
  </si>
  <si>
    <t>TURMEL</t>
  </si>
  <si>
    <t>MARIE-LUNE</t>
  </si>
  <si>
    <t>LUDOVIC</t>
  </si>
  <si>
    <t>BEAUDRY</t>
  </si>
  <si>
    <t>CHAOUKI</t>
  </si>
  <si>
    <t>MOHAMED</t>
  </si>
  <si>
    <t>AVOMO-MVOLO</t>
  </si>
  <si>
    <t>KETSIA</t>
  </si>
  <si>
    <t>HOUNBEDJI</t>
  </si>
  <si>
    <t>MORNEAU-LEBLANC</t>
  </si>
  <si>
    <t>LOREENA</t>
  </si>
  <si>
    <t>LONGUEUIL</t>
  </si>
  <si>
    <t>CLAVEAU</t>
  </si>
  <si>
    <t>AKOMO-MVOLO</t>
  </si>
  <si>
    <t>MAIKA</t>
  </si>
  <si>
    <t>MYRIAM</t>
  </si>
  <si>
    <t>SALLAMI</t>
  </si>
  <si>
    <t>SOMAYA</t>
  </si>
  <si>
    <t>SAHRAOUI</t>
  </si>
  <si>
    <t>MCKAY</t>
  </si>
  <si>
    <t>ULYSSE</t>
  </si>
  <si>
    <t>BONNEY</t>
  </si>
  <si>
    <t>MULTISPORTS</t>
  </si>
  <si>
    <t>GUÉRARD</t>
  </si>
  <si>
    <t>BAOUCHE</t>
  </si>
  <si>
    <t>12/1991</t>
  </si>
  <si>
    <t>04/1996</t>
  </si>
  <si>
    <t>08/1989</t>
  </si>
  <si>
    <t>PASCALE</t>
  </si>
  <si>
    <t>DUFOUR</t>
  </si>
  <si>
    <t>MAUDE</t>
  </si>
  <si>
    <t>COTE-GIGUERE</t>
  </si>
  <si>
    <t>RAPHAELLE</t>
  </si>
  <si>
    <t>BOURGAULT-BERTRAND</t>
  </si>
  <si>
    <t>JOSIE-ANNE</t>
  </si>
  <si>
    <t>BROUSSEAU</t>
  </si>
  <si>
    <t>GRENIER-GRAVEL</t>
  </si>
  <si>
    <t>GUERAULT</t>
  </si>
  <si>
    <t>04/88</t>
  </si>
  <si>
    <t>04/78</t>
  </si>
  <si>
    <t>COUTURE</t>
  </si>
  <si>
    <t xml:space="preserve">FRÉDÉRIC  </t>
  </si>
  <si>
    <t>HOUNGBEDJI</t>
  </si>
  <si>
    <t>PONTON-PHAM</t>
  </si>
  <si>
    <t>HUGO NAM</t>
  </si>
  <si>
    <t>DA COSTA</t>
  </si>
  <si>
    <t>LUCA</t>
  </si>
  <si>
    <t>ONO</t>
  </si>
  <si>
    <t>AOI</t>
  </si>
  <si>
    <t>SEIDOKWAN</t>
  </si>
  <si>
    <t>ASLAN</t>
  </si>
  <si>
    <t>EMRE</t>
  </si>
  <si>
    <t>PAMBRUN</t>
  </si>
  <si>
    <t>MOLAISON</t>
  </si>
  <si>
    <t>BLOUIN</t>
  </si>
  <si>
    <t>PAT</t>
  </si>
  <si>
    <t>SOFIANE</t>
  </si>
  <si>
    <t>NORMIL</t>
  </si>
  <si>
    <t>LARA</t>
  </si>
  <si>
    <t>+63</t>
  </si>
  <si>
    <t>MAYA</t>
  </si>
  <si>
    <t>SIMARD-LEJEUNE</t>
  </si>
  <si>
    <t>ROSE</t>
  </si>
  <si>
    <t>LY</t>
  </si>
  <si>
    <t>ITC BUDOKAN</t>
  </si>
  <si>
    <t>GANET</t>
  </si>
  <si>
    <t>MORNEAU</t>
  </si>
  <si>
    <t>MCEWEN</t>
  </si>
  <si>
    <t>COHEN</t>
  </si>
  <si>
    <t>LAURENTIEN</t>
  </si>
  <si>
    <t>VELEV</t>
  </si>
  <si>
    <t>SALKRI</t>
  </si>
  <si>
    <t>ARMAN</t>
  </si>
  <si>
    <t>MARIE-SOLEIL</t>
  </si>
  <si>
    <t>LAURIE-ANNE</t>
  </si>
  <si>
    <t>BRAZEAU</t>
  </si>
  <si>
    <t>LAURIER-SAVOIE</t>
  </si>
  <si>
    <t>PALARDY</t>
  </si>
  <si>
    <t>COUTU</t>
  </si>
  <si>
    <t>11/00</t>
  </si>
  <si>
    <t>06/00</t>
  </si>
  <si>
    <t>05/01</t>
  </si>
  <si>
    <t>LOUCKS</t>
  </si>
  <si>
    <t>GRACE</t>
  </si>
  <si>
    <t>HOLMAK</t>
  </si>
  <si>
    <t>ANDRÉ</t>
  </si>
  <si>
    <t>SIROIS</t>
  </si>
  <si>
    <t>STÉPHANE</t>
  </si>
  <si>
    <t>IMBERT</t>
  </si>
  <si>
    <t>YORK</t>
  </si>
  <si>
    <t>JEAN</t>
  </si>
  <si>
    <t xml:space="preserve">LACAZE </t>
  </si>
  <si>
    <t>PINEL</t>
  </si>
  <si>
    <t>07/82</t>
  </si>
  <si>
    <t>PHAM-PONTON</t>
  </si>
  <si>
    <t>P. VALOIS</t>
  </si>
  <si>
    <t>05/80</t>
  </si>
  <si>
    <t>PALMER-GUERINO</t>
  </si>
  <si>
    <t xml:space="preserve">GRENIER </t>
  </si>
  <si>
    <t>DUVERGE</t>
  </si>
  <si>
    <t>RICHARDSON</t>
  </si>
  <si>
    <t>MOCHEZ</t>
  </si>
  <si>
    <t>ADRIEN</t>
  </si>
  <si>
    <t>AZOUAOU</t>
  </si>
  <si>
    <t>FERMONT</t>
  </si>
  <si>
    <t>VANSON</t>
  </si>
  <si>
    <t>ABDOU-ALLAH</t>
  </si>
  <si>
    <t>GINGRAS</t>
  </si>
  <si>
    <t>MARIE-PIERRE</t>
  </si>
  <si>
    <t>ECHAVE</t>
  </si>
  <si>
    <t>MATHILDE</t>
  </si>
  <si>
    <t>REGIS</t>
  </si>
  <si>
    <t>HOUDE</t>
  </si>
  <si>
    <t>JONQUIÈRE</t>
  </si>
  <si>
    <t>TRIAL</t>
  </si>
  <si>
    <t>ALFARRADJ</t>
  </si>
  <si>
    <t>AMBRE</t>
  </si>
  <si>
    <t>FERRON</t>
  </si>
  <si>
    <t>MAGALY</t>
  </si>
  <si>
    <t>JOBIN</t>
  </si>
  <si>
    <t>BOIVIN</t>
  </si>
  <si>
    <t>ÉMILIE</t>
  </si>
  <si>
    <t>GONTHIER</t>
  </si>
  <si>
    <t>POWER</t>
  </si>
  <si>
    <t>FERRIER</t>
  </si>
  <si>
    <t>MATTIAS</t>
  </si>
  <si>
    <t>STANISLAS</t>
  </si>
  <si>
    <t>DACOSTA</t>
  </si>
  <si>
    <t>MEGUMI</t>
  </si>
  <si>
    <t>-63</t>
  </si>
  <si>
    <t>MULLER</t>
  </si>
  <si>
    <t>FOLLAIN</t>
  </si>
  <si>
    <t>DAMIEN</t>
  </si>
  <si>
    <t>FORGET</t>
  </si>
  <si>
    <t>LOÏC</t>
  </si>
  <si>
    <t>SUAREZ</t>
  </si>
  <si>
    <t>RAOUL EDUARDO</t>
  </si>
  <si>
    <t>LCSM</t>
  </si>
  <si>
    <t>VICTORIA</t>
  </si>
  <si>
    <t>ALAOUI YAZIDI</t>
  </si>
  <si>
    <t>RANIA</t>
  </si>
  <si>
    <t>BUDOKAN</t>
  </si>
  <si>
    <t>BUSHIDO</t>
  </si>
  <si>
    <t>HÉNIN</t>
  </si>
  <si>
    <t>LABELLE</t>
  </si>
  <si>
    <t>L'ESPÉRANCE</t>
  </si>
  <si>
    <t>BASTIEN</t>
  </si>
  <si>
    <t>IME-WAZA</t>
  </si>
  <si>
    <t>CHELFI</t>
  </si>
  <si>
    <t>KEVEN</t>
  </si>
  <si>
    <t>SASSEVILLE</t>
  </si>
  <si>
    <t>CINDY</t>
  </si>
  <si>
    <t>KENNEDY-TURNER</t>
  </si>
  <si>
    <t>KATHLEEN</t>
  </si>
  <si>
    <t>DMYTRO</t>
  </si>
  <si>
    <t>SAMOILENKO</t>
  </si>
  <si>
    <t>TOURNIER</t>
  </si>
  <si>
    <t>CHOUINARD-BOISVERT</t>
  </si>
  <si>
    <t>LEROUX</t>
  </si>
  <si>
    <t>BOUDREAU</t>
  </si>
  <si>
    <t>MATTA</t>
  </si>
  <si>
    <t>ALEXANDER</t>
  </si>
  <si>
    <t>FRASER</t>
  </si>
  <si>
    <t>SMITH</t>
  </si>
  <si>
    <t>BOURGET</t>
  </si>
  <si>
    <t>EMILI</t>
  </si>
  <si>
    <t>DAPHNÉE</t>
  </si>
  <si>
    <t>MIRANDA</t>
  </si>
  <si>
    <t>ISMAEL</t>
  </si>
  <si>
    <t>BENALLOU</t>
  </si>
  <si>
    <t>BENAOUDA</t>
  </si>
  <si>
    <t>ÉCHAVÉ</t>
  </si>
  <si>
    <t>BORSLA</t>
  </si>
  <si>
    <t>ABDESSAMAD</t>
  </si>
  <si>
    <t>LIENERT-PELLETIER</t>
  </si>
  <si>
    <t>TOUSSAINT</t>
  </si>
  <si>
    <t>RIWAN</t>
  </si>
  <si>
    <t>NATHALIE</t>
  </si>
  <si>
    <t>PIGEON</t>
  </si>
  <si>
    <t>MOHAMED-EMENE</t>
  </si>
  <si>
    <t>VILLENEUVE</t>
  </si>
  <si>
    <t>ELHALKAOUI</t>
  </si>
  <si>
    <t>NGUESSONG</t>
  </si>
  <si>
    <t>MARC-LAURIN</t>
  </si>
  <si>
    <t>JEAN CLAUDE MALÉPART</t>
  </si>
  <si>
    <t>OMAR</t>
  </si>
  <si>
    <t>BOLDUC</t>
  </si>
  <si>
    <t>LAMGHARI</t>
  </si>
  <si>
    <t>YOUSSEF</t>
  </si>
  <si>
    <t>MINIME FÉMININ - U14 (2005 - 2006)</t>
  </si>
  <si>
    <t>MINIME MASCULIN - U14 (2005 - 2006)</t>
  </si>
  <si>
    <t>JUVÉNILE FÉMININ - U16 (2003 - 2004)</t>
  </si>
  <si>
    <t>CADET FÉMININ - U18 (2001 - 2002 - 2003)</t>
  </si>
  <si>
    <t>JUNIOR FÉMININ - U21 (1998 - 2003)</t>
  </si>
  <si>
    <t>CADET MASCULIN - U18 (2001 - 2002 - 2003)</t>
  </si>
  <si>
    <t>JUNIOR MASCULIN - U21 (1998 - 2003)</t>
  </si>
  <si>
    <t>JUVÉNILE MASCULIN - U16 (2003 - 2004)</t>
  </si>
  <si>
    <t>YASMINA</t>
  </si>
  <si>
    <t>Canadien 2017</t>
  </si>
  <si>
    <t>GAUDREAU</t>
  </si>
  <si>
    <t>THOMAS-LOUIS</t>
  </si>
  <si>
    <t>OLIVIA</t>
  </si>
  <si>
    <t>MARJORIE</t>
  </si>
  <si>
    <t>LOUNDJA</t>
  </si>
  <si>
    <t>ST-ONGE</t>
  </si>
  <si>
    <t>BARRIAULT-TREMBLAY</t>
  </si>
  <si>
    <t>ÉLIANDRE</t>
  </si>
  <si>
    <t>ANTOINE-OLIVIER</t>
  </si>
  <si>
    <t>DESGRANGES</t>
  </si>
  <si>
    <t xml:space="preserve">ANTOINE </t>
  </si>
  <si>
    <t>MORIN</t>
  </si>
  <si>
    <t>HONTAI</t>
  </si>
  <si>
    <t>ESTEBAN</t>
  </si>
  <si>
    <t>COTTE</t>
  </si>
  <si>
    <t>NEPHTALI</t>
  </si>
  <si>
    <t>LABERGE</t>
  </si>
  <si>
    <t>LAVOIE</t>
  </si>
  <si>
    <t>NABIL</t>
  </si>
  <si>
    <t>MARCOUX</t>
  </si>
  <si>
    <t>TORII</t>
  </si>
  <si>
    <t>LOU</t>
  </si>
  <si>
    <t>MINVILLE</t>
  </si>
  <si>
    <t>SOUHAIL</t>
  </si>
  <si>
    <t>SAUMURE</t>
  </si>
  <si>
    <t>HENRI</t>
  </si>
  <si>
    <t>SHAHGALDI</t>
  </si>
  <si>
    <t>MAANI</t>
  </si>
  <si>
    <t>ERIKA</t>
  </si>
  <si>
    <t>ISSAAD</t>
  </si>
  <si>
    <t>GRATTON</t>
  </si>
  <si>
    <t>YAPO</t>
  </si>
  <si>
    <t>EVOLUTION</t>
  </si>
  <si>
    <t>ANDRAS</t>
  </si>
  <si>
    <t>NORBERT</t>
  </si>
  <si>
    <t>TYLER</t>
  </si>
  <si>
    <t>VIELLE-CAPITALE</t>
  </si>
  <si>
    <t>CHARTHIER</t>
  </si>
  <si>
    <t>BLOUIN-GAMACHE</t>
  </si>
  <si>
    <t>GAEL</t>
  </si>
  <si>
    <t>LEVIS</t>
  </si>
  <si>
    <t>FREZZA</t>
  </si>
  <si>
    <t>TYSON</t>
  </si>
  <si>
    <t>MOURJANI HOULE</t>
  </si>
  <si>
    <t>JUDOTECH</t>
  </si>
  <si>
    <t>ALVAN ARANCIBIA</t>
  </si>
  <si>
    <t>LEO</t>
  </si>
  <si>
    <t>JEANPIERRE</t>
  </si>
  <si>
    <t>BUDOKWAI</t>
  </si>
  <si>
    <t>KADI</t>
  </si>
  <si>
    <t>DJAMEL</t>
  </si>
  <si>
    <t>MATIS</t>
  </si>
  <si>
    <t>BOUTIN COTÉ</t>
  </si>
  <si>
    <t>BEAUDOIN</t>
  </si>
  <si>
    <t>ETIENNE</t>
  </si>
  <si>
    <t>ANDRÉE-ANN</t>
  </si>
  <si>
    <t>LACHAINE</t>
  </si>
  <si>
    <t>AIKO</t>
  </si>
  <si>
    <t>AKOMO MVOLO</t>
  </si>
  <si>
    <t>MIREAULT</t>
  </si>
  <si>
    <t>SOMERS-CHASSÉ</t>
  </si>
  <si>
    <t>BEAUCHEMIN</t>
  </si>
  <si>
    <t>SARIKA</t>
  </si>
  <si>
    <t>AVOMO MVOLO</t>
  </si>
  <si>
    <t>THIIBODEAU</t>
  </si>
  <si>
    <t>SHIDKAN</t>
  </si>
  <si>
    <t>KOUPERCHAND</t>
  </si>
  <si>
    <t>SEMION</t>
  </si>
  <si>
    <t>LEVESQUE</t>
  </si>
  <si>
    <t>AMROUCI</t>
  </si>
  <si>
    <t>DUHAMEL</t>
  </si>
  <si>
    <t>LOÏC-OLIVIER</t>
  </si>
  <si>
    <t>PAKU</t>
  </si>
  <si>
    <t>ELOM</t>
  </si>
  <si>
    <t>STEVEN</t>
  </si>
  <si>
    <t>YANA</t>
  </si>
  <si>
    <t>MANFRIN</t>
  </si>
  <si>
    <t>MARCO AURELIO</t>
  </si>
  <si>
    <t>AURÉLIE</t>
  </si>
  <si>
    <t>BERIAULT</t>
  </si>
  <si>
    <t>GENEVIÈVE</t>
  </si>
  <si>
    <t>LEVACHER</t>
  </si>
  <si>
    <t>MAURICE</t>
  </si>
  <si>
    <t>MERAZKA</t>
  </si>
  <si>
    <t>MOHAMED ADEL</t>
  </si>
  <si>
    <t>BERUBE</t>
  </si>
  <si>
    <t>ZACHARI</t>
  </si>
  <si>
    <t>SIMARD</t>
  </si>
  <si>
    <t>NATHANIEL</t>
  </si>
  <si>
    <t>BOULIANNE</t>
  </si>
  <si>
    <t>CHARLES-ÉTIENNE</t>
  </si>
  <si>
    <t>SOMA-LAVOIE</t>
  </si>
  <si>
    <t>CLAUDE</t>
  </si>
  <si>
    <t>MASSÉ</t>
  </si>
  <si>
    <t>ZAC</t>
  </si>
  <si>
    <t>DARIO</t>
  </si>
  <si>
    <t>DELAYANI</t>
  </si>
  <si>
    <t>ARAPOVIC</t>
  </si>
  <si>
    <t>IVAN</t>
  </si>
  <si>
    <t>MARC-ANTOINE</t>
  </si>
  <si>
    <t>TAMI</t>
  </si>
  <si>
    <t>ROFAIDA</t>
  </si>
  <si>
    <t>BERNIER</t>
  </si>
  <si>
    <t>MEDADHA</t>
  </si>
  <si>
    <t>AYOUB</t>
  </si>
  <si>
    <t>BAZINET</t>
  </si>
  <si>
    <t>JOEL</t>
  </si>
  <si>
    <t>VÉTÉRAN MASCULIN (1987 ET AVANT)</t>
  </si>
  <si>
    <t>DURRIEU</t>
  </si>
  <si>
    <t xml:space="preserve">Année </t>
  </si>
  <si>
    <t>M1-M2 Léger</t>
  </si>
  <si>
    <t>CREVIER-TREMBLAY</t>
  </si>
  <si>
    <t>M1 Heavy</t>
  </si>
  <si>
    <t>MILORD-NADON</t>
  </si>
  <si>
    <t>M1 Médium</t>
  </si>
  <si>
    <t>CALZADA ASTENGO</t>
  </si>
  <si>
    <t>HAYRO</t>
  </si>
  <si>
    <t>M2-M3 Heavy</t>
  </si>
  <si>
    <t>KANE</t>
  </si>
  <si>
    <t>AMATH</t>
  </si>
  <si>
    <t>DONINI/UNIVESTRIE</t>
  </si>
  <si>
    <t>VITUI</t>
  </si>
  <si>
    <t>M3-M5 Léger</t>
  </si>
  <si>
    <t xml:space="preserve">LABELLE </t>
  </si>
  <si>
    <t>TORII-ANJOU</t>
  </si>
  <si>
    <t>SÉGUIN</t>
  </si>
  <si>
    <t>KARL-ERIC</t>
  </si>
  <si>
    <t>SYLVAIN</t>
  </si>
  <si>
    <t>MARIO</t>
  </si>
  <si>
    <t>M3 Médium</t>
  </si>
  <si>
    <t>BERNAQUEZ</t>
  </si>
  <si>
    <t>M4-M5 Heavy</t>
  </si>
  <si>
    <t>YANNICK</t>
  </si>
  <si>
    <t>M4 Medium</t>
  </si>
  <si>
    <t>KOSTROVETS</t>
  </si>
  <si>
    <t>FORBES</t>
  </si>
  <si>
    <t>M6-M7-M9 Heavy</t>
  </si>
  <si>
    <t>Année</t>
  </si>
  <si>
    <t>PIERRETTE KEREN-HA</t>
  </si>
  <si>
    <t>EIBHLEANN</t>
  </si>
  <si>
    <t>THAMA-TCHISS</t>
  </si>
  <si>
    <t>ROI DE SALEM</t>
  </si>
  <si>
    <t>LOUIS-MAXIME</t>
  </si>
  <si>
    <t>Relève</t>
  </si>
  <si>
    <t>Élite</t>
  </si>
  <si>
    <t xml:space="preserve">Relève </t>
  </si>
  <si>
    <t>ANA-LAURA</t>
  </si>
  <si>
    <t>CC -60</t>
  </si>
  <si>
    <t>CC -78</t>
  </si>
  <si>
    <t>CC -52</t>
  </si>
  <si>
    <t>CC -57</t>
  </si>
  <si>
    <t>CC -66</t>
  </si>
  <si>
    <t>CHOSACK-BARKAY</t>
  </si>
  <si>
    <t>cc -73</t>
  </si>
  <si>
    <t>cc -81</t>
  </si>
  <si>
    <t>Eibhleann</t>
  </si>
  <si>
    <t>ROBIN</t>
  </si>
  <si>
    <t>ARDISSON</t>
  </si>
  <si>
    <t>BERNARDI</t>
  </si>
  <si>
    <t>PIERRE-OLIVIER</t>
  </si>
  <si>
    <t>BLACQUIÈRE</t>
  </si>
  <si>
    <t>RELÈVE</t>
  </si>
  <si>
    <t>NAHAS</t>
  </si>
  <si>
    <t>AUGUSTE</t>
  </si>
  <si>
    <t>VALENTIM JR</t>
  </si>
  <si>
    <t>ROGERIO TADEU</t>
  </si>
  <si>
    <t>IBRAHIMA</t>
  </si>
  <si>
    <t>OUIMET</t>
  </si>
  <si>
    <t>100</t>
  </si>
  <si>
    <t>QUIEDVILLE</t>
  </si>
  <si>
    <t>PIERRE-HENRI</t>
  </si>
  <si>
    <t>EIPSTEIN</t>
  </si>
  <si>
    <t>u. Laval</t>
  </si>
  <si>
    <t>EPSTEIN</t>
  </si>
  <si>
    <t>KHELIFI</t>
  </si>
  <si>
    <t>HENNEBERT</t>
  </si>
  <si>
    <t>HARRISON</t>
  </si>
  <si>
    <t>FUJIYAMA</t>
  </si>
  <si>
    <t>SARRASIN</t>
  </si>
  <si>
    <t>DUSSAULT</t>
  </si>
  <si>
    <t>DIEGO</t>
  </si>
  <si>
    <t>DESLORMIER-GUSMAN</t>
  </si>
  <si>
    <t>Moyen</t>
  </si>
  <si>
    <t>MARIEEVE</t>
  </si>
  <si>
    <t>MÉTIVIER</t>
  </si>
  <si>
    <t xml:space="preserve">Léger </t>
  </si>
  <si>
    <t>BELPAIRE</t>
  </si>
  <si>
    <t>LÉGER</t>
  </si>
  <si>
    <t>Léger</t>
  </si>
  <si>
    <t>BAUMELLE</t>
  </si>
  <si>
    <t>LOURD</t>
  </si>
  <si>
    <t>COMEAU</t>
  </si>
  <si>
    <t>LAPIERRE</t>
  </si>
  <si>
    <t>BRUNO</t>
  </si>
  <si>
    <t>NOURINE</t>
  </si>
  <si>
    <t>BENYOUCEF</t>
  </si>
  <si>
    <t>MOYEN</t>
  </si>
  <si>
    <t>ROBBE</t>
  </si>
  <si>
    <t>REMI</t>
  </si>
  <si>
    <r>
      <rPr>
        <b/>
        <u/>
        <sz val="8"/>
        <rFont val="Arial"/>
        <family val="2"/>
      </rPr>
      <t xml:space="preserve">Voici les tournois de sélection pour le championnat canadien vétéran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vétéran, un athlète doit participer à au moins deux (2) tournois de sélection identifiés dont au moins une (1) participation doit être à L,monium du Québec 2017 ou au championnat provincial 2018.</t>
    </r>
  </si>
  <si>
    <t>à venir</t>
  </si>
  <si>
    <t xml:space="preserve">
</t>
  </si>
  <si>
    <r>
      <rPr>
        <b/>
        <u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senior, un athlète doit participer au deux (2) tournois de sélection provincial (Omnium et Champ. Prov.) et à deux (2) des 5 tournois développement.
b. Les athlètes membres de l'Équipe du Québec (élite, relève, excellence) et ceux ayant une norme H ou plus sont exemptés de participation aux 5 tournois développement. </t>
    </r>
  </si>
  <si>
    <t>MALCOLM</t>
  </si>
  <si>
    <t>ASBESTOS-DANDEVILLE</t>
  </si>
  <si>
    <t>BUISSIÈRES</t>
  </si>
  <si>
    <t>JUDOKAN PORT CARTIER</t>
  </si>
  <si>
    <t>ARTS MARTIAUX BUDOKAI</t>
  </si>
  <si>
    <t>FORAND</t>
  </si>
  <si>
    <t>BÉLAL</t>
  </si>
  <si>
    <t>UNIVESTRI/DONINI</t>
  </si>
  <si>
    <t>SAFANEYEN</t>
  </si>
  <si>
    <t>GENEDI</t>
  </si>
  <si>
    <t>BOYER</t>
  </si>
  <si>
    <t>CARMEL</t>
  </si>
  <si>
    <t>ANTONIN HONG NHAT</t>
  </si>
  <si>
    <t>BEAULIEU</t>
  </si>
  <si>
    <t>DEMAISON</t>
  </si>
  <si>
    <t>CORENTIN</t>
  </si>
  <si>
    <t>HADJ-BACHIR</t>
  </si>
  <si>
    <t>AYMANE</t>
  </si>
  <si>
    <t>SAIDI</t>
  </si>
  <si>
    <t>MOHAMED HOSSEIN</t>
  </si>
  <si>
    <t>BENABDALLAH KHALID</t>
  </si>
  <si>
    <t>AFFANE</t>
  </si>
  <si>
    <t>MOHAMMED</t>
  </si>
  <si>
    <t>MATHEO</t>
  </si>
  <si>
    <t>DAKI</t>
  </si>
  <si>
    <t>DUQUEROY-ROLDAN</t>
  </si>
  <si>
    <t>THEO</t>
  </si>
  <si>
    <t>TAHAR</t>
  </si>
  <si>
    <t>BANOUNE</t>
  </si>
  <si>
    <t>MEKADEM</t>
  </si>
  <si>
    <t>MOUHAMED</t>
  </si>
  <si>
    <t>GUILLEVAC</t>
  </si>
  <si>
    <t>HOUTEKAMER</t>
  </si>
  <si>
    <t>SANTAVY</t>
  </si>
  <si>
    <t>ADA</t>
  </si>
  <si>
    <t>BUSHIDOKAI</t>
  </si>
  <si>
    <t>BEIGNET</t>
  </si>
  <si>
    <t>FLORIANNE</t>
  </si>
  <si>
    <t>BROSSARD</t>
  </si>
  <si>
    <t>CAUDEN</t>
  </si>
  <si>
    <t>DELLEN</t>
  </si>
  <si>
    <t>JUDOPHÈRE</t>
  </si>
  <si>
    <t>OCÉANNE</t>
  </si>
  <si>
    <t>MINIER</t>
  </si>
  <si>
    <t>ALYCIA-ROSE</t>
  </si>
  <si>
    <t>LOUET</t>
  </si>
  <si>
    <t>VIOLETTE</t>
  </si>
  <si>
    <t>FRÉDÉRIQUE</t>
  </si>
  <si>
    <t>MÉTHOT</t>
  </si>
  <si>
    <t>GINKGO</t>
  </si>
  <si>
    <t>BENOIT-GONIN</t>
  </si>
  <si>
    <t>AUGUSTIN</t>
  </si>
  <si>
    <t>AHITAL</t>
  </si>
  <si>
    <t>TRITTON</t>
  </si>
  <si>
    <t>MORENO</t>
  </si>
  <si>
    <t>JOSHUA</t>
  </si>
  <si>
    <t>MARCONNET</t>
  </si>
  <si>
    <t>YOHANN</t>
  </si>
  <si>
    <t>ONKIRANKUNI</t>
  </si>
  <si>
    <t>CHARBONNEAU</t>
  </si>
  <si>
    <t>HAUT RICHELIEU</t>
  </si>
  <si>
    <t>YAZIT</t>
  </si>
  <si>
    <t>BAKHOUCHE</t>
  </si>
  <si>
    <t>MORTADA</t>
  </si>
  <si>
    <t>SCHULRABE</t>
  </si>
  <si>
    <t>SIGFRIED</t>
  </si>
  <si>
    <t>DE ARMAS</t>
  </si>
  <si>
    <t>YONIEL</t>
  </si>
  <si>
    <t>DAL BELLO</t>
  </si>
  <si>
    <t>DEREK</t>
  </si>
  <si>
    <t>DIONNE</t>
  </si>
  <si>
    <t>BALLAGUE</t>
  </si>
  <si>
    <t xml:space="preserve">SARA </t>
  </si>
  <si>
    <t>LEMAY</t>
  </si>
  <si>
    <t>EMILIE</t>
  </si>
  <si>
    <t>DO-RAKY</t>
  </si>
  <si>
    <t>JASMINE</t>
  </si>
  <si>
    <t>FORTIN-LEFEBVRE</t>
  </si>
  <si>
    <t>MARIE-ÉMILIE</t>
  </si>
  <si>
    <t>LAASS</t>
  </si>
  <si>
    <t>LAVANNA</t>
  </si>
  <si>
    <t>LARAMÉE</t>
  </si>
  <si>
    <t>MÉLANIE</t>
  </si>
  <si>
    <t>LAUPER</t>
  </si>
  <si>
    <t>EVA</t>
  </si>
  <si>
    <t>M4 Lourd</t>
  </si>
  <si>
    <t>CHERRAK</t>
  </si>
  <si>
    <t>AHMED HELLAL</t>
  </si>
  <si>
    <t>PIERRE</t>
  </si>
  <si>
    <t>PIERRE-BERNARD</t>
  </si>
  <si>
    <t>POINTE-AUX-TREMBLES</t>
  </si>
  <si>
    <t>M3 Lourd</t>
  </si>
  <si>
    <t>NAILI</t>
  </si>
  <si>
    <t>KHALED A</t>
  </si>
  <si>
    <t>JEAN-FÉLIX</t>
  </si>
  <si>
    <t>BOUFFARD</t>
  </si>
  <si>
    <t>BEKRI</t>
  </si>
  <si>
    <t>MEHDI IBRAHIM</t>
  </si>
  <si>
    <t>BUDOKAN ST-LAURENT</t>
  </si>
  <si>
    <t>CHARTIER</t>
  </si>
  <si>
    <t>GUETTAF</t>
  </si>
  <si>
    <t>AMDJED ABDELMOUMENE</t>
  </si>
  <si>
    <t>LAMBERT</t>
  </si>
  <si>
    <t>JASON</t>
  </si>
  <si>
    <t>CROSS</t>
  </si>
  <si>
    <t>NICK</t>
  </si>
  <si>
    <t>LAMPRON</t>
  </si>
  <si>
    <t>WILLIAM SHARP</t>
  </si>
  <si>
    <t>BURTON</t>
  </si>
  <si>
    <t>EMERIC</t>
  </si>
  <si>
    <t>YORICK</t>
  </si>
  <si>
    <t>MOHAMED RYAD</t>
  </si>
  <si>
    <t>M1 Léger</t>
  </si>
  <si>
    <t>M2 Lourd</t>
  </si>
  <si>
    <t>HOUVENAEGHEL</t>
  </si>
  <si>
    <t>FRANCK</t>
  </si>
  <si>
    <t>GARNIER</t>
  </si>
  <si>
    <t>BENCHEQROUN</t>
  </si>
  <si>
    <t>MARGUERITE</t>
  </si>
  <si>
    <t>BELLAVANCE</t>
  </si>
  <si>
    <t>ALYSSA</t>
  </si>
  <si>
    <t>TIPHAINE</t>
  </si>
  <si>
    <t>ROBERTSON</t>
  </si>
  <si>
    <t>LOIKA</t>
  </si>
  <si>
    <t>GAMET</t>
  </si>
  <si>
    <t>DOMINIQUE</t>
  </si>
  <si>
    <t>CHAUNET</t>
  </si>
  <si>
    <t xml:space="preserve">NATHAN </t>
  </si>
  <si>
    <t>LÉOPOL</t>
  </si>
  <si>
    <t>THERRIEN</t>
  </si>
  <si>
    <t>RAINVILLE</t>
  </si>
  <si>
    <t>MATYS</t>
  </si>
  <si>
    <t>DRUMMONDVILLE</t>
  </si>
  <si>
    <t>POLYAKOV</t>
  </si>
  <si>
    <t>JUDO KAI</t>
  </si>
  <si>
    <t>OUKRD</t>
  </si>
  <si>
    <t>EL MELDI</t>
  </si>
  <si>
    <t>ROTZETTER</t>
  </si>
  <si>
    <t>GRETA</t>
  </si>
  <si>
    <t>MOREL FOHOM</t>
  </si>
  <si>
    <t>JAMES</t>
  </si>
  <si>
    <t>ZAKARYAN</t>
  </si>
  <si>
    <t>LEON</t>
  </si>
  <si>
    <t>BLAAS</t>
  </si>
  <si>
    <t>AZNAR-PETIT</t>
  </si>
  <si>
    <t>LOUAHLA</t>
  </si>
  <si>
    <t>ANABELLE</t>
  </si>
  <si>
    <t>VERREAULT</t>
  </si>
  <si>
    <t>JOANNIE</t>
  </si>
  <si>
    <t>MARIE-ÈVE</t>
  </si>
  <si>
    <t>DONINI-UNIVESTRIE</t>
  </si>
  <si>
    <t>MASTROMONACO</t>
  </si>
  <si>
    <t>MITCHELL</t>
  </si>
  <si>
    <t>BARRO SEKU</t>
  </si>
  <si>
    <t>DANY</t>
  </si>
  <si>
    <t>BIANCHERI</t>
  </si>
  <si>
    <t>CEDRIC</t>
  </si>
  <si>
    <t>JUVLDO</t>
  </si>
  <si>
    <t>JETTÉ</t>
  </si>
  <si>
    <t>ALARIE</t>
  </si>
  <si>
    <t xml:space="preserve">HUGO  </t>
  </si>
  <si>
    <t>LAVIGNE-GAGNON</t>
  </si>
  <si>
    <t>BELISLE</t>
  </si>
  <si>
    <t>GOGA</t>
  </si>
  <si>
    <t>MARIUS</t>
  </si>
  <si>
    <t>HAYBUTDINOV</t>
  </si>
  <si>
    <t xml:space="preserve"> </t>
  </si>
  <si>
    <t>MANIL</t>
  </si>
  <si>
    <t>CASSANDRA</t>
  </si>
  <si>
    <t>FUHOM</t>
  </si>
  <si>
    <r>
      <rPr>
        <b/>
        <u/>
        <sz val="8"/>
        <rFont val="Arial"/>
        <family val="2"/>
      </rPr>
      <t xml:space="preserve">Voici les tournois de sélection pour le championnat canadien vétéran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vétéran, un athlète doit participer à au moins deux (2) tournois de sélection identifiés dont au moins une (1) participation doit être à L'Omnium du Québec 2017 ou au championnat provincial 2018.</t>
    </r>
  </si>
  <si>
    <t>SENIOR</t>
  </si>
  <si>
    <t>SÉLECTIONNÉ</t>
  </si>
  <si>
    <t>JEROME</t>
  </si>
  <si>
    <t>Seikidokan</t>
  </si>
  <si>
    <t>LAURIE</t>
  </si>
  <si>
    <t>JUDOKAS JONQUIERE</t>
  </si>
  <si>
    <t>HAMELIN</t>
  </si>
  <si>
    <t>TORAKAO</t>
  </si>
  <si>
    <t>ROBERGE</t>
  </si>
  <si>
    <t>MORISSETTE</t>
  </si>
  <si>
    <t>JUDO BEAUCE</t>
  </si>
  <si>
    <t>SEBASTIEN</t>
  </si>
  <si>
    <t>ERICK</t>
  </si>
  <si>
    <t>HUGUES</t>
  </si>
  <si>
    <t>CORMIER</t>
  </si>
  <si>
    <t>RUSHWORTH</t>
  </si>
  <si>
    <t>THÉO</t>
  </si>
  <si>
    <t xml:space="preserve">LANDRY </t>
  </si>
  <si>
    <t>BOURIHANNE</t>
  </si>
  <si>
    <t>SARRA</t>
  </si>
  <si>
    <t>CAPPELLI</t>
  </si>
  <si>
    <t>JEAN-PHILIPPE</t>
  </si>
  <si>
    <t>CHAPDELAINE</t>
  </si>
  <si>
    <t>HUBERT</t>
  </si>
  <si>
    <t>OSTIGNY</t>
  </si>
  <si>
    <t>NOCEDO DUFOUR</t>
  </si>
  <si>
    <t>SELENA</t>
  </si>
  <si>
    <t>Leanne</t>
  </si>
  <si>
    <t>ELRHAZI</t>
  </si>
  <si>
    <t>Mise à jour : 2018-03-12</t>
  </si>
  <si>
    <t>BENBOUSTA</t>
  </si>
  <si>
    <t>ELYS</t>
  </si>
  <si>
    <t>BURGES</t>
  </si>
  <si>
    <t>MATHEIUS</t>
  </si>
  <si>
    <t>Budokai</t>
  </si>
  <si>
    <t>CARBONNEAU</t>
  </si>
  <si>
    <t>TY-LEE</t>
  </si>
  <si>
    <t>PLANTEVIN</t>
  </si>
  <si>
    <t>Maxime</t>
  </si>
  <si>
    <t>MCFADDEN</t>
  </si>
  <si>
    <t>DAVE</t>
  </si>
  <si>
    <t>DIAGNE</t>
  </si>
  <si>
    <t>YEMI</t>
  </si>
  <si>
    <t>VEGA-LETENDRE</t>
  </si>
  <si>
    <t>ALLYSON</t>
  </si>
  <si>
    <t>CORBEIL</t>
  </si>
  <si>
    <t>JULIANNE</t>
  </si>
  <si>
    <t>WAROLIN</t>
  </si>
  <si>
    <t>YANN</t>
  </si>
  <si>
    <t>TONY</t>
  </si>
  <si>
    <t>LEE</t>
  </si>
  <si>
    <t>ST-GODARD</t>
  </si>
  <si>
    <t>BEAUCE</t>
  </si>
  <si>
    <t>Mise à jour : 2018-03-16</t>
  </si>
  <si>
    <t>CHEFF</t>
  </si>
  <si>
    <t>DUFAULT GAGNON</t>
  </si>
  <si>
    <t>SENATUS</t>
  </si>
  <si>
    <t>FABRICE OLIVIER</t>
  </si>
  <si>
    <t>CHERIFI</t>
  </si>
  <si>
    <t>ABDELBASSET</t>
  </si>
  <si>
    <t>LESSAGE LAGACE</t>
  </si>
  <si>
    <t>SENIOR FÉMININ (2003 ET PLUS)</t>
  </si>
  <si>
    <t>Pool 1</t>
  </si>
  <si>
    <t>MAZOUZ</t>
  </si>
  <si>
    <t>SARAH-MYRIAM</t>
  </si>
  <si>
    <t>Pool 3</t>
  </si>
  <si>
    <t>Pool 2</t>
  </si>
  <si>
    <t>MOUHOUB</t>
  </si>
  <si>
    <t>FATIHA</t>
  </si>
  <si>
    <t>SENIOR MASCULIN (2003 et plus)</t>
  </si>
  <si>
    <t>CHARLIE</t>
  </si>
  <si>
    <t>Pool 5</t>
  </si>
  <si>
    <t>Pool 4</t>
  </si>
  <si>
    <t>BEAUPRÉ</t>
  </si>
  <si>
    <t>BEJHAJ</t>
  </si>
  <si>
    <t>BOLVARI</t>
  </si>
  <si>
    <t>Pool 8</t>
  </si>
  <si>
    <t>Pool 11</t>
  </si>
  <si>
    <t>Pool 9</t>
  </si>
  <si>
    <t>Pool 7</t>
  </si>
  <si>
    <t>Pool 10</t>
  </si>
  <si>
    <t>LACOUCHIE PAYEN</t>
  </si>
  <si>
    <t>LAUGIER</t>
  </si>
  <si>
    <t>LESAGE LAGACE</t>
  </si>
  <si>
    <t>MEDE MOUSSA</t>
  </si>
  <si>
    <t>MOREL</t>
  </si>
  <si>
    <t>MOREAU</t>
  </si>
  <si>
    <t>NGUYEN</t>
  </si>
  <si>
    <t>HUNG</t>
  </si>
  <si>
    <t>EVAN</t>
  </si>
  <si>
    <t>SALAHUDDIEN</t>
  </si>
  <si>
    <t>AMRU</t>
  </si>
  <si>
    <t>JiKAN</t>
  </si>
  <si>
    <t>ATTENTION! LES PERFORMANCES RÉALISÉES EN SENIOR NE SONT PAS TOUTES COMPTABILISÉES!</t>
  </si>
  <si>
    <t>DONINI CESAR</t>
  </si>
  <si>
    <t>RENATO</t>
  </si>
  <si>
    <t>DUCHESNEAU</t>
  </si>
  <si>
    <t>pool 4</t>
  </si>
  <si>
    <t>MIGUEL</t>
  </si>
  <si>
    <t>pool 1</t>
  </si>
  <si>
    <t>MAINVILLE</t>
  </si>
  <si>
    <t>Poo1</t>
  </si>
  <si>
    <t>SEROTTE</t>
  </si>
  <si>
    <t>EUSIDOR</t>
  </si>
  <si>
    <t>TABAH</t>
  </si>
  <si>
    <t>UNIVESTRIE-DONINI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</si>
</sst>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b/>
      <sz val="20"/>
      <name val="Arial"/>
      <family val="2"/>
    </font>
    <font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2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3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" fontId="3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1" fontId="2" fillId="0" borderId="0" xfId="0" applyNumberFormat="1" applyFont="1" applyFill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0" fillId="3" borderId="0" xfId="0" applyFill="1" applyAlignment="1">
      <alignment vertical="center" wrapTex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3" borderId="0" xfId="0" applyFill="1" applyAlignment="1">
      <alignment shrinkToFi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left"/>
    </xf>
    <xf numFmtId="0" fontId="2" fillId="3" borderId="6" xfId="0" applyFont="1" applyFill="1" applyBorder="1" applyAlignment="1"/>
    <xf numFmtId="0" fontId="3" fillId="0" borderId="3" xfId="0" applyFont="1" applyBorder="1" applyAlignment="1">
      <alignment horizontal="left"/>
    </xf>
    <xf numFmtId="0" fontId="3" fillId="3" borderId="4" xfId="0" applyNumberFormat="1" applyFont="1" applyFill="1" applyBorder="1" applyAlignment="1"/>
    <xf numFmtId="0" fontId="3" fillId="3" borderId="6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shrinkToFit="1"/>
    </xf>
    <xf numFmtId="0" fontId="5" fillId="7" borderId="1" xfId="0" applyFont="1" applyFill="1" applyBorder="1" applyAlignment="1">
      <alignment horizontal="center" shrinkToFit="1"/>
    </xf>
    <xf numFmtId="0" fontId="5" fillId="8" borderId="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0" fillId="9" borderId="0" xfId="0" applyFill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" fillId="0" borderId="1" xfId="0" applyNumberFormat="1" applyFont="1" applyFill="1" applyBorder="1" applyAlignment="1">
      <alignment horizontal="center" shrinkToFit="1"/>
    </xf>
    <xf numFmtId="0" fontId="8" fillId="1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shrinkToFit="1"/>
    </xf>
    <xf numFmtId="20" fontId="0" fillId="0" borderId="0" xfId="0" applyNumberFormat="1"/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3" fillId="4" borderId="1" xfId="0" applyNumberFormat="1" applyFont="1" applyFill="1" applyBorder="1" applyAlignment="1">
      <alignment horizontal="left" shrinkToFit="1"/>
    </xf>
    <xf numFmtId="20" fontId="3" fillId="0" borderId="0" xfId="0" applyNumberFormat="1" applyFont="1" applyFill="1" applyAlignment="1">
      <alignment horizontal="center" shrinkToFit="1"/>
    </xf>
    <xf numFmtId="20" fontId="5" fillId="8" borderId="1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Alignment="1">
      <alignment horizontal="left"/>
    </xf>
    <xf numFmtId="20" fontId="4" fillId="0" borderId="0" xfId="0" applyNumberFormat="1" applyFont="1" applyAlignment="1">
      <alignment shrinkToFit="1"/>
    </xf>
    <xf numFmtId="20" fontId="0" fillId="3" borderId="0" xfId="0" applyNumberFormat="1" applyFill="1" applyAlignment="1">
      <alignment shrinkToFit="1"/>
    </xf>
    <xf numFmtId="20" fontId="4" fillId="0" borderId="0" xfId="0" applyNumberFormat="1" applyFont="1" applyAlignment="1">
      <alignment horizontal="left" shrinkToFit="1"/>
    </xf>
    <xf numFmtId="20" fontId="7" fillId="5" borderId="1" xfId="0" applyNumberFormat="1" applyFont="1" applyFill="1" applyBorder="1" applyAlignment="1">
      <alignment horizontal="center" shrinkToFit="1"/>
    </xf>
    <xf numFmtId="20" fontId="7" fillId="5" borderId="1" xfId="0" applyNumberFormat="1" applyFont="1" applyFill="1" applyBorder="1" applyAlignment="1">
      <alignment horizontal="center" wrapText="1"/>
    </xf>
    <xf numFmtId="20" fontId="0" fillId="5" borderId="1" xfId="0" applyNumberFormat="1" applyFill="1" applyBorder="1" applyAlignment="1">
      <alignment shrinkToFit="1"/>
    </xf>
    <xf numFmtId="20" fontId="5" fillId="5" borderId="1" xfId="0" applyNumberFormat="1" applyFont="1" applyFill="1" applyBorder="1" applyAlignment="1">
      <alignment horizontal="center" shrinkToFit="1"/>
    </xf>
    <xf numFmtId="20" fontId="0" fillId="2" borderId="1" xfId="0" applyNumberFormat="1" applyFill="1" applyBorder="1" applyAlignment="1">
      <alignment shrinkToFit="1"/>
    </xf>
    <xf numFmtId="20" fontId="5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wrapText="1"/>
    </xf>
    <xf numFmtId="20" fontId="3" fillId="0" borderId="0" xfId="0" applyNumberFormat="1" applyFont="1"/>
    <xf numFmtId="20" fontId="2" fillId="0" borderId="0" xfId="0" applyNumberFormat="1" applyFont="1"/>
    <xf numFmtId="0" fontId="2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0" fontId="3" fillId="13" borderId="1" xfId="0" applyNumberFormat="1" applyFont="1" applyFill="1" applyBorder="1" applyAlignment="1">
      <alignment horizontal="left" shrinkToFit="1"/>
    </xf>
    <xf numFmtId="0" fontId="0" fillId="14" borderId="1" xfId="0" applyNumberForma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3" fillId="15" borderId="1" xfId="0" applyFont="1" applyFill="1" applyBorder="1" applyAlignment="1">
      <alignment horizontal="center" shrinkToFit="1"/>
    </xf>
    <xf numFmtId="0" fontId="7" fillId="15" borderId="1" xfId="0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 shrinkToFit="1"/>
    </xf>
    <xf numFmtId="0" fontId="7" fillId="16" borderId="1" xfId="0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7" fillId="6" borderId="1" xfId="0" applyNumberFormat="1" applyFont="1" applyFill="1" applyBorder="1" applyAlignment="1">
      <alignment horizontal="center" shrinkToFit="1"/>
    </xf>
    <xf numFmtId="0" fontId="5" fillId="0" borderId="0" xfId="0" applyFont="1"/>
    <xf numFmtId="20" fontId="3" fillId="2" borderId="1" xfId="0" applyNumberFormat="1" applyFont="1" applyFill="1" applyBorder="1" applyAlignment="1">
      <alignment horizontal="center" shrinkToFit="1"/>
    </xf>
    <xf numFmtId="0" fontId="2" fillId="17" borderId="1" xfId="0" applyFont="1" applyFill="1" applyBorder="1" applyAlignment="1"/>
    <xf numFmtId="20" fontId="0" fillId="17" borderId="1" xfId="0" applyNumberFormat="1" applyFill="1" applyBorder="1" applyAlignment="1">
      <alignment shrinkToFit="1"/>
    </xf>
    <xf numFmtId="0" fontId="0" fillId="13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14" borderId="1" xfId="0" applyFont="1" applyFill="1" applyBorder="1" applyAlignment="1"/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shrinkToFi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 shrinkToFit="1"/>
    </xf>
    <xf numFmtId="20" fontId="0" fillId="0" borderId="0" xfId="0" applyNumberFormat="1" applyFill="1"/>
    <xf numFmtId="0" fontId="1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shrinkToFit="1"/>
    </xf>
    <xf numFmtId="0" fontId="3" fillId="16" borderId="1" xfId="0" applyNumberFormat="1" applyFont="1" applyFill="1" applyBorder="1" applyAlignment="1">
      <alignment horizontal="center" shrinkToFit="1"/>
    </xf>
    <xf numFmtId="20" fontId="0" fillId="16" borderId="1" xfId="0" applyNumberFormat="1" applyFill="1" applyBorder="1"/>
    <xf numFmtId="20" fontId="3" fillId="16" borderId="1" xfId="0" applyNumberFormat="1" applyFont="1" applyFill="1" applyBorder="1"/>
    <xf numFmtId="20" fontId="2" fillId="16" borderId="1" xfId="0" applyNumberFormat="1" applyFont="1" applyFill="1" applyBorder="1"/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shrinkToFit="1"/>
    </xf>
    <xf numFmtId="49" fontId="3" fillId="16" borderId="1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49" fontId="3" fillId="3" borderId="0" xfId="0" applyNumberFormat="1" applyFont="1" applyFill="1" applyBorder="1" applyAlignment="1">
      <alignment horizontal="center" shrinkToFit="1"/>
    </xf>
    <xf numFmtId="0" fontId="3" fillId="12" borderId="0" xfId="0" applyNumberFormat="1" applyFont="1" applyFill="1" applyBorder="1" applyAlignment="1">
      <alignment horizontal="center" shrinkToFi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shrinkToFit="1"/>
    </xf>
    <xf numFmtId="0" fontId="7" fillId="12" borderId="0" xfId="0" applyFont="1" applyFill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0" fillId="18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0" fontId="5" fillId="0" borderId="1" xfId="0" applyNumberFormat="1" applyFont="1" applyFill="1" applyBorder="1" applyAlignment="1">
      <alignment horizontal="center" shrinkToFit="1"/>
    </xf>
    <xf numFmtId="20" fontId="3" fillId="3" borderId="0" xfId="0" applyNumberFormat="1" applyFont="1" applyFill="1" applyAlignment="1">
      <alignment shrinkToFit="1"/>
    </xf>
    <xf numFmtId="20" fontId="0" fillId="15" borderId="1" xfId="0" applyNumberFormat="1" applyFill="1" applyBorder="1" applyAlignment="1">
      <alignment shrinkToFit="1"/>
    </xf>
    <xf numFmtId="0" fontId="19" fillId="0" borderId="1" xfId="0" applyFont="1" applyFill="1" applyBorder="1" applyAlignment="1">
      <alignment horizont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shrinkToFit="1"/>
    </xf>
    <xf numFmtId="0" fontId="7" fillId="5" borderId="12" xfId="0" applyFont="1" applyFill="1" applyBorder="1" applyAlignment="1">
      <alignment horizontal="center" shrinkToFit="1"/>
    </xf>
    <xf numFmtId="0" fontId="7" fillId="5" borderId="13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8" fillId="1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left" shrinkToFit="1"/>
    </xf>
    <xf numFmtId="0" fontId="7" fillId="0" borderId="0" xfId="0" applyFont="1" applyFill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wrapText="1"/>
    </xf>
    <xf numFmtId="0" fontId="5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/>
    <xf numFmtId="0" fontId="12" fillId="16" borderId="1" xfId="0" applyFont="1" applyFill="1" applyBorder="1" applyAlignment="1">
      <alignment horizontal="center" shrinkToFit="1"/>
    </xf>
    <xf numFmtId="20" fontId="5" fillId="0" borderId="0" xfId="0" applyNumberFormat="1" applyFont="1" applyAlignment="1">
      <alignment shrinkToFit="1"/>
    </xf>
    <xf numFmtId="20" fontId="5" fillId="16" borderId="1" xfId="0" applyNumberFormat="1" applyFont="1" applyFill="1" applyBorder="1"/>
    <xf numFmtId="20" fontId="5" fillId="0" borderId="0" xfId="0" applyNumberFormat="1" applyFont="1"/>
    <xf numFmtId="20" fontId="7" fillId="0" borderId="0" xfId="0" applyNumberFormat="1" applyFont="1" applyFill="1" applyBorder="1" applyAlignment="1">
      <alignment horizontal="center"/>
    </xf>
    <xf numFmtId="0" fontId="5" fillId="3" borderId="23" xfId="0" applyFont="1" applyFill="1" applyBorder="1" applyAlignment="1"/>
    <xf numFmtId="0" fontId="5" fillId="3" borderId="24" xfId="0" applyFont="1" applyFill="1" applyBorder="1" applyAlignment="1"/>
    <xf numFmtId="0" fontId="5" fillId="3" borderId="0" xfId="0" applyFont="1" applyFill="1" applyBorder="1" applyAlignment="1"/>
    <xf numFmtId="1" fontId="7" fillId="0" borderId="0" xfId="0" applyNumberFormat="1" applyFont="1" applyFill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 wrapText="1"/>
    </xf>
    <xf numFmtId="20" fontId="0" fillId="0" borderId="27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shrinkToFit="1"/>
    </xf>
    <xf numFmtId="20" fontId="5" fillId="16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shrinkToFit="1"/>
    </xf>
    <xf numFmtId="0" fontId="5" fillId="0" borderId="0" xfId="0" applyNumberFormat="1" applyFont="1" applyAlignment="1">
      <alignment horizont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17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shrinkToFit="1"/>
    </xf>
    <xf numFmtId="0" fontId="7" fillId="5" borderId="15" xfId="0" applyFont="1" applyFill="1" applyBorder="1" applyAlignment="1">
      <alignment horizontal="center" shrinkToFit="1"/>
    </xf>
    <xf numFmtId="49" fontId="7" fillId="5" borderId="15" xfId="0" applyNumberFormat="1" applyFont="1" applyFill="1" applyBorder="1" applyAlignment="1">
      <alignment horizontal="center" shrinkToFit="1"/>
    </xf>
    <xf numFmtId="0" fontId="7" fillId="5" borderId="15" xfId="0" applyNumberFormat="1" applyFont="1" applyFill="1" applyBorder="1" applyAlignment="1">
      <alignment horizontal="center" shrinkToFit="1"/>
    </xf>
    <xf numFmtId="0" fontId="0" fillId="5" borderId="30" xfId="0" applyFill="1" applyBorder="1" applyAlignment="1">
      <alignment shrinkToFit="1"/>
    </xf>
    <xf numFmtId="0" fontId="5" fillId="5" borderId="31" xfId="0" applyFont="1" applyFill="1" applyBorder="1" applyAlignment="1">
      <alignment horizontal="center" shrinkToFit="1"/>
    </xf>
    <xf numFmtId="0" fontId="7" fillId="5" borderId="31" xfId="0" applyFont="1" applyFill="1" applyBorder="1" applyAlignment="1">
      <alignment horizontal="center" shrinkToFit="1"/>
    </xf>
    <xf numFmtId="49" fontId="7" fillId="5" borderId="31" xfId="0" applyNumberFormat="1" applyFont="1" applyFill="1" applyBorder="1" applyAlignment="1">
      <alignment horizontal="center" shrinkToFit="1"/>
    </xf>
    <xf numFmtId="0" fontId="7" fillId="5" borderId="31" xfId="0" applyNumberFormat="1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vertical="center" shrinkToFit="1"/>
    </xf>
    <xf numFmtId="20" fontId="0" fillId="0" borderId="1" xfId="0" applyNumberFormat="1" applyFill="1" applyBorder="1"/>
    <xf numFmtId="0" fontId="5" fillId="16" borderId="1" xfId="0" applyFont="1" applyFill="1" applyBorder="1" applyAlignment="1">
      <alignment horizontal="center" vertical="center" shrinkToFit="1"/>
    </xf>
    <xf numFmtId="0" fontId="7" fillId="16" borderId="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wrapText="1"/>
    </xf>
    <xf numFmtId="20" fontId="7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shrinkToFit="1"/>
    </xf>
    <xf numFmtId="0" fontId="7" fillId="6" borderId="32" xfId="0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shrinkToFit="1"/>
    </xf>
    <xf numFmtId="0" fontId="0" fillId="0" borderId="17" xfId="0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/>
    </xf>
    <xf numFmtId="0" fontId="3" fillId="19" borderId="1" xfId="0" applyFont="1" applyFill="1" applyBorder="1" applyAlignment="1">
      <alignment shrinkToFit="1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shrinkToFit="1"/>
    </xf>
    <xf numFmtId="0" fontId="0" fillId="20" borderId="0" xfId="0" applyFill="1" applyAlignment="1"/>
    <xf numFmtId="0" fontId="0" fillId="9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4" borderId="1" xfId="0" applyFont="1" applyFill="1" applyBorder="1" applyAlignment="1">
      <alignment horizontal="left" shrinkToFit="1"/>
    </xf>
    <xf numFmtId="0" fontId="0" fillId="3" borderId="4" xfId="0" applyFont="1" applyFill="1" applyBorder="1" applyAlignment="1">
      <alignment horizontal="left" shrinkToFit="1"/>
    </xf>
    <xf numFmtId="0" fontId="5" fillId="0" borderId="4" xfId="0" applyFont="1" applyBorder="1" applyAlignment="1">
      <alignment shrinkToFit="1"/>
    </xf>
    <xf numFmtId="0" fontId="0" fillId="0" borderId="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3" borderId="1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shrinkToFit="1"/>
    </xf>
    <xf numFmtId="0" fontId="0" fillId="18" borderId="1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" borderId="0" xfId="0" applyFont="1" applyFill="1" applyAlignment="1">
      <alignment shrinkToFit="1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1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19" borderId="1" xfId="0" applyFont="1" applyFill="1" applyBorder="1" applyAlignment="1">
      <alignment shrinkToFi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shrinkToFit="1"/>
    </xf>
    <xf numFmtId="14" fontId="13" fillId="0" borderId="0" xfId="0" applyNumberFormat="1" applyFont="1" applyAlignment="1">
      <alignment shrinkToFit="1"/>
    </xf>
    <xf numFmtId="14" fontId="13" fillId="0" borderId="0" xfId="0" applyNumberFormat="1" applyFont="1" applyAlignment="1">
      <alignment horizontal="left" vertical="center"/>
    </xf>
    <xf numFmtId="49" fontId="3" fillId="0" borderId="7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20" fontId="0" fillId="0" borderId="0" xfId="0" applyNumberFormat="1" applyFont="1" applyAlignment="1">
      <alignment horizontal="center" shrinkToFit="1"/>
    </xf>
    <xf numFmtId="20" fontId="0" fillId="3" borderId="4" xfId="0" applyNumberFormat="1" applyFont="1" applyFill="1" applyBorder="1" applyAlignment="1">
      <alignment horizontal="left" shrinkToFit="1"/>
    </xf>
    <xf numFmtId="20" fontId="5" fillId="0" borderId="4" xfId="0" applyNumberFormat="1" applyFont="1" applyBorder="1" applyAlignment="1">
      <alignment shrinkToFit="1"/>
    </xf>
    <xf numFmtId="20" fontId="0" fillId="0" borderId="2" xfId="0" applyNumberFormat="1" applyFont="1" applyBorder="1" applyAlignment="1">
      <alignment horizontal="left"/>
    </xf>
    <xf numFmtId="20" fontId="0" fillId="3" borderId="2" xfId="0" applyNumberFormat="1" applyFont="1" applyFill="1" applyBorder="1" applyAlignment="1">
      <alignment shrinkToFit="1"/>
    </xf>
    <xf numFmtId="20" fontId="0" fillId="3" borderId="0" xfId="0" applyNumberFormat="1" applyFont="1" applyFill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21" borderId="1" xfId="0" applyNumberFormat="1" applyFill="1" applyBorder="1" applyAlignment="1">
      <alignment shrinkToFit="1"/>
    </xf>
    <xf numFmtId="0" fontId="0" fillId="0" borderId="1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20" fontId="7" fillId="22" borderId="1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49" fontId="3" fillId="0" borderId="29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shrinkToFit="1"/>
    </xf>
    <xf numFmtId="0" fontId="7" fillId="22" borderId="15" xfId="0" applyFont="1" applyFill="1" applyBorder="1" applyAlignment="1">
      <alignment horizontal="center" wrapText="1"/>
    </xf>
    <xf numFmtId="0" fontId="7" fillId="22" borderId="35" xfId="0" applyFont="1" applyFill="1" applyBorder="1" applyAlignment="1">
      <alignment horizontal="center" shrinkToFit="1"/>
    </xf>
    <xf numFmtId="0" fontId="7" fillId="22" borderId="3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shrinkToFit="1"/>
    </xf>
    <xf numFmtId="0" fontId="0" fillId="16" borderId="1" xfId="0" applyFill="1" applyBorder="1" applyAlignment="1">
      <alignment horizontal="center" vertical="center" shrinkToFit="1"/>
    </xf>
    <xf numFmtId="0" fontId="5" fillId="16" borderId="0" xfId="0" applyFont="1" applyFill="1" applyAlignment="1">
      <alignment horizontal="center" vertical="center" shrinkToFit="1"/>
    </xf>
    <xf numFmtId="0" fontId="3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shrinkToFit="1"/>
    </xf>
    <xf numFmtId="0" fontId="3" fillId="18" borderId="1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0" fontId="7" fillId="2" borderId="9" xfId="0" applyNumberFormat="1" applyFont="1" applyFill="1" applyBorder="1" applyAlignment="1">
      <alignment horizontal="center" shrinkToFit="1"/>
    </xf>
    <xf numFmtId="0" fontId="7" fillId="16" borderId="9" xfId="0" applyNumberFormat="1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wrapText="1"/>
    </xf>
    <xf numFmtId="0" fontId="0" fillId="0" borderId="0" xfId="0" applyFill="1" applyBorder="1"/>
    <xf numFmtId="20" fontId="3" fillId="0" borderId="0" xfId="0" applyNumberFormat="1" applyFont="1" applyFill="1" applyAlignment="1">
      <alignment horizontal="left"/>
    </xf>
    <xf numFmtId="0" fontId="3" fillId="16" borderId="17" xfId="0" applyFont="1" applyFill="1" applyBorder="1" applyAlignment="1">
      <alignment horizontal="center" shrinkToFit="1"/>
    </xf>
    <xf numFmtId="0" fontId="0" fillId="0" borderId="0" xfId="0" applyAlignment="1"/>
    <xf numFmtId="0" fontId="7" fillId="22" borderId="13" xfId="0" applyFont="1" applyFill="1" applyBorder="1" applyAlignment="1">
      <alignment horizontal="center" shrinkToFit="1"/>
    </xf>
    <xf numFmtId="0" fontId="7" fillId="24" borderId="13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20" fontId="7" fillId="22" borderId="15" xfId="0" applyNumberFormat="1" applyFont="1" applyFill="1" applyBorder="1" applyAlignment="1">
      <alignment horizontal="center" shrinkToFit="1"/>
    </xf>
    <xf numFmtId="0" fontId="7" fillId="24" borderId="15" xfId="0" applyNumberFormat="1" applyFont="1" applyFill="1" applyBorder="1" applyAlignment="1">
      <alignment horizontal="center" shrinkToFit="1"/>
    </xf>
    <xf numFmtId="0" fontId="7" fillId="24" borderId="15" xfId="0" applyFont="1" applyFill="1" applyBorder="1" applyAlignment="1">
      <alignment horizontal="center" shrinkToFit="1"/>
    </xf>
    <xf numFmtId="0" fontId="7" fillId="5" borderId="16" xfId="0" applyFont="1" applyFill="1" applyBorder="1" applyAlignment="1">
      <alignment horizontal="center" wrapText="1" shrinkToFit="1"/>
    </xf>
    <xf numFmtId="20" fontId="7" fillId="22" borderId="31" xfId="0" applyNumberFormat="1" applyFont="1" applyFill="1" applyBorder="1" applyAlignment="1">
      <alignment horizontal="center" shrinkToFit="1"/>
    </xf>
    <xf numFmtId="0" fontId="7" fillId="24" borderId="31" xfId="0" applyNumberFormat="1" applyFont="1" applyFill="1" applyBorder="1" applyAlignment="1">
      <alignment horizontal="center" shrinkToFit="1"/>
    </xf>
    <xf numFmtId="0" fontId="5" fillId="5" borderId="49" xfId="0" applyNumberFormat="1" applyFont="1" applyFill="1" applyBorder="1" applyAlignment="1">
      <alignment horizontal="center" shrinkToFit="1"/>
    </xf>
    <xf numFmtId="0" fontId="7" fillId="23" borderId="15" xfId="0" applyNumberFormat="1" applyFont="1" applyFill="1" applyBorder="1" applyAlignment="1">
      <alignment horizontal="center" shrinkToFit="1"/>
    </xf>
    <xf numFmtId="0" fontId="7" fillId="23" borderId="31" xfId="0" applyNumberFormat="1" applyFont="1" applyFill="1" applyBorder="1" applyAlignment="1">
      <alignment horizontal="center" shrinkToFit="1"/>
    </xf>
    <xf numFmtId="0" fontId="7" fillId="23" borderId="15" xfId="0" applyFont="1" applyFill="1" applyBorder="1" applyAlignment="1">
      <alignment horizontal="center" shrinkToFit="1"/>
    </xf>
    <xf numFmtId="0" fontId="7" fillId="23" borderId="16" xfId="0" applyFont="1" applyFill="1" applyBorder="1" applyAlignment="1">
      <alignment horizontal="center" wrapText="1" shrinkToFit="1"/>
    </xf>
    <xf numFmtId="0" fontId="5" fillId="23" borderId="49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7" fillId="22" borderId="32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17" fillId="0" borderId="0" xfId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164" fontId="3" fillId="0" borderId="1" xfId="0" applyNumberFormat="1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 horizontal="left" shrinkToFit="1"/>
    </xf>
    <xf numFmtId="20" fontId="0" fillId="0" borderId="2" xfId="0" applyNumberFormat="1" applyFont="1" applyFill="1" applyBorder="1" applyAlignment="1">
      <alignment horizontal="left" shrinkToFit="1"/>
    </xf>
    <xf numFmtId="0" fontId="3" fillId="16" borderId="1" xfId="0" applyFont="1" applyFill="1" applyBorder="1" applyAlignment="1">
      <alignment horizontal="center" wrapText="1"/>
    </xf>
    <xf numFmtId="49" fontId="6" fillId="16" borderId="1" xfId="0" applyNumberFormat="1" applyFont="1" applyFill="1" applyBorder="1" applyAlignment="1">
      <alignment horizontal="center" shrinkToFit="1"/>
    </xf>
    <xf numFmtId="0" fontId="6" fillId="16" borderId="1" xfId="0" applyNumberFormat="1" applyFont="1" applyFill="1" applyBorder="1" applyAlignment="1">
      <alignment horizontal="center" shrinkToFit="1"/>
    </xf>
    <xf numFmtId="0" fontId="6" fillId="16" borderId="1" xfId="0" applyFont="1" applyFill="1" applyBorder="1" applyAlignment="1">
      <alignment horizontal="center" vertical="center" wrapText="1"/>
    </xf>
    <xf numFmtId="0" fontId="5" fillId="16" borderId="1" xfId="0" applyNumberFormat="1" applyFont="1" applyFill="1" applyBorder="1" applyAlignment="1">
      <alignment horizontal="center"/>
    </xf>
    <xf numFmtId="49" fontId="18" fillId="16" borderId="1" xfId="0" applyNumberFormat="1" applyFont="1" applyFill="1" applyBorder="1" applyAlignment="1">
      <alignment horizontal="center" shrinkToFit="1"/>
    </xf>
    <xf numFmtId="0" fontId="18" fillId="16" borderId="1" xfId="0" applyFont="1" applyFill="1" applyBorder="1" applyAlignment="1">
      <alignment horizontal="center" shrinkToFit="1"/>
    </xf>
    <xf numFmtId="0" fontId="19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4" borderId="1" xfId="0" applyNumberFormat="1" applyFont="1" applyFill="1" applyBorder="1" applyAlignment="1">
      <alignment horizontal="center" shrinkToFit="1"/>
    </xf>
    <xf numFmtId="20" fontId="7" fillId="24" borderId="1" xfId="0" applyNumberFormat="1" applyFont="1" applyFill="1" applyBorder="1" applyAlignment="1">
      <alignment horizontal="center" shrinkToFit="1"/>
    </xf>
    <xf numFmtId="0" fontId="0" fillId="25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Border="1" applyAlignment="1">
      <alignment horizontal="center" shrinkToFit="1"/>
    </xf>
    <xf numFmtId="0" fontId="7" fillId="6" borderId="50" xfId="0" applyFont="1" applyFill="1" applyBorder="1" applyAlignment="1">
      <alignment horizontal="center" shrinkToFit="1"/>
    </xf>
    <xf numFmtId="0" fontId="7" fillId="6" borderId="51" xfId="0" applyFont="1" applyFill="1" applyBorder="1" applyAlignment="1">
      <alignment horizontal="center" shrinkToFit="1"/>
    </xf>
    <xf numFmtId="0" fontId="7" fillId="6" borderId="52" xfId="0" applyFont="1" applyFill="1" applyBorder="1" applyAlignment="1">
      <alignment horizontal="center" shrinkToFit="1"/>
    </xf>
    <xf numFmtId="0" fontId="7" fillId="6" borderId="53" xfId="0" applyFont="1" applyFill="1" applyBorder="1" applyAlignment="1">
      <alignment horizontal="center" shrinkToFit="1"/>
    </xf>
    <xf numFmtId="0" fontId="7" fillId="22" borderId="53" xfId="0" applyFont="1" applyFill="1" applyBorder="1" applyAlignment="1">
      <alignment horizontal="center" shrinkToFit="1"/>
    </xf>
    <xf numFmtId="0" fontId="7" fillId="22" borderId="9" xfId="0" applyNumberFormat="1" applyFont="1" applyFill="1" applyBorder="1" applyAlignment="1">
      <alignment horizontal="center" shrinkToFit="1"/>
    </xf>
    <xf numFmtId="0" fontId="7" fillId="6" borderId="5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shrinkToFit="1"/>
    </xf>
    <xf numFmtId="20" fontId="0" fillId="16" borderId="0" xfId="0" applyNumberFormat="1" applyFill="1"/>
    <xf numFmtId="20" fontId="3" fillId="16" borderId="0" xfId="0" applyNumberFormat="1" applyFont="1" applyFill="1"/>
    <xf numFmtId="20" fontId="5" fillId="16" borderId="0" xfId="0" applyNumberFormat="1" applyFont="1" applyFill="1"/>
    <xf numFmtId="20" fontId="0" fillId="16" borderId="0" xfId="0" applyNumberFormat="1" applyFill="1" applyAlignment="1">
      <alignment horizontal="center"/>
    </xf>
    <xf numFmtId="0" fontId="0" fillId="0" borderId="0" xfId="0" applyAlignment="1">
      <alignment shrinkToFit="1"/>
    </xf>
    <xf numFmtId="0" fontId="22" fillId="0" borderId="1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wrapText="1"/>
    </xf>
    <xf numFmtId="0" fontId="3" fillId="16" borderId="1" xfId="0" applyNumberFormat="1" applyFont="1" applyFill="1" applyBorder="1" applyAlignment="1">
      <alignment horizontal="center" wrapText="1"/>
    </xf>
    <xf numFmtId="20" fontId="3" fillId="16" borderId="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" xfId="0" applyFill="1" applyBorder="1" applyAlignment="1">
      <alignment shrinkToFi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shrinkToFit="1"/>
    </xf>
    <xf numFmtId="20" fontId="0" fillId="16" borderId="28" xfId="0" applyNumberFormat="1" applyFill="1" applyBorder="1" applyAlignme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16" borderId="27" xfId="0" applyNumberFormat="1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16" borderId="8" xfId="0" applyFont="1" applyFill="1" applyBorder="1" applyAlignment="1">
      <alignment horizontal="center" shrinkToFit="1"/>
    </xf>
    <xf numFmtId="0" fontId="18" fillId="16" borderId="8" xfId="0" applyFont="1" applyFill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5" fillId="6" borderId="1" xfId="0" applyFont="1" applyFill="1" applyBorder="1" applyAlignment="1">
      <alignment horizontal="center" vertical="center" shrinkToFit="1"/>
    </xf>
    <xf numFmtId="0" fontId="5" fillId="1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5" borderId="1" xfId="0" applyNumberFormat="1" applyFill="1" applyBorder="1" applyAlignment="1">
      <alignment shrinkToFit="1"/>
    </xf>
    <xf numFmtId="0" fontId="0" fillId="16" borderId="0" xfId="0" applyNumberFormat="1" applyFill="1"/>
    <xf numFmtId="0" fontId="0" fillId="16" borderId="0" xfId="0" applyFill="1" applyAlignment="1">
      <alignment shrinkToFit="1"/>
    </xf>
    <xf numFmtId="0" fontId="0" fillId="5" borderId="18" xfId="0" applyFill="1" applyBorder="1" applyAlignment="1">
      <alignment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16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center" shrinkToFit="1"/>
    </xf>
    <xf numFmtId="1" fontId="5" fillId="16" borderId="1" xfId="0" applyNumberFormat="1" applyFont="1" applyFill="1" applyBorder="1" applyAlignment="1">
      <alignment horizontal="center" vertical="center" shrinkToFit="1"/>
    </xf>
    <xf numFmtId="1" fontId="5" fillId="16" borderId="1" xfId="0" applyNumberFormat="1" applyFont="1" applyFill="1" applyBorder="1" applyAlignment="1">
      <alignment shrinkToFit="1"/>
    </xf>
    <xf numFmtId="0" fontId="3" fillId="0" borderId="1" xfId="0" quotePrefix="1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shrinkToFit="1"/>
    </xf>
    <xf numFmtId="0" fontId="0" fillId="16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shrinkToFit="1"/>
    </xf>
    <xf numFmtId="1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5" fillId="16" borderId="1" xfId="0" applyNumberFormat="1" applyFont="1" applyFill="1" applyBorder="1" applyAlignment="1">
      <alignment horizontal="center" vertical="center"/>
    </xf>
    <xf numFmtId="1" fontId="5" fillId="16" borderId="1" xfId="0" applyNumberFormat="1" applyFont="1" applyFill="1" applyBorder="1" applyAlignment="1">
      <alignment horizontal="center" shrinkToFit="1"/>
    </xf>
    <xf numFmtId="17" fontId="3" fillId="0" borderId="1" xfId="0" applyNumberFormat="1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center"/>
    </xf>
    <xf numFmtId="14" fontId="0" fillId="0" borderId="0" xfId="0" applyNumberFormat="1" applyFill="1"/>
    <xf numFmtId="17" fontId="3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 shrinkToFit="1"/>
    </xf>
    <xf numFmtId="2" fontId="3" fillId="0" borderId="1" xfId="0" applyNumberFormat="1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/>
    <xf numFmtId="0" fontId="5" fillId="5" borderId="7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16" borderId="22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0" fillId="0" borderId="0" xfId="0" applyNumberFormat="1" applyFill="1" applyBorder="1"/>
    <xf numFmtId="0" fontId="8" fillId="0" borderId="8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5" borderId="7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wrapText="1" shrinkToFit="1"/>
    </xf>
    <xf numFmtId="0" fontId="15" fillId="0" borderId="38" xfId="0" applyFont="1" applyFill="1" applyBorder="1" applyAlignment="1">
      <alignment wrapText="1" shrinkToFit="1"/>
    </xf>
    <xf numFmtId="0" fontId="7" fillId="5" borderId="35" xfId="0" applyNumberFormat="1" applyFont="1" applyFill="1" applyBorder="1" applyAlignment="1">
      <alignment horizontal="center" shrinkToFit="1"/>
    </xf>
    <xf numFmtId="0" fontId="7" fillId="5" borderId="58" xfId="0" applyNumberFormat="1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shrinkToFit="1"/>
    </xf>
    <xf numFmtId="14" fontId="23" fillId="0" borderId="0" xfId="0" applyNumberFormat="1" applyFont="1" applyFill="1" applyAlignment="1">
      <alignment horizontal="center" vertical="center"/>
    </xf>
    <xf numFmtId="0" fontId="16" fillId="0" borderId="7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5" fillId="16" borderId="7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shrinkToFit="1"/>
    </xf>
    <xf numFmtId="0" fontId="20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shrinkToFit="1"/>
    </xf>
    <xf numFmtId="0" fontId="18" fillId="0" borderId="8" xfId="0" applyFont="1" applyFill="1" applyBorder="1" applyAlignment="1">
      <alignment horizontal="center" shrinkToFit="1"/>
    </xf>
    <xf numFmtId="0" fontId="0" fillId="0" borderId="1" xfId="0" applyFill="1" applyBorder="1"/>
    <xf numFmtId="0" fontId="5" fillId="0" borderId="1" xfId="0" applyNumberFormat="1" applyFont="1" applyFill="1" applyBorder="1" applyAlignment="1">
      <alignment horizontal="center" vertical="center" shrinkToFit="1"/>
    </xf>
    <xf numFmtId="20" fontId="1" fillId="0" borderId="0" xfId="0" applyNumberFormat="1" applyFont="1" applyFill="1"/>
    <xf numFmtId="0" fontId="3" fillId="0" borderId="2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/>
    <xf numFmtId="0" fontId="7" fillId="0" borderId="2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shrinkToFit="1"/>
    </xf>
    <xf numFmtId="0" fontId="0" fillId="0" borderId="0" xfId="0" applyFont="1" applyFill="1"/>
    <xf numFmtId="20" fontId="0" fillId="0" borderId="1" xfId="0" applyNumberFormat="1" applyBorder="1"/>
    <xf numFmtId="0" fontId="7" fillId="13" borderId="1" xfId="0" applyFont="1" applyFill="1" applyBorder="1" applyAlignment="1">
      <alignment horizontal="center" shrinkToFit="1"/>
    </xf>
    <xf numFmtId="20" fontId="5" fillId="13" borderId="1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shrinkToFit="1"/>
    </xf>
    <xf numFmtId="0" fontId="0" fillId="0" borderId="1" xfId="0" applyBorder="1"/>
    <xf numFmtId="0" fontId="5" fillId="14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shrinkToFit="1"/>
    </xf>
    <xf numFmtId="0" fontId="7" fillId="14" borderId="1" xfId="0" applyFont="1" applyFill="1" applyBorder="1" applyAlignment="1">
      <alignment horizontal="center" shrinkToFit="1"/>
    </xf>
    <xf numFmtId="49" fontId="3" fillId="14" borderId="1" xfId="0" applyNumberFormat="1" applyFont="1" applyFill="1" applyBorder="1" applyAlignment="1">
      <alignment horizontal="center" shrinkToFit="1"/>
    </xf>
    <xf numFmtId="0" fontId="3" fillId="14" borderId="1" xfId="0" applyNumberFormat="1" applyFont="1" applyFill="1" applyBorder="1" applyAlignment="1">
      <alignment horizontal="center" shrinkToFit="1"/>
    </xf>
    <xf numFmtId="0" fontId="3" fillId="14" borderId="1" xfId="0" applyFont="1" applyFill="1" applyBorder="1" applyAlignment="1">
      <alignment horizontal="center" wrapText="1"/>
    </xf>
    <xf numFmtId="20" fontId="5" fillId="14" borderId="1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 wrapText="1"/>
    </xf>
    <xf numFmtId="49" fontId="18" fillId="14" borderId="1" xfId="0" applyNumberFormat="1" applyFont="1" applyFill="1" applyBorder="1" applyAlignment="1">
      <alignment horizontal="center" shrinkToFit="1"/>
    </xf>
    <xf numFmtId="20" fontId="9" fillId="0" borderId="0" xfId="0" applyNumberFormat="1" applyFont="1" applyFill="1" applyBorder="1" applyAlignment="1">
      <alignment horizontal="center" shrinkToFit="1"/>
    </xf>
    <xf numFmtId="1" fontId="9" fillId="0" borderId="0" xfId="0" applyNumberFormat="1" applyFont="1" applyFill="1" applyBorder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1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left" shrinkToFit="1"/>
    </xf>
    <xf numFmtId="1" fontId="7" fillId="22" borderId="1" xfId="0" applyNumberFormat="1" applyFont="1" applyFill="1" applyBorder="1" applyAlignment="1">
      <alignment horizontal="center" shrinkToFit="1"/>
    </xf>
    <xf numFmtId="1" fontId="7" fillId="2" borderId="1" xfId="0" applyNumberFormat="1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 shrinkToFit="1"/>
    </xf>
    <xf numFmtId="1" fontId="3" fillId="16" borderId="1" xfId="0" applyNumberFormat="1" applyFont="1" applyFill="1" applyBorder="1" applyAlignment="1">
      <alignment horizontal="center" shrinkToFit="1"/>
    </xf>
    <xf numFmtId="0" fontId="3" fillId="15" borderId="1" xfId="0" applyFont="1" applyFill="1" applyBorder="1" applyAlignment="1">
      <alignment horizontal="center" wrapText="1"/>
    </xf>
    <xf numFmtId="20" fontId="0" fillId="15" borderId="0" xfId="0" applyNumberFormat="1" applyFill="1"/>
    <xf numFmtId="1" fontId="0" fillId="16" borderId="0" xfId="0" applyNumberFormat="1" applyFill="1"/>
    <xf numFmtId="20" fontId="1" fillId="16" borderId="0" xfId="0" applyNumberFormat="1" applyFont="1" applyFill="1"/>
    <xf numFmtId="1" fontId="0" fillId="0" borderId="0" xfId="0" applyNumberFormat="1"/>
    <xf numFmtId="1" fontId="3" fillId="0" borderId="0" xfId="0" applyNumberFormat="1" applyFont="1" applyFill="1" applyBorder="1" applyAlignment="1">
      <alignment horizontal="center" shrinkToFit="1"/>
    </xf>
    <xf numFmtId="1" fontId="3" fillId="0" borderId="0" xfId="0" applyNumberFormat="1" applyFont="1" applyFill="1" applyBorder="1" applyAlignment="1">
      <alignment horizontal="center"/>
    </xf>
    <xf numFmtId="0" fontId="1" fillId="14" borderId="1" xfId="0" applyFont="1" applyFill="1" applyBorder="1" applyAlignment="1"/>
    <xf numFmtId="0" fontId="3" fillId="15" borderId="1" xfId="0" applyNumberFormat="1" applyFont="1" applyFill="1" applyBorder="1" applyAlignment="1">
      <alignment horizontal="center" shrinkToFit="1"/>
    </xf>
    <xf numFmtId="0" fontId="3" fillId="15" borderId="17" xfId="0" applyFont="1" applyFill="1" applyBorder="1" applyAlignment="1">
      <alignment horizontal="center" shrinkToFit="1"/>
    </xf>
    <xf numFmtId="0" fontId="7" fillId="15" borderId="17" xfId="0" applyFont="1" applyFill="1" applyBorder="1" applyAlignment="1">
      <alignment horizontal="center" shrinkToFit="1"/>
    </xf>
    <xf numFmtId="49" fontId="3" fillId="15" borderId="17" xfId="0" applyNumberFormat="1" applyFont="1" applyFill="1" applyBorder="1" applyAlignment="1">
      <alignment horizontal="center" shrinkToFit="1"/>
    </xf>
    <xf numFmtId="0" fontId="0" fillId="15" borderId="0" xfId="0" applyFill="1"/>
    <xf numFmtId="49" fontId="18" fillId="15" borderId="1" xfId="0" applyNumberFormat="1" applyFont="1" applyFill="1" applyBorder="1" applyAlignment="1">
      <alignment horizontal="center" shrinkToFit="1"/>
    </xf>
    <xf numFmtId="0" fontId="3" fillId="14" borderId="8" xfId="0" applyFont="1" applyFill="1" applyBorder="1" applyAlignment="1">
      <alignment horizontal="center" shrinkToFit="1"/>
    </xf>
    <xf numFmtId="0" fontId="18" fillId="15" borderId="8" xfId="0" applyFont="1" applyFill="1" applyBorder="1" applyAlignment="1">
      <alignment horizontal="center" shrinkToFit="1"/>
    </xf>
    <xf numFmtId="0" fontId="18" fillId="15" borderId="1" xfId="0" applyFont="1" applyFill="1" applyBorder="1" applyAlignment="1">
      <alignment horizontal="center" shrinkToFit="1"/>
    </xf>
    <xf numFmtId="0" fontId="19" fillId="15" borderId="1" xfId="0" applyFont="1" applyFill="1" applyBorder="1" applyAlignment="1">
      <alignment horizontal="center" shrinkToFit="1"/>
    </xf>
    <xf numFmtId="14" fontId="0" fillId="0" borderId="1" xfId="0" applyNumberFormat="1" applyFill="1" applyBorder="1"/>
    <xf numFmtId="49" fontId="6" fillId="15" borderId="1" xfId="0" applyNumberFormat="1" applyFont="1" applyFill="1" applyBorder="1" applyAlignment="1">
      <alignment horizontal="center" shrinkToFit="1"/>
    </xf>
    <xf numFmtId="0" fontId="0" fillId="0" borderId="0" xfId="0" applyNumberFormat="1" applyFont="1" applyAlignment="1">
      <alignment shrinkToFit="1"/>
    </xf>
    <xf numFmtId="0" fontId="0" fillId="3" borderId="4" xfId="0" applyNumberFormat="1" applyFont="1" applyFill="1" applyBorder="1" applyAlignment="1">
      <alignment horizontal="left" shrinkToFit="1"/>
    </xf>
    <xf numFmtId="0" fontId="0" fillId="3" borderId="0" xfId="0" applyNumberFormat="1" applyFont="1" applyFill="1" applyAlignment="1">
      <alignment shrinkToFit="1"/>
    </xf>
    <xf numFmtId="0" fontId="0" fillId="3" borderId="0" xfId="0" applyNumberFormat="1" applyFill="1" applyAlignment="1">
      <alignment shrinkToFit="1"/>
    </xf>
    <xf numFmtId="0" fontId="18" fillId="0" borderId="1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shrinkToFit="1"/>
    </xf>
    <xf numFmtId="1" fontId="3" fillId="0" borderId="17" xfId="0" applyNumberFormat="1" applyFont="1" applyFill="1" applyBorder="1" applyAlignment="1">
      <alignment horizontal="center" shrinkToFit="1"/>
    </xf>
    <xf numFmtId="0" fontId="5" fillId="13" borderId="1" xfId="0" applyNumberFormat="1" applyFont="1" applyFill="1" applyBorder="1" applyAlignment="1">
      <alignment horizontal="center" vertical="center" shrinkToFit="1"/>
    </xf>
    <xf numFmtId="0" fontId="3" fillId="13" borderId="1" xfId="0" applyNumberFormat="1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Alignment="1">
      <alignment horizontal="left" shrinkToFit="1"/>
    </xf>
    <xf numFmtId="0" fontId="0" fillId="0" borderId="0" xfId="0" applyNumberForma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5" fillId="13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 shrinkToFit="1"/>
    </xf>
    <xf numFmtId="49" fontId="3" fillId="13" borderId="1" xfId="0" applyNumberFormat="1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wrapText="1"/>
    </xf>
    <xf numFmtId="20" fontId="5" fillId="0" borderId="0" xfId="0" applyNumberFormat="1" applyFont="1" applyFill="1"/>
    <xf numFmtId="0" fontId="3" fillId="13" borderId="8" xfId="0" applyFont="1" applyFill="1" applyBorder="1" applyAlignment="1">
      <alignment horizontal="center" shrinkToFit="1"/>
    </xf>
    <xf numFmtId="1" fontId="3" fillId="13" borderId="1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wrapText="1"/>
    </xf>
    <xf numFmtId="20" fontId="0" fillId="13" borderId="1" xfId="0" applyNumberFormat="1" applyFill="1" applyBorder="1"/>
    <xf numFmtId="0" fontId="3" fillId="13" borderId="17" xfId="0" applyNumberFormat="1" applyFont="1" applyFill="1" applyBorder="1" applyAlignment="1">
      <alignment horizontal="center" shrinkToFit="1"/>
    </xf>
    <xf numFmtId="0" fontId="3" fillId="13" borderId="17" xfId="0" applyFont="1" applyFill="1" applyBorder="1" applyAlignment="1">
      <alignment horizontal="center" shrinkToFit="1"/>
    </xf>
    <xf numFmtId="0" fontId="3" fillId="13" borderId="17" xfId="0" applyFont="1" applyFill="1" applyBorder="1" applyAlignment="1">
      <alignment horizontal="center" wrapText="1"/>
    </xf>
    <xf numFmtId="0" fontId="0" fillId="13" borderId="1" xfId="0" applyFill="1" applyBorder="1"/>
    <xf numFmtId="0" fontId="7" fillId="2" borderId="34" xfId="0" applyFont="1" applyFill="1" applyBorder="1" applyAlignment="1">
      <alignment horizontal="center" shrinkToFit="1"/>
    </xf>
    <xf numFmtId="49" fontId="7" fillId="2" borderId="34" xfId="0" applyNumberFormat="1" applyFont="1" applyFill="1" applyBorder="1" applyAlignment="1">
      <alignment horizontal="center" shrinkToFit="1"/>
    </xf>
    <xf numFmtId="0" fontId="7" fillId="2" borderId="34" xfId="0" applyNumberFormat="1" applyFont="1" applyFill="1" applyBorder="1" applyAlignment="1">
      <alignment horizontal="center" shrinkToFit="1"/>
    </xf>
    <xf numFmtId="0" fontId="7" fillId="16" borderId="34" xfId="0" applyNumberFormat="1" applyFont="1" applyFill="1" applyBorder="1" applyAlignment="1">
      <alignment horizontal="center" shrinkToFit="1"/>
    </xf>
    <xf numFmtId="0" fontId="7" fillId="2" borderId="34" xfId="0" applyFont="1" applyFill="1" applyBorder="1" applyAlignment="1">
      <alignment horizontal="center" wrapText="1"/>
    </xf>
    <xf numFmtId="0" fontId="3" fillId="18" borderId="1" xfId="0" applyNumberFormat="1" applyFont="1" applyFill="1" applyBorder="1" applyAlignment="1">
      <alignment horizontal="center" shrinkToFit="1"/>
    </xf>
    <xf numFmtId="0" fontId="7" fillId="18" borderId="1" xfId="0" applyFont="1" applyFill="1" applyBorder="1" applyAlignment="1">
      <alignment horizontal="center" shrinkToFit="1"/>
    </xf>
    <xf numFmtId="0" fontId="22" fillId="13" borderId="1" xfId="0" applyFont="1" applyFill="1" applyBorder="1" applyAlignment="1">
      <alignment horizontal="center" shrinkToFit="1"/>
    </xf>
    <xf numFmtId="0" fontId="7" fillId="13" borderId="17" xfId="0" applyFont="1" applyFill="1" applyBorder="1" applyAlignment="1">
      <alignment horizontal="center" shrinkToFit="1"/>
    </xf>
    <xf numFmtId="49" fontId="3" fillId="13" borderId="17" xfId="0" applyNumberFormat="1" applyFont="1" applyFill="1" applyBorder="1" applyAlignment="1">
      <alignment horizontal="center" shrinkToFit="1"/>
    </xf>
    <xf numFmtId="0" fontId="3" fillId="20" borderId="1" xfId="0" applyNumberFormat="1" applyFont="1" applyFill="1" applyBorder="1" applyAlignment="1">
      <alignment horizontal="center" shrinkToFit="1"/>
    </xf>
    <xf numFmtId="0" fontId="0" fillId="13" borderId="1" xfId="0" applyFill="1" applyBorder="1" applyAlignment="1">
      <alignment shrinkToFit="1"/>
    </xf>
    <xf numFmtId="164" fontId="3" fillId="13" borderId="1" xfId="0" applyNumberFormat="1" applyFont="1" applyFill="1" applyBorder="1" applyAlignment="1">
      <alignment horizontal="center" shrinkToFit="1"/>
    </xf>
    <xf numFmtId="49" fontId="18" fillId="13" borderId="1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shrinkToFit="1"/>
    </xf>
    <xf numFmtId="2" fontId="3" fillId="20" borderId="1" xfId="0" applyNumberFormat="1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1" fontId="5" fillId="13" borderId="1" xfId="0" applyNumberFormat="1" applyFont="1" applyFill="1" applyBorder="1" applyAlignment="1">
      <alignment horizontal="center" vertical="center" shrinkToFit="1"/>
    </xf>
    <xf numFmtId="0" fontId="3" fillId="13" borderId="34" xfId="0" applyFont="1" applyFill="1" applyBorder="1" applyAlignment="1">
      <alignment horizontal="center" shrinkToFit="1"/>
    </xf>
    <xf numFmtId="0" fontId="7" fillId="13" borderId="34" xfId="0" applyFont="1" applyFill="1" applyBorder="1" applyAlignment="1">
      <alignment horizontal="center" shrinkToFit="1"/>
    </xf>
    <xf numFmtId="20" fontId="3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20" fontId="7" fillId="15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 shrinkToFit="1"/>
    </xf>
    <xf numFmtId="0" fontId="7" fillId="18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shrinkToFit="1"/>
    </xf>
    <xf numFmtId="0" fontId="0" fillId="18" borderId="1" xfId="0" applyFill="1" applyBorder="1" applyAlignment="1">
      <alignment vertical="center"/>
    </xf>
    <xf numFmtId="1" fontId="5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shrinkToFit="1"/>
    </xf>
    <xf numFmtId="0" fontId="12" fillId="13" borderId="1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7" fillId="18" borderId="11" xfId="0" applyFont="1" applyFill="1" applyBorder="1" applyAlignment="1">
      <alignment horizontal="center" shrinkToFit="1"/>
    </xf>
    <xf numFmtId="0" fontId="7" fillId="18" borderId="26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7" fillId="0" borderId="59" xfId="0" applyFont="1" applyFill="1" applyBorder="1" applyAlignment="1">
      <alignment horizontal="center" shrinkToFit="1"/>
    </xf>
    <xf numFmtId="0" fontId="20" fillId="13" borderId="1" xfId="0" applyNumberFormat="1" applyFont="1" applyFill="1" applyBorder="1" applyAlignment="1">
      <alignment horizontal="center" vertical="center"/>
    </xf>
    <xf numFmtId="0" fontId="18" fillId="18" borderId="1" xfId="0" applyNumberFormat="1" applyFont="1" applyFill="1" applyBorder="1" applyAlignment="1">
      <alignment horizontal="center" shrinkToFit="1"/>
    </xf>
    <xf numFmtId="164" fontId="3" fillId="0" borderId="17" xfId="0" applyNumberFormat="1" applyFont="1" applyFill="1" applyBorder="1" applyAlignment="1">
      <alignment horizontal="center" shrinkToFit="1"/>
    </xf>
    <xf numFmtId="1" fontId="3" fillId="13" borderId="17" xfId="0" applyNumberFormat="1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shrinkToFit="1"/>
    </xf>
    <xf numFmtId="14" fontId="3" fillId="0" borderId="0" xfId="0" applyNumberFormat="1" applyFont="1" applyAlignment="1"/>
    <xf numFmtId="0" fontId="0" fillId="0" borderId="0" xfId="0" applyFont="1" applyFill="1" applyAlignment="1"/>
    <xf numFmtId="0" fontId="3" fillId="0" borderId="17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wrapText="1"/>
    </xf>
    <xf numFmtId="0" fontId="5" fillId="13" borderId="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 shrinkToFit="1"/>
    </xf>
    <xf numFmtId="0" fontId="7" fillId="0" borderId="34" xfId="0" applyFont="1" applyFill="1" applyBorder="1" applyAlignment="1">
      <alignment horizontal="center" shrinkToFit="1"/>
    </xf>
    <xf numFmtId="0" fontId="3" fillId="0" borderId="34" xfId="0" applyNumberFormat="1" applyFont="1" applyFill="1" applyBorder="1" applyAlignment="1">
      <alignment horizontal="center" shrinkToFit="1"/>
    </xf>
    <xf numFmtId="0" fontId="0" fillId="0" borderId="22" xfId="0" applyFill="1" applyBorder="1" applyAlignment="1">
      <alignment shrinkToFit="1"/>
    </xf>
    <xf numFmtId="0" fontId="0" fillId="0" borderId="7" xfId="0" applyFill="1" applyBorder="1" applyAlignment="1">
      <alignment horizontal="center" vertical="center" shrinkToFit="1"/>
    </xf>
    <xf numFmtId="0" fontId="3" fillId="13" borderId="9" xfId="0" applyFont="1" applyFill="1" applyBorder="1" applyAlignment="1">
      <alignment horizontal="center" shrinkToFit="1"/>
    </xf>
    <xf numFmtId="0" fontId="7" fillId="13" borderId="9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wrapText="1"/>
    </xf>
    <xf numFmtId="20" fontId="5" fillId="0" borderId="33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wrapText="1"/>
    </xf>
    <xf numFmtId="0" fontId="0" fillId="0" borderId="7" xfId="0" applyFill="1" applyBorder="1" applyAlignment="1">
      <alignment shrinkToFit="1"/>
    </xf>
    <xf numFmtId="20" fontId="5" fillId="0" borderId="7" xfId="0" applyNumberFormat="1" applyFont="1" applyFill="1" applyBorder="1" applyAlignment="1">
      <alignment horizontal="center" shrinkToFit="1"/>
    </xf>
    <xf numFmtId="20" fontId="5" fillId="0" borderId="17" xfId="0" applyNumberFormat="1" applyFont="1" applyFill="1" applyBorder="1" applyAlignment="1">
      <alignment horizontal="center" shrinkToFi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25" borderId="1" xfId="0" applyFont="1" applyFill="1" applyBorder="1" applyAlignment="1">
      <alignment horizontal="center" shrinkToFit="1"/>
    </xf>
    <xf numFmtId="0" fontId="3" fillId="19" borderId="8" xfId="0" applyNumberFormat="1" applyFont="1" applyFill="1" applyBorder="1" applyAlignment="1">
      <alignment horizontal="center" shrinkToFit="1"/>
    </xf>
    <xf numFmtId="0" fontId="0" fillId="19" borderId="8" xfId="0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shrinkToFit="1"/>
    </xf>
    <xf numFmtId="0" fontId="7" fillId="5" borderId="50" xfId="0" applyFont="1" applyFill="1" applyBorder="1" applyAlignment="1">
      <alignment horizontal="center" shrinkToFit="1"/>
    </xf>
    <xf numFmtId="0" fontId="7" fillId="5" borderId="51" xfId="0" applyFont="1" applyFill="1" applyBorder="1" applyAlignment="1">
      <alignment horizontal="center" shrinkToFit="1"/>
    </xf>
    <xf numFmtId="0" fontId="7" fillId="22" borderId="51" xfId="0" applyFont="1" applyFill="1" applyBorder="1" applyAlignment="1">
      <alignment horizontal="center" shrinkToFit="1"/>
    </xf>
    <xf numFmtId="0" fontId="7" fillId="24" borderId="51" xfId="0" applyFont="1" applyFill="1" applyBorder="1" applyAlignment="1">
      <alignment horizontal="center" shrinkToFit="1"/>
    </xf>
    <xf numFmtId="0" fontId="7" fillId="5" borderId="54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0" fontId="7" fillId="5" borderId="50" xfId="0" applyFont="1" applyFill="1" applyBorder="1" applyAlignment="1">
      <alignment shrinkToFit="1"/>
    </xf>
    <xf numFmtId="0" fontId="7" fillId="5" borderId="52" xfId="0" applyFont="1" applyFill="1" applyBorder="1" applyAlignment="1">
      <alignment shrinkToFit="1"/>
    </xf>
    <xf numFmtId="0" fontId="7" fillId="0" borderId="21" xfId="0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shrinkToFit="1"/>
    </xf>
    <xf numFmtId="0" fontId="3" fillId="18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wrapText="1"/>
    </xf>
    <xf numFmtId="0" fontId="3" fillId="25" borderId="1" xfId="0" applyFont="1" applyFill="1" applyBorder="1" applyAlignment="1">
      <alignment horizontal="center" wrapText="1"/>
    </xf>
    <xf numFmtId="0" fontId="3" fillId="25" borderId="1" xfId="0" applyNumberFormat="1" applyFont="1" applyFill="1" applyBorder="1" applyAlignment="1">
      <alignment horizontal="center" shrinkToFit="1"/>
    </xf>
    <xf numFmtId="1" fontId="3" fillId="18" borderId="1" xfId="0" applyNumberFormat="1" applyFont="1" applyFill="1" applyBorder="1" applyAlignment="1">
      <alignment horizontal="center" shrinkToFit="1"/>
    </xf>
    <xf numFmtId="0" fontId="7" fillId="0" borderId="9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 shrinkToFit="1"/>
    </xf>
    <xf numFmtId="0" fontId="3" fillId="18" borderId="9" xfId="0" applyNumberFormat="1" applyFont="1" applyFill="1" applyBorder="1" applyAlignment="1">
      <alignment horizontal="center" shrinkToFit="1"/>
    </xf>
    <xf numFmtId="20" fontId="0" fillId="2" borderId="8" xfId="0" applyNumberFormat="1" applyFill="1" applyBorder="1" applyAlignment="1">
      <alignment shrinkToFit="1"/>
    </xf>
    <xf numFmtId="0" fontId="3" fillId="18" borderId="1" xfId="0" applyNumberFormat="1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shrinkToFit="1"/>
    </xf>
    <xf numFmtId="0" fontId="3" fillId="14" borderId="17" xfId="0" applyNumberFormat="1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wrapText="1"/>
    </xf>
    <xf numFmtId="0" fontId="0" fillId="14" borderId="1" xfId="0" applyFill="1" applyBorder="1"/>
    <xf numFmtId="0" fontId="7" fillId="14" borderId="17" xfId="0" applyFont="1" applyFill="1" applyBorder="1" applyAlignment="1">
      <alignment horizontal="center" shrinkToFit="1"/>
    </xf>
    <xf numFmtId="49" fontId="3" fillId="14" borderId="17" xfId="0" applyNumberFormat="1" applyFont="1" applyFill="1" applyBorder="1" applyAlignment="1">
      <alignment horizontal="center" shrinkToFit="1"/>
    </xf>
    <xf numFmtId="0" fontId="3" fillId="15" borderId="0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shrinkToFit="1"/>
    </xf>
    <xf numFmtId="0" fontId="7" fillId="26" borderId="11" xfId="0" applyFont="1" applyFill="1" applyBorder="1" applyAlignment="1">
      <alignment horizontal="center" shrinkToFit="1"/>
    </xf>
    <xf numFmtId="49" fontId="22" fillId="0" borderId="1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 shrinkToFit="1"/>
    </xf>
    <xf numFmtId="0" fontId="0" fillId="14" borderId="1" xfId="0" applyFill="1" applyBorder="1" applyAlignment="1">
      <alignment vertical="center"/>
    </xf>
    <xf numFmtId="49" fontId="6" fillId="14" borderId="1" xfId="0" applyNumberFormat="1" applyFont="1" applyFill="1" applyBorder="1" applyAlignment="1">
      <alignment horizontal="center" shrinkToFit="1"/>
    </xf>
    <xf numFmtId="0" fontId="22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wrapText="1"/>
    </xf>
    <xf numFmtId="1" fontId="5" fillId="1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shrinkToFit="1"/>
    </xf>
    <xf numFmtId="0" fontId="12" fillId="14" borderId="1" xfId="0" applyFont="1" applyFill="1" applyBorder="1" applyAlignment="1">
      <alignment horizontal="center" shrinkToFit="1"/>
    </xf>
    <xf numFmtId="0" fontId="0" fillId="14" borderId="1" xfId="0" applyFill="1" applyBorder="1" applyAlignment="1">
      <alignment horizontal="center" vertical="center"/>
    </xf>
    <xf numFmtId="0" fontId="3" fillId="25" borderId="1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 shrinkToFit="1"/>
    </xf>
    <xf numFmtId="0" fontId="0" fillId="0" borderId="17" xfId="0" applyBorder="1" applyAlignment="1">
      <alignment horizontal="center"/>
    </xf>
    <xf numFmtId="164" fontId="22" fillId="0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wrapText="1"/>
    </xf>
    <xf numFmtId="20" fontId="5" fillId="0" borderId="28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22" fillId="13" borderId="1" xfId="0" applyNumberFormat="1" applyFont="1" applyFill="1" applyBorder="1" applyAlignment="1">
      <alignment horizontal="center" shrinkToFit="1"/>
    </xf>
    <xf numFmtId="0" fontId="7" fillId="25" borderId="29" xfId="0" applyFont="1" applyFill="1" applyBorder="1" applyAlignment="1">
      <alignment horizontal="center" wrapText="1"/>
    </xf>
    <xf numFmtId="0" fontId="18" fillId="15" borderId="1" xfId="0" applyNumberFormat="1" applyFont="1" applyFill="1" applyBorder="1" applyAlignment="1">
      <alignment horizontal="center" shrinkToFit="1"/>
    </xf>
    <xf numFmtId="0" fontId="7" fillId="5" borderId="20" xfId="0" applyFont="1" applyFill="1" applyBorder="1" applyAlignment="1">
      <alignment horizontal="center" shrinkToFit="1"/>
    </xf>
    <xf numFmtId="0" fontId="7" fillId="5" borderId="52" xfId="0" applyFont="1" applyFill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9" xfId="0" applyFont="1" applyFill="1" applyBorder="1" applyAlignment="1">
      <alignment horizontal="center" shrinkToFit="1"/>
    </xf>
    <xf numFmtId="0" fontId="0" fillId="0" borderId="1" xfId="0" applyFont="1" applyBorder="1"/>
    <xf numFmtId="0" fontId="0" fillId="0" borderId="8" xfId="0" applyBorder="1"/>
    <xf numFmtId="0" fontId="0" fillId="0" borderId="39" xfId="0" applyFill="1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horizontal="center" shrinkToFit="1"/>
    </xf>
    <xf numFmtId="0" fontId="0" fillId="0" borderId="31" xfId="0" applyBorder="1"/>
    <xf numFmtId="20" fontId="7" fillId="22" borderId="8" xfId="0" applyNumberFormat="1" applyFont="1" applyFill="1" applyBorder="1" applyAlignment="1">
      <alignment horizontal="center" shrinkToFit="1"/>
    </xf>
    <xf numFmtId="0" fontId="7" fillId="22" borderId="28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0" fillId="0" borderId="33" xfId="0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18" fillId="0" borderId="8" xfId="0" applyFont="1" applyFill="1" applyBorder="1" applyAlignment="1">
      <alignment horizontal="center" wrapText="1"/>
    </xf>
    <xf numFmtId="20" fontId="7" fillId="22" borderId="16" xfId="0" applyNumberFormat="1" applyFont="1" applyFill="1" applyBorder="1" applyAlignment="1">
      <alignment horizontal="center" shrinkToFit="1"/>
    </xf>
    <xf numFmtId="0" fontId="7" fillId="22" borderId="19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0" fillId="0" borderId="26" xfId="0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wrapText="1"/>
    </xf>
    <xf numFmtId="0" fontId="0" fillId="0" borderId="30" xfId="0" applyBorder="1"/>
    <xf numFmtId="0" fontId="3" fillId="0" borderId="59" xfId="0" applyFont="1" applyBorder="1" applyAlignment="1">
      <alignment horizontal="center"/>
    </xf>
    <xf numFmtId="0" fontId="3" fillId="25" borderId="7" xfId="0" applyFont="1" applyFill="1" applyBorder="1" applyAlignment="1">
      <alignment horizontal="center" shrinkToFit="1"/>
    </xf>
    <xf numFmtId="0" fontId="7" fillId="0" borderId="60" xfId="0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 shrinkToFit="1"/>
    </xf>
    <xf numFmtId="0" fontId="7" fillId="0" borderId="55" xfId="0" applyFont="1" applyFill="1" applyBorder="1" applyAlignment="1">
      <alignment shrinkToFit="1"/>
    </xf>
    <xf numFmtId="0" fontId="7" fillId="0" borderId="21" xfId="0" applyFont="1" applyFill="1" applyBorder="1" applyAlignment="1">
      <alignment shrinkToFit="1"/>
    </xf>
    <xf numFmtId="0" fontId="3" fillId="0" borderId="17" xfId="0" applyFont="1" applyFill="1" applyBorder="1" applyAlignment="1">
      <alignment horizontal="center" vertical="center" shrinkToFit="1"/>
    </xf>
    <xf numFmtId="0" fontId="22" fillId="25" borderId="1" xfId="0" applyFont="1" applyFill="1" applyBorder="1" applyAlignment="1">
      <alignment horizont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shrinkToFit="1"/>
    </xf>
    <xf numFmtId="0" fontId="15" fillId="13" borderId="1" xfId="0" applyFont="1" applyFill="1" applyBorder="1" applyAlignment="1">
      <alignment horizontal="center" shrinkToFit="1"/>
    </xf>
    <xf numFmtId="0" fontId="0" fillId="13" borderId="1" xfId="0" applyFill="1" applyBorder="1" applyAlignment="1">
      <alignment horizontal="center" vertical="center"/>
    </xf>
    <xf numFmtId="0" fontId="22" fillId="14" borderId="17" xfId="0" applyFont="1" applyFill="1" applyBorder="1" applyAlignment="1">
      <alignment horizontal="center" shrinkToFit="1"/>
    </xf>
    <xf numFmtId="0" fontId="3" fillId="13" borderId="7" xfId="0" applyFont="1" applyFill="1" applyBorder="1" applyAlignment="1">
      <alignment horizontal="center" shrinkToFit="1"/>
    </xf>
    <xf numFmtId="0" fontId="3" fillId="13" borderId="29" xfId="0" applyFont="1" applyFill="1" applyBorder="1" applyAlignment="1">
      <alignment horizontal="center" shrinkToFit="1"/>
    </xf>
    <xf numFmtId="0" fontId="18" fillId="13" borderId="1" xfId="0" applyFont="1" applyFill="1" applyBorder="1" applyAlignment="1">
      <alignment horizontal="center" shrinkToFit="1"/>
    </xf>
    <xf numFmtId="0" fontId="18" fillId="13" borderId="1" xfId="0" applyNumberFormat="1" applyFont="1" applyFill="1" applyBorder="1" applyAlignment="1">
      <alignment horizontal="center" shrinkToFit="1"/>
    </xf>
    <xf numFmtId="0" fontId="19" fillId="13" borderId="1" xfId="0" applyFont="1" applyFill="1" applyBorder="1" applyAlignment="1">
      <alignment horizontal="center" shrinkToFit="1"/>
    </xf>
    <xf numFmtId="0" fontId="18" fillId="18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center" shrinkToFit="1"/>
    </xf>
    <xf numFmtId="0" fontId="3" fillId="13" borderId="7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shrinkToFit="1"/>
    </xf>
    <xf numFmtId="0" fontId="3" fillId="0" borderId="1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shrinkToFit="1"/>
    </xf>
    <xf numFmtId="1" fontId="5" fillId="14" borderId="1" xfId="0" applyNumberFormat="1" applyFont="1" applyFill="1" applyBorder="1" applyAlignment="1">
      <alignment horizontal="center" vertical="center" shrinkToFit="1"/>
    </xf>
    <xf numFmtId="2" fontId="5" fillId="14" borderId="1" xfId="0" applyNumberFormat="1" applyFont="1" applyFill="1" applyBorder="1" applyAlignment="1">
      <alignment horizontal="center" vertical="center" shrinkToFit="1"/>
    </xf>
    <xf numFmtId="20" fontId="0" fillId="14" borderId="1" xfId="0" applyNumberFormat="1" applyFill="1" applyBorder="1"/>
    <xf numFmtId="2" fontId="3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21" borderId="17" xfId="0" applyFont="1" applyFill="1" applyBorder="1" applyAlignment="1">
      <alignment horizontal="center" shrinkToFit="1"/>
    </xf>
    <xf numFmtId="0" fontId="3" fillId="15" borderId="17" xfId="0" applyNumberFormat="1" applyFont="1" applyFill="1" applyBorder="1" applyAlignment="1">
      <alignment horizontal="center" shrinkToFit="1"/>
    </xf>
    <xf numFmtId="0" fontId="20" fillId="13" borderId="1" xfId="0" applyFont="1" applyFill="1" applyBorder="1" applyAlignment="1">
      <alignment horizontal="center" vertical="center" shrinkToFit="1"/>
    </xf>
    <xf numFmtId="0" fontId="15" fillId="13" borderId="1" xfId="0" applyFont="1" applyFill="1" applyBorder="1" applyAlignment="1">
      <alignment shrinkToFit="1"/>
    </xf>
    <xf numFmtId="0" fontId="0" fillId="15" borderId="1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shrinkToFit="1"/>
    </xf>
    <xf numFmtId="0" fontId="0" fillId="0" borderId="17" xfId="0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18" fillId="13" borderId="8" xfId="0" applyFont="1" applyFill="1" applyBorder="1" applyAlignment="1">
      <alignment horizontal="center" shrinkToFit="1"/>
    </xf>
    <xf numFmtId="0" fontId="5" fillId="13" borderId="1" xfId="0" applyNumberFormat="1" applyFont="1" applyFill="1" applyBorder="1" applyAlignment="1">
      <alignment horizontal="center"/>
    </xf>
    <xf numFmtId="164" fontId="22" fillId="13" borderId="1" xfId="0" applyNumberFormat="1" applyFont="1" applyFill="1" applyBorder="1" applyAlignment="1">
      <alignment horizontal="center" shrinkToFit="1"/>
    </xf>
    <xf numFmtId="0" fontId="22" fillId="0" borderId="17" xfId="0" applyFont="1" applyFill="1" applyBorder="1" applyAlignment="1">
      <alignment horizontal="center" shrinkToFit="1"/>
    </xf>
    <xf numFmtId="0" fontId="3" fillId="26" borderId="17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164" fontId="22" fillId="0" borderId="1" xfId="0" applyNumberFormat="1" applyFont="1" applyFill="1" applyBorder="1" applyAlignment="1">
      <alignment horizontal="center" wrapText="1"/>
    </xf>
    <xf numFmtId="1" fontId="3" fillId="13" borderId="1" xfId="0" applyNumberFormat="1" applyFont="1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/>
    </xf>
    <xf numFmtId="20" fontId="3" fillId="13" borderId="1" xfId="0" applyNumberFormat="1" applyFont="1" applyFill="1" applyBorder="1" applyAlignment="1">
      <alignment horizontal="center"/>
    </xf>
    <xf numFmtId="20" fontId="7" fillId="13" borderId="1" xfId="0" applyNumberFormat="1" applyFont="1" applyFill="1" applyBorder="1" applyAlignment="1">
      <alignment horizontal="center"/>
    </xf>
    <xf numFmtId="20" fontId="3" fillId="0" borderId="8" xfId="0" applyNumberFormat="1" applyFont="1" applyFill="1" applyBorder="1" applyAlignment="1">
      <alignment horizontal="center"/>
    </xf>
    <xf numFmtId="14" fontId="0" fillId="14" borderId="1" xfId="0" applyNumberFormat="1" applyFill="1" applyBorder="1"/>
    <xf numFmtId="1" fontId="3" fillId="20" borderId="1" xfId="0" applyNumberFormat="1" applyFont="1" applyFill="1" applyBorder="1" applyAlignment="1">
      <alignment horizontal="center"/>
    </xf>
    <xf numFmtId="49" fontId="3" fillId="20" borderId="29" xfId="0" applyNumberFormat="1" applyFont="1" applyFill="1" applyBorder="1" applyAlignment="1">
      <alignment horizontal="center"/>
    </xf>
    <xf numFmtId="0" fontId="23" fillId="13" borderId="17" xfId="0" applyNumberFormat="1" applyFont="1" applyFill="1" applyBorder="1" applyAlignment="1">
      <alignment horizontal="center" shrinkToFit="1"/>
    </xf>
    <xf numFmtId="0" fontId="22" fillId="13" borderId="17" xfId="0" applyNumberFormat="1" applyFont="1" applyFill="1" applyBorder="1" applyAlignment="1">
      <alignment horizontal="center" shrinkToFit="1"/>
    </xf>
    <xf numFmtId="0" fontId="23" fillId="13" borderId="17" xfId="0" applyFont="1" applyFill="1" applyBorder="1" applyAlignment="1">
      <alignment horizontal="center" shrinkToFit="1"/>
    </xf>
    <xf numFmtId="49" fontId="6" fillId="0" borderId="9" xfId="0" applyNumberFormat="1" applyFont="1" applyFill="1" applyBorder="1" applyAlignment="1">
      <alignment horizontal="center" shrinkToFit="1"/>
    </xf>
    <xf numFmtId="0" fontId="3" fillId="20" borderId="9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22" fillId="13" borderId="1" xfId="0" applyFont="1" applyFill="1" applyBorder="1" applyAlignment="1">
      <alignment horizontal="center" wrapText="1"/>
    </xf>
    <xf numFmtId="0" fontId="18" fillId="0" borderId="9" xfId="0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20" fontId="9" fillId="11" borderId="0" xfId="0" applyNumberFormat="1" applyFont="1" applyFill="1" applyBorder="1" applyAlignment="1">
      <alignment horizontal="center" shrinkToFit="1"/>
    </xf>
    <xf numFmtId="20" fontId="9" fillId="11" borderId="55" xfId="0" applyNumberFormat="1" applyFont="1" applyFill="1" applyBorder="1" applyAlignment="1">
      <alignment horizontal="center" shrinkToFit="1"/>
    </xf>
    <xf numFmtId="20" fontId="0" fillId="0" borderId="4" xfId="0" applyNumberFormat="1" applyFont="1" applyBorder="1" applyAlignment="1">
      <alignment horizontal="left" shrinkToFit="1"/>
    </xf>
    <xf numFmtId="0" fontId="9" fillId="10" borderId="0" xfId="0" applyFont="1" applyFill="1" applyBorder="1" applyAlignment="1">
      <alignment horizontal="center" shrinkToFit="1"/>
    </xf>
    <xf numFmtId="0" fontId="9" fillId="10" borderId="55" xfId="0" applyFont="1" applyFill="1" applyBorder="1" applyAlignment="1">
      <alignment horizontal="center" shrinkToFit="1"/>
    </xf>
    <xf numFmtId="20" fontId="9" fillId="11" borderId="22" xfId="0" applyNumberFormat="1" applyFont="1" applyFill="1" applyBorder="1" applyAlignment="1">
      <alignment horizontal="center" shrinkToFit="1"/>
    </xf>
    <xf numFmtId="20" fontId="11" fillId="11" borderId="27" xfId="0" applyNumberFormat="1" applyFont="1" applyFill="1" applyBorder="1" applyAlignment="1">
      <alignment horizontal="center" shrinkToFit="1"/>
    </xf>
    <xf numFmtId="20" fontId="11" fillId="11" borderId="28" xfId="0" applyNumberFormat="1" applyFont="1" applyFill="1" applyBorder="1" applyAlignment="1">
      <alignment horizontal="center" shrinkToFit="1"/>
    </xf>
    <xf numFmtId="20" fontId="11" fillId="11" borderId="29" xfId="0" applyNumberFormat="1" applyFont="1" applyFill="1" applyBorder="1" applyAlignment="1">
      <alignment horizontal="center" shrinkToFit="1"/>
    </xf>
    <xf numFmtId="20" fontId="11" fillId="11" borderId="36" xfId="0" applyNumberFormat="1" applyFont="1" applyFill="1" applyBorder="1" applyAlignment="1">
      <alignment horizontal="center" shrinkToFit="1"/>
    </xf>
    <xf numFmtId="20" fontId="11" fillId="11" borderId="33" xfId="0" applyNumberFormat="1" applyFont="1" applyFill="1" applyBorder="1" applyAlignment="1">
      <alignment horizontal="center" shrinkToFit="1"/>
    </xf>
    <xf numFmtId="20" fontId="0" fillId="0" borderId="37" xfId="0" applyNumberFormat="1" applyFont="1" applyBorder="1" applyAlignment="1">
      <alignment horizontal="left" shrinkToFit="1"/>
    </xf>
    <xf numFmtId="20" fontId="0" fillId="0" borderId="2" xfId="0" applyNumberFormat="1" applyFont="1" applyBorder="1" applyAlignment="1">
      <alignment horizontal="left" shrinkToFit="1"/>
    </xf>
    <xf numFmtId="20" fontId="0" fillId="0" borderId="6" xfId="0" applyNumberFormat="1" applyBorder="1" applyAlignment="1">
      <alignment horizontal="left" shrinkToFit="1"/>
    </xf>
    <xf numFmtId="0" fontId="4" fillId="0" borderId="2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3" fillId="0" borderId="6" xfId="0" applyNumberFormat="1" applyFont="1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9" fillId="11" borderId="22" xfId="0" applyFont="1" applyFill="1" applyBorder="1" applyAlignment="1">
      <alignment horizontal="center" vertical="center" shrinkToFit="1"/>
    </xf>
    <xf numFmtId="0" fontId="8" fillId="11" borderId="27" xfId="0" applyFont="1" applyFill="1" applyBorder="1" applyAlignment="1">
      <alignment horizontal="center" vertical="center" shrinkToFit="1"/>
    </xf>
    <xf numFmtId="0" fontId="8" fillId="11" borderId="29" xfId="0" applyFont="1" applyFill="1" applyBorder="1" applyAlignment="1">
      <alignment horizontal="center" vertical="center" shrinkToFit="1"/>
    </xf>
    <xf numFmtId="0" fontId="8" fillId="11" borderId="36" xfId="0" applyFont="1" applyFill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38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9" fillId="10" borderId="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20" fontId="3" fillId="0" borderId="56" xfId="0" applyNumberFormat="1" applyFont="1" applyBorder="1" applyAlignment="1">
      <alignment horizontal="left" shrinkToFit="1"/>
    </xf>
    <xf numFmtId="20" fontId="3" fillId="0" borderId="57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9" fillId="11" borderId="22" xfId="0" applyFont="1" applyFill="1" applyBorder="1" applyAlignment="1">
      <alignment horizontal="center" shrinkToFit="1"/>
    </xf>
    <xf numFmtId="0" fontId="9" fillId="11" borderId="27" xfId="0" applyFont="1" applyFill="1" applyBorder="1" applyAlignment="1">
      <alignment horizontal="center" shrinkToFit="1"/>
    </xf>
    <xf numFmtId="0" fontId="9" fillId="11" borderId="29" xfId="0" applyFont="1" applyFill="1" applyBorder="1" applyAlignment="1">
      <alignment horizontal="center" shrinkToFit="1"/>
    </xf>
    <xf numFmtId="0" fontId="9" fillId="11" borderId="36" xfId="0" applyFont="1" applyFill="1" applyBorder="1" applyAlignment="1">
      <alignment horizontal="center" shrinkToFit="1"/>
    </xf>
    <xf numFmtId="0" fontId="9" fillId="11" borderId="0" xfId="0" applyFont="1" applyFill="1" applyBorder="1" applyAlignment="1">
      <alignment horizontal="center" shrinkToFit="1"/>
    </xf>
    <xf numFmtId="0" fontId="20" fillId="0" borderId="39" xfId="0" applyFont="1" applyBorder="1" applyAlignment="1">
      <alignment vertical="center" wrapText="1" shrinkToFit="1"/>
    </xf>
    <xf numFmtId="0" fontId="20" fillId="0" borderId="40" xfId="0" applyFont="1" applyBorder="1" applyAlignment="1">
      <alignment vertical="center" wrapText="1" shrinkToFit="1"/>
    </xf>
    <xf numFmtId="0" fontId="20" fillId="0" borderId="41" xfId="0" applyFont="1" applyBorder="1" applyAlignment="1">
      <alignment vertical="center" wrapText="1" shrinkToFit="1"/>
    </xf>
    <xf numFmtId="0" fontId="17" fillId="0" borderId="44" xfId="1" applyBorder="1" applyAlignment="1">
      <alignment horizontal="left" wrapText="1"/>
    </xf>
    <xf numFmtId="0" fontId="17" fillId="0" borderId="45" xfId="1" applyBorder="1" applyAlignment="1">
      <alignment horizontal="left" wrapText="1"/>
    </xf>
    <xf numFmtId="0" fontId="17" fillId="0" borderId="46" xfId="1" applyBorder="1" applyAlignment="1">
      <alignment horizontal="left" wrapText="1"/>
    </xf>
    <xf numFmtId="0" fontId="7" fillId="5" borderId="47" xfId="0" applyFont="1" applyFill="1" applyBorder="1" applyAlignment="1">
      <alignment horizontal="center" shrinkToFit="1"/>
    </xf>
    <xf numFmtId="0" fontId="7" fillId="5" borderId="48" xfId="0" applyFont="1" applyFill="1" applyBorder="1" applyAlignment="1">
      <alignment horizontal="center" shrinkToFit="1"/>
    </xf>
    <xf numFmtId="0" fontId="3" fillId="0" borderId="39" xfId="0" applyFont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21" fillId="0" borderId="39" xfId="0" applyFont="1" applyBorder="1" applyAlignment="1">
      <alignment horizontal="center" vertical="top" wrapText="1" shrinkToFit="1"/>
    </xf>
    <xf numFmtId="0" fontId="20" fillId="0" borderId="40" xfId="0" applyFont="1" applyBorder="1" applyAlignment="1">
      <alignment vertical="top" wrapText="1" shrinkToFit="1"/>
    </xf>
    <xf numFmtId="0" fontId="20" fillId="0" borderId="41" xfId="0" applyFont="1" applyBorder="1" applyAlignment="1">
      <alignment vertical="top" wrapText="1" shrinkToFit="1"/>
    </xf>
    <xf numFmtId="0" fontId="20" fillId="0" borderId="44" xfId="0" applyFont="1" applyBorder="1" applyAlignment="1">
      <alignment vertical="top" wrapText="1" shrinkToFit="1"/>
    </xf>
    <xf numFmtId="0" fontId="20" fillId="0" borderId="45" xfId="0" applyFont="1" applyBorder="1" applyAlignment="1">
      <alignment vertical="top" wrapText="1" shrinkToFit="1"/>
    </xf>
    <xf numFmtId="0" fontId="20" fillId="0" borderId="46" xfId="0" applyFont="1" applyBorder="1" applyAlignment="1">
      <alignment vertical="top" wrapText="1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" fillId="6" borderId="47" xfId="0" applyFont="1" applyFill="1" applyBorder="1" applyAlignment="1">
      <alignment horizontal="center" shrinkToFit="1"/>
    </xf>
    <xf numFmtId="0" fontId="7" fillId="6" borderId="48" xfId="0" applyFont="1" applyFill="1" applyBorder="1" applyAlignment="1">
      <alignment horizontal="center" shrinkToFit="1"/>
    </xf>
    <xf numFmtId="0" fontId="9" fillId="10" borderId="0" xfId="0" applyFont="1" applyFill="1" applyAlignment="1">
      <alignment horizontal="center" shrinkToFit="1"/>
    </xf>
    <xf numFmtId="0" fontId="10" fillId="10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textRotation="90" shrinkToFit="1"/>
    </xf>
    <xf numFmtId="0" fontId="24" fillId="0" borderId="55" xfId="0" applyFont="1" applyFill="1" applyBorder="1" applyAlignment="1">
      <alignment horizontal="center" vertical="center" textRotation="90" shrinkToFit="1"/>
    </xf>
    <xf numFmtId="0" fontId="24" fillId="0" borderId="33" xfId="0" applyFont="1" applyFill="1" applyBorder="1" applyAlignment="1">
      <alignment horizontal="center" vertical="center" textRotation="90" shrinkToFit="1"/>
    </xf>
    <xf numFmtId="0" fontId="3" fillId="0" borderId="0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shrinkToFit="1"/>
    </xf>
    <xf numFmtId="0" fontId="3" fillId="0" borderId="21" xfId="0" applyFont="1" applyFill="1" applyBorder="1" applyAlignment="1">
      <alignment shrinkToFit="1"/>
    </xf>
    <xf numFmtId="49" fontId="3" fillId="0" borderId="0" xfId="0" applyNumberFormat="1" applyFont="1" applyAlignment="1">
      <alignment horizontal="center" vertical="center"/>
    </xf>
    <xf numFmtId="0" fontId="3" fillId="0" borderId="21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13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shrinkToFit="1"/>
    </xf>
    <xf numFmtId="0" fontId="3" fillId="13" borderId="34" xfId="0" applyFont="1" applyFill="1" applyBorder="1" applyAlignment="1">
      <alignment horizontal="center" vertical="center" shrinkToFit="1"/>
    </xf>
    <xf numFmtId="0" fontId="0" fillId="13" borderId="0" xfId="0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1" fillId="20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shrinkToFit="1"/>
    </xf>
    <xf numFmtId="49" fontId="1" fillId="16" borderId="1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 shrinkToFit="1"/>
    </xf>
    <xf numFmtId="0" fontId="3" fillId="27" borderId="17" xfId="0" applyFont="1" applyFill="1" applyBorder="1" applyAlignment="1">
      <alignment horizontal="center" shrinkToFit="1"/>
    </xf>
    <xf numFmtId="0" fontId="0" fillId="27" borderId="17" xfId="0" applyFill="1" applyBorder="1" applyAlignment="1">
      <alignment vertical="center" wrapText="1"/>
    </xf>
    <xf numFmtId="0" fontId="3" fillId="27" borderId="17" xfId="0" applyNumberFormat="1" applyFont="1" applyFill="1" applyBorder="1" applyAlignment="1">
      <alignment horizontal="center" shrinkToFit="1"/>
    </xf>
    <xf numFmtId="0" fontId="1" fillId="27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27" borderId="1" xfId="0" applyNumberFormat="1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 wrapText="1"/>
    </xf>
    <xf numFmtId="0" fontId="0" fillId="27" borderId="1" xfId="0" applyFill="1" applyBorder="1" applyAlignment="1">
      <alignment vertical="center" wrapText="1"/>
    </xf>
    <xf numFmtId="49" fontId="3" fillId="27" borderId="1" xfId="0" applyNumberFormat="1" applyFont="1" applyFill="1" applyBorder="1" applyAlignment="1">
      <alignment horizontal="center" shrinkToFit="1"/>
    </xf>
    <xf numFmtId="0" fontId="8" fillId="10" borderId="29" xfId="0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 vertical="center"/>
    </xf>
    <xf numFmtId="0" fontId="0" fillId="27" borderId="9" xfId="0" applyFill="1" applyBorder="1" applyAlignment="1">
      <alignment vertical="center" wrapText="1"/>
    </xf>
    <xf numFmtId="0" fontId="3" fillId="27" borderId="9" xfId="0" applyNumberFormat="1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shrinkToFit="1"/>
    </xf>
    <xf numFmtId="0" fontId="7" fillId="28" borderId="13" xfId="0" applyFont="1" applyFill="1" applyBorder="1" applyAlignment="1">
      <alignment horizontal="center" wrapText="1"/>
    </xf>
    <xf numFmtId="0" fontId="7" fillId="28" borderId="51" xfId="0" applyFont="1" applyFill="1" applyBorder="1" applyAlignment="1">
      <alignment horizontal="center" shrinkToFit="1"/>
    </xf>
    <xf numFmtId="0" fontId="3" fillId="28" borderId="1" xfId="0" applyFont="1" applyFill="1" applyBorder="1" applyAlignment="1">
      <alignment horizontal="center" shrinkToFit="1"/>
    </xf>
    <xf numFmtId="0" fontId="7" fillId="28" borderId="1" xfId="0" applyFont="1" applyFill="1" applyBorder="1" applyAlignment="1">
      <alignment horizontal="center" shrinkToFit="1"/>
    </xf>
    <xf numFmtId="0" fontId="3" fillId="28" borderId="17" xfId="0" applyNumberFormat="1" applyFont="1" applyFill="1" applyBorder="1" applyAlignment="1">
      <alignment horizontal="center" shrinkToFit="1"/>
    </xf>
    <xf numFmtId="0" fontId="3" fillId="28" borderId="17" xfId="0" applyFont="1" applyFill="1" applyBorder="1" applyAlignment="1">
      <alignment horizontal="center" shrinkToFit="1"/>
    </xf>
    <xf numFmtId="0" fontId="3" fillId="15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28" borderId="1" xfId="0" applyFill="1" applyBorder="1"/>
    <xf numFmtId="0" fontId="3" fillId="28" borderId="17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vertical="center" wrapText="1"/>
    </xf>
    <xf numFmtId="0" fontId="3" fillId="28" borderId="1" xfId="0" applyNumberFormat="1" applyFont="1" applyFill="1" applyBorder="1" applyAlignment="1">
      <alignment horizontal="center" shrinkToFit="1"/>
    </xf>
    <xf numFmtId="0" fontId="3" fillId="28" borderId="1" xfId="0" applyFont="1" applyFill="1" applyBorder="1" applyAlignment="1">
      <alignment horizontal="center" wrapText="1"/>
    </xf>
    <xf numFmtId="0" fontId="0" fillId="28" borderId="1" xfId="0" applyFill="1" applyBorder="1" applyAlignment="1">
      <alignment vertical="center" wrapText="1"/>
    </xf>
    <xf numFmtId="49" fontId="3" fillId="28" borderId="1" xfId="0" applyNumberFormat="1" applyFont="1" applyFill="1" applyBorder="1" applyAlignment="1">
      <alignment horizontal="center" shrinkToFi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V97"/>
  <sheetViews>
    <sheetView zoomScaleNormal="100" workbookViewId="0">
      <pane ySplit="12" topLeftCell="A43" activePane="bottomLeft" state="frozen"/>
      <selection pane="bottomLeft" sqref="A1:N2"/>
    </sheetView>
  </sheetViews>
  <sheetFormatPr baseColWidth="10" defaultColWidth="11.42578125" defaultRowHeight="12.75" x14ac:dyDescent="0.2"/>
  <cols>
    <col min="1" max="1" width="4.140625" style="471" customWidth="1"/>
    <col min="2" max="2" width="18.140625" style="97" customWidth="1"/>
    <col min="3" max="3" width="17.85546875" style="97" customWidth="1"/>
    <col min="4" max="4" width="8.5703125" style="97" customWidth="1"/>
    <col min="5" max="5" width="19.85546875" style="240" customWidth="1"/>
    <col min="6" max="6" width="8.5703125" style="97" customWidth="1"/>
    <col min="7" max="7" width="11.42578125" style="594" customWidth="1"/>
    <col min="8" max="12" width="11.42578125" style="97" customWidth="1"/>
    <col min="13" max="13" width="11.42578125" style="97" hidden="1" customWidth="1"/>
    <col min="14" max="14" width="13.42578125" style="256" customWidth="1"/>
    <col min="15" max="15" width="13.85546875" style="162" customWidth="1"/>
    <col min="16" max="16" width="21.5703125" style="162" bestFit="1" customWidth="1"/>
    <col min="17" max="6001" width="11.42578125" style="162"/>
    <col min="6002" max="16384" width="11.42578125" style="97"/>
  </cols>
  <sheetData>
    <row r="1" spans="1:15 6002:6002" ht="12.75" customHeight="1" x14ac:dyDescent="0.2">
      <c r="A1" s="886" t="s">
        <v>1154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7"/>
    </row>
    <row r="2" spans="1:15 6002:6002" ht="12.75" customHeight="1" x14ac:dyDescent="0.2">
      <c r="A2" s="886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7"/>
    </row>
    <row r="3" spans="1:15 6002:6002" s="162" customFormat="1" ht="14.25" customHeight="1" x14ac:dyDescent="0.4">
      <c r="A3" s="472"/>
      <c r="B3" s="581"/>
      <c r="C3" s="581"/>
      <c r="D3" s="581"/>
      <c r="E3" s="581"/>
      <c r="F3" s="581"/>
      <c r="G3" s="582"/>
      <c r="H3" s="581"/>
      <c r="I3" s="581"/>
      <c r="J3" s="581"/>
      <c r="K3" s="581"/>
      <c r="L3" s="581"/>
      <c r="M3" s="581"/>
      <c r="N3" s="581"/>
    </row>
    <row r="4" spans="1:15 6002:6002" s="162" customFormat="1" ht="12.75" customHeight="1" x14ac:dyDescent="0.4">
      <c r="A4" s="472"/>
      <c r="B4" s="581"/>
      <c r="C4" s="581"/>
      <c r="D4" s="581"/>
      <c r="E4" s="581"/>
      <c r="F4" s="581"/>
      <c r="G4" s="582"/>
      <c r="H4" s="581"/>
      <c r="I4" s="581"/>
      <c r="J4" s="581"/>
      <c r="K4" s="581"/>
      <c r="L4" s="581"/>
      <c r="M4" s="581"/>
      <c r="N4" s="581"/>
    </row>
    <row r="5" spans="1:15 6002:6002" x14ac:dyDescent="0.2">
      <c r="B5" s="98"/>
      <c r="C5" s="98"/>
      <c r="D5" s="98"/>
      <c r="E5" s="238"/>
      <c r="F5" s="99"/>
      <c r="G5" s="583"/>
      <c r="H5" s="99"/>
      <c r="I5" s="99"/>
      <c r="J5" s="99"/>
      <c r="K5" s="99"/>
      <c r="L5" s="99"/>
      <c r="M5" s="99"/>
      <c r="N5" s="255"/>
    </row>
    <row r="6" spans="1:15 6002:6002" x14ac:dyDescent="0.2">
      <c r="B6" s="126"/>
      <c r="C6" s="888" t="s">
        <v>1</v>
      </c>
      <c r="D6" s="888"/>
      <c r="E6" s="888"/>
      <c r="F6" s="343"/>
      <c r="G6" s="21"/>
      <c r="H6" s="102"/>
      <c r="I6" s="377"/>
      <c r="J6" s="377"/>
      <c r="K6" s="377"/>
      <c r="M6" s="377"/>
    </row>
    <row r="7" spans="1:15 6002:6002" x14ac:dyDescent="0.2">
      <c r="B7" s="201"/>
      <c r="C7" s="344" t="s">
        <v>848</v>
      </c>
      <c r="D7" s="419"/>
      <c r="E7" s="419"/>
      <c r="F7" s="420"/>
      <c r="G7" s="584"/>
      <c r="H7" s="38" t="s">
        <v>589</v>
      </c>
      <c r="I7" s="337">
        <v>43171</v>
      </c>
      <c r="J7" s="337"/>
      <c r="K7" s="337"/>
      <c r="L7" s="100"/>
      <c r="M7" s="99"/>
      <c r="N7" s="337"/>
    </row>
    <row r="8" spans="1:15 6002:6002" x14ac:dyDescent="0.2">
      <c r="D8" s="344"/>
      <c r="E8" s="345"/>
      <c r="F8" s="346"/>
      <c r="G8" s="585"/>
      <c r="H8" s="100"/>
      <c r="I8" s="100"/>
      <c r="J8" s="100"/>
      <c r="K8" s="100"/>
      <c r="L8" s="100"/>
      <c r="M8" s="99"/>
      <c r="N8" s="100"/>
    </row>
    <row r="9" spans="1:15 6002:6002" x14ac:dyDescent="0.2">
      <c r="B9" s="106"/>
      <c r="C9" s="344"/>
      <c r="D9" s="344"/>
      <c r="E9" s="345"/>
      <c r="F9" s="346"/>
      <c r="G9" s="585"/>
      <c r="H9" s="100"/>
      <c r="I9" s="100"/>
      <c r="J9" s="100"/>
      <c r="K9" s="100"/>
      <c r="L9" s="100"/>
      <c r="M9" s="99"/>
      <c r="N9" s="100"/>
    </row>
    <row r="10" spans="1:15 6002:6002" x14ac:dyDescent="0.2">
      <c r="A10" s="271"/>
      <c r="B10" s="108" t="s">
        <v>4</v>
      </c>
      <c r="C10" s="108" t="s">
        <v>5</v>
      </c>
      <c r="D10" s="108" t="s">
        <v>139</v>
      </c>
      <c r="E10" s="108" t="s">
        <v>6</v>
      </c>
      <c r="F10" s="108" t="s">
        <v>10</v>
      </c>
      <c r="G10" s="586" t="s">
        <v>672</v>
      </c>
      <c r="H10" s="109" t="s">
        <v>221</v>
      </c>
      <c r="I10" s="350" t="s">
        <v>673</v>
      </c>
      <c r="J10" s="350" t="s">
        <v>674</v>
      </c>
      <c r="K10" s="350" t="s">
        <v>675</v>
      </c>
      <c r="L10" s="350" t="s">
        <v>676</v>
      </c>
      <c r="M10" s="108" t="s">
        <v>108</v>
      </c>
      <c r="N10" s="108" t="s">
        <v>7</v>
      </c>
      <c r="O10" s="108" t="s">
        <v>160</v>
      </c>
      <c r="HVV10" s="162"/>
    </row>
    <row r="11" spans="1:15 6002:6002" x14ac:dyDescent="0.2">
      <c r="A11" s="271"/>
      <c r="B11" s="110"/>
      <c r="C11" s="111"/>
      <c r="D11" s="108" t="s">
        <v>140</v>
      </c>
      <c r="E11" s="108" t="s">
        <v>109</v>
      </c>
      <c r="F11" s="108" t="s">
        <v>110</v>
      </c>
      <c r="G11" s="586" t="s">
        <v>857</v>
      </c>
      <c r="H11" s="436" t="s">
        <v>857</v>
      </c>
      <c r="I11" s="350" t="s">
        <v>857</v>
      </c>
      <c r="J11" s="350" t="s">
        <v>857</v>
      </c>
      <c r="K11" s="350" t="s">
        <v>857</v>
      </c>
      <c r="L11" s="350" t="s">
        <v>857</v>
      </c>
      <c r="M11" s="436" t="s">
        <v>857</v>
      </c>
      <c r="N11" s="437" t="s">
        <v>857</v>
      </c>
      <c r="O11" s="108"/>
      <c r="HVV11" s="162"/>
    </row>
    <row r="12" spans="1:15 6002:6002" x14ac:dyDescent="0.2">
      <c r="A12" s="473"/>
      <c r="B12" s="470"/>
      <c r="C12" s="113"/>
      <c r="D12" s="113"/>
      <c r="E12" s="114"/>
      <c r="F12" s="143"/>
      <c r="G12" s="587"/>
      <c r="H12" s="115"/>
      <c r="I12" s="114"/>
      <c r="J12" s="114"/>
      <c r="K12" s="114"/>
      <c r="L12" s="114"/>
      <c r="M12" s="115"/>
      <c r="N12" s="114"/>
      <c r="O12" s="114"/>
      <c r="HVV12" s="162"/>
    </row>
    <row r="13" spans="1:15 6002:6002" x14ac:dyDescent="0.2">
      <c r="A13" s="479">
        <v>1</v>
      </c>
      <c r="B13" s="474" t="s">
        <v>25</v>
      </c>
      <c r="C13" s="131" t="s">
        <v>36</v>
      </c>
      <c r="D13" s="131">
        <v>2006</v>
      </c>
      <c r="E13" s="132" t="s">
        <v>158</v>
      </c>
      <c r="F13" s="369" t="s">
        <v>906</v>
      </c>
      <c r="G13" s="353"/>
      <c r="H13" s="88">
        <v>400</v>
      </c>
      <c r="I13" s="81"/>
      <c r="J13" s="81"/>
      <c r="K13" s="81">
        <v>200</v>
      </c>
      <c r="L13" s="628">
        <f>200/2</f>
        <v>100</v>
      </c>
      <c r="M13" s="88"/>
      <c r="N13" s="88">
        <f>IF((ISBLANK(G13)+ISBLANK(I13)+ISBLANK(H26)+ISBLANK(J13)+ISBLANK(K13)+ISBLANK(L13)+ISBLANK(M13))&lt;8,IF(ISNUMBER(LARGE((G13,I13,J13,K13,L13),1)),LARGE((G13,I13,J13,K13,L13),1),0)+IF(ISNUMBER(LARGE((G13,I13,J13,K13,L13),2)),LARGE((G13,I13,J13,K13,L13),2),0)+H13+M13,"")</f>
        <v>700</v>
      </c>
      <c r="O13" s="199"/>
      <c r="HVV13" s="162"/>
    </row>
    <row r="14" spans="1:15 6002:6002" s="162" customFormat="1" x14ac:dyDescent="0.2">
      <c r="A14" s="479"/>
      <c r="B14" s="474" t="s">
        <v>1085</v>
      </c>
      <c r="C14" s="131" t="s">
        <v>1542</v>
      </c>
      <c r="D14" s="131">
        <v>2006</v>
      </c>
      <c r="E14" s="132" t="s">
        <v>1543</v>
      </c>
      <c r="F14" s="369" t="s">
        <v>906</v>
      </c>
      <c r="G14" s="353"/>
      <c r="H14" s="88"/>
      <c r="I14" s="81"/>
      <c r="J14" s="81"/>
      <c r="K14" s="81">
        <v>0</v>
      </c>
      <c r="L14" s="81"/>
      <c r="M14" s="88"/>
      <c r="N14" s="88">
        <f>IF((ISBLANK(G14)+ISBLANK(I14)+ISBLANK(H28)+ISBLANK(J14)+ISBLANK(K14)+ISBLANK(L14)+ISBLANK(M14))&lt;8,IF(ISNUMBER(LARGE((G14,I14,J14,K14,L14),1)),LARGE((G14,I14,J14,K14,L14),1),0)+IF(ISNUMBER(LARGE((G14,I14,J14,K14,L14),2)),LARGE((G14,I14,J14,K14,L14),2),0)+H14+M14,"")</f>
        <v>0</v>
      </c>
      <c r="O14" s="199"/>
    </row>
    <row r="15" spans="1:15 6002:6002" s="162" customFormat="1" x14ac:dyDescent="0.2">
      <c r="A15" s="479"/>
      <c r="B15" s="632" t="s">
        <v>25</v>
      </c>
      <c r="C15" s="628" t="s">
        <v>437</v>
      </c>
      <c r="D15" s="628">
        <v>2005</v>
      </c>
      <c r="E15" s="566" t="s">
        <v>79</v>
      </c>
      <c r="F15" s="629" t="s">
        <v>906</v>
      </c>
      <c r="G15" s="633">
        <v>0</v>
      </c>
      <c r="H15" s="88">
        <v>0</v>
      </c>
      <c r="I15" s="81"/>
      <c r="J15" s="81"/>
      <c r="K15" s="81"/>
      <c r="L15" s="81"/>
      <c r="M15" s="88"/>
      <c r="N15" s="88">
        <f>IF((ISBLANK(G15)+ISBLANK(I15)+ISBLANK(H29)+ISBLANK(J15)+ISBLANK(K15)+ISBLANK(L15)+ISBLANK(M15))&lt;8,IF(ISNUMBER(LARGE((G15,I15,J15,K15,L15),1)),LARGE((G15,I15,J15,K15,L15),1),0)+IF(ISNUMBER(LARGE((G15,I15,J15,K15,L15),2)),LARGE((G15,I15,J15,K15,L15),2),0)+H15+M15,"")</f>
        <v>0</v>
      </c>
      <c r="O15" s="199"/>
    </row>
    <row r="16" spans="1:15 6002:6002" x14ac:dyDescent="0.2">
      <c r="A16" s="97"/>
      <c r="B16" s="156" t="s">
        <v>512</v>
      </c>
      <c r="C16" s="81" t="s">
        <v>908</v>
      </c>
      <c r="D16" s="81">
        <v>2005</v>
      </c>
      <c r="E16" s="79" t="s">
        <v>303</v>
      </c>
      <c r="F16" s="96" t="s">
        <v>906</v>
      </c>
      <c r="G16" s="353"/>
      <c r="H16" s="88"/>
      <c r="I16" s="81"/>
      <c r="J16" s="81"/>
      <c r="K16" s="81"/>
      <c r="L16" s="81"/>
      <c r="M16" s="88"/>
      <c r="N16" s="88">
        <f>IF((ISBLANK(G16)+ISBLANK(I16)+ISBLANK(H30)+ISBLANK(J16)+ISBLANK(K16)+ISBLANK(L16)+ISBLANK(M16))&lt;8,IF(ISNUMBER(LARGE((G16,I16,J16,K16,L16),1)),LARGE((G16,I16,J16,K16,L16),1),0)+IF(ISNUMBER(LARGE((G16,I16,J16,K16,L16),2)),LARGE((G16,I16,J16,K16,L16),2),0)+H16+M16,"")</f>
        <v>0</v>
      </c>
      <c r="O16" s="199"/>
      <c r="HVV16" s="162"/>
    </row>
    <row r="17" spans="1:6002" s="162" customFormat="1" x14ac:dyDescent="0.2">
      <c r="A17" s="480"/>
      <c r="B17" s="475"/>
      <c r="C17" s="48"/>
      <c r="D17" s="48"/>
      <c r="E17" s="73"/>
      <c r="F17" s="48"/>
      <c r="G17" s="588"/>
      <c r="H17" s="48"/>
      <c r="I17" s="48"/>
      <c r="J17" s="48"/>
      <c r="K17" s="48"/>
      <c r="L17" s="48"/>
      <c r="M17" s="48"/>
      <c r="N17" s="421">
        <f>IF((ISBLANK(G17)+ISBLANK(I17)+ISBLANK(H17)+ISBLANK(J17)+ISBLANK(K17)+ISBLANK(L17)+ISBLANK(M17))&lt;8,IF(ISNUMBER(LARGE((G17,I17,J17,K17,L17),1)),LARGE((G17,I17,J17,K17,L17),1),0)+IF(ISNUMBER(LARGE((G17,I17,J17,K17,L17),2)),LARGE((G17,I17,J17,K17,L17),2),0)+H17+M17,"")</f>
        <v>0</v>
      </c>
      <c r="O17" s="257"/>
    </row>
    <row r="18" spans="1:6002" s="162" customFormat="1" x14ac:dyDescent="0.2">
      <c r="A18" s="479">
        <v>1</v>
      </c>
      <c r="B18" s="474" t="s">
        <v>25</v>
      </c>
      <c r="C18" s="131" t="s">
        <v>36</v>
      </c>
      <c r="D18" s="131">
        <v>2006</v>
      </c>
      <c r="E18" s="132" t="s">
        <v>158</v>
      </c>
      <c r="F18" s="369" t="s">
        <v>906</v>
      </c>
      <c r="G18" s="633"/>
      <c r="H18" s="630">
        <f>400/2</f>
        <v>200</v>
      </c>
      <c r="I18" s="628"/>
      <c r="J18" s="628"/>
      <c r="K18" s="628">
        <f>200/2</f>
        <v>100</v>
      </c>
      <c r="L18" s="81">
        <v>200</v>
      </c>
      <c r="M18" s="88"/>
      <c r="N18" s="88">
        <f>IF((ISBLANK(G18)+ISBLANK(I18)+ISBLANK(H31)+ISBLANK(J18)+ISBLANK(K18)+ISBLANK(L18)+ISBLANK(M18))&lt;8,IF(ISNUMBER(LARGE((G18,I18,J18,K18,L18),1)),LARGE((G18,I18,J18,K18,L18),1),0)+IF(ISNUMBER(LARGE((G18,I18,J18,K18,L18),2)),LARGE((G18,I18,J18,K18,L18),2),0)+H18+M18,"")</f>
        <v>500</v>
      </c>
      <c r="O18" s="199"/>
    </row>
    <row r="19" spans="1:6002" ht="13.5" customHeight="1" x14ac:dyDescent="0.2">
      <c r="A19" s="635"/>
      <c r="B19" s="632" t="s">
        <v>907</v>
      </c>
      <c r="C19" s="628" t="s">
        <v>37</v>
      </c>
      <c r="D19" s="628">
        <v>2005</v>
      </c>
      <c r="E19" s="566" t="s">
        <v>23</v>
      </c>
      <c r="F19" s="629" t="s">
        <v>199</v>
      </c>
      <c r="G19" s="633"/>
      <c r="H19" s="630">
        <v>325</v>
      </c>
      <c r="I19" s="628"/>
      <c r="J19" s="628"/>
      <c r="K19" s="628"/>
      <c r="L19" s="628"/>
      <c r="M19" s="630"/>
      <c r="N19" s="630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325</v>
      </c>
      <c r="O19" s="567"/>
      <c r="HVV19" s="162"/>
    </row>
    <row r="20" spans="1:6002" s="162" customFormat="1" x14ac:dyDescent="0.2">
      <c r="A20" s="479">
        <v>2</v>
      </c>
      <c r="B20" s="156" t="s">
        <v>1080</v>
      </c>
      <c r="C20" s="81" t="s">
        <v>1081</v>
      </c>
      <c r="D20" s="81">
        <v>2005</v>
      </c>
      <c r="E20" s="79" t="s">
        <v>24</v>
      </c>
      <c r="F20" s="96" t="s">
        <v>199</v>
      </c>
      <c r="G20" s="353"/>
      <c r="H20" s="88"/>
      <c r="I20" s="81"/>
      <c r="J20" s="81"/>
      <c r="K20" s="81">
        <v>200</v>
      </c>
      <c r="L20" s="81"/>
      <c r="M20" s="88"/>
      <c r="N20" s="88">
        <f>IF((ISBLANK(G20)+ISBLANK(I20)+ISBLANK(H34)+ISBLANK(J20)+ISBLANK(K20)+ISBLANK(L20)+ISBLANK(M20))&lt;8,IF(ISNUMBER(LARGE((G20,I20,J20,K20,L20),1)),LARGE((G20,I20,J20,K20,L20),1),0)+IF(ISNUMBER(LARGE((G20,I20,J20,K20,L20),2)),LARGE((G20,I20,J20,K20,L20),2),0)+H20+M20,"")</f>
        <v>200</v>
      </c>
      <c r="O20" s="199"/>
    </row>
    <row r="21" spans="1:6002" x14ac:dyDescent="0.2">
      <c r="A21" s="478">
        <v>2</v>
      </c>
      <c r="B21" s="156" t="s">
        <v>1082</v>
      </c>
      <c r="C21" s="81" t="s">
        <v>1083</v>
      </c>
      <c r="D21" s="81">
        <v>2005</v>
      </c>
      <c r="E21" s="79" t="s">
        <v>1069</v>
      </c>
      <c r="F21" s="96" t="s">
        <v>199</v>
      </c>
      <c r="G21" s="353">
        <v>200</v>
      </c>
      <c r="H21" s="88"/>
      <c r="I21" s="81"/>
      <c r="J21" s="81"/>
      <c r="K21" s="81">
        <v>0</v>
      </c>
      <c r="L21" s="81"/>
      <c r="M21" s="88"/>
      <c r="N21" s="88">
        <f>IF((ISBLANK(G21)+ISBLANK(I21)+ISBLANK(H21)+ISBLANK(J21)+ISBLANK(K21)+ISBLANK(L21)+ISBLANK(M21))&lt;8,IF(ISNUMBER(LARGE((G21,I21,J21,K21,L21),1)),LARGE((G21,I21,J21,K21,L21),1),0)+IF(ISNUMBER(LARGE((G21,I21,J21,K21,L21),2)),LARGE((G21,I21,J21,K21,L21),2),0)+H21+M21,"")</f>
        <v>200</v>
      </c>
      <c r="O21" s="199"/>
      <c r="HVV21" s="162"/>
    </row>
    <row r="22" spans="1:6002" x14ac:dyDescent="0.2">
      <c r="A22" s="479">
        <v>4</v>
      </c>
      <c r="B22" s="474" t="s">
        <v>423</v>
      </c>
      <c r="C22" s="131" t="s">
        <v>1242</v>
      </c>
      <c r="D22" s="131">
        <v>2006</v>
      </c>
      <c r="E22" s="132" t="s">
        <v>158</v>
      </c>
      <c r="F22" s="369" t="s">
        <v>199</v>
      </c>
      <c r="G22" s="353"/>
      <c r="H22" s="88">
        <v>0</v>
      </c>
      <c r="I22" s="81"/>
      <c r="J22" s="81"/>
      <c r="K22" s="81">
        <v>162.5</v>
      </c>
      <c r="L22" s="81"/>
      <c r="M22" s="88"/>
      <c r="N22" s="88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162.5</v>
      </c>
      <c r="O22" s="199"/>
      <c r="HVV22" s="162"/>
    </row>
    <row r="23" spans="1:6002" s="162" customFormat="1" x14ac:dyDescent="0.2">
      <c r="A23" s="856"/>
      <c r="B23" s="131" t="s">
        <v>479</v>
      </c>
      <c r="C23" s="131" t="s">
        <v>1565</v>
      </c>
      <c r="D23" s="131">
        <v>2006</v>
      </c>
      <c r="E23" s="132" t="s">
        <v>296</v>
      </c>
      <c r="F23" s="369" t="s">
        <v>199</v>
      </c>
      <c r="G23" s="353"/>
      <c r="H23" s="88"/>
      <c r="I23" s="81"/>
      <c r="J23" s="81"/>
      <c r="K23" s="81"/>
      <c r="L23" s="81">
        <v>0</v>
      </c>
      <c r="M23" s="88"/>
      <c r="N23" s="88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0</v>
      </c>
      <c r="O23" s="199"/>
    </row>
    <row r="24" spans="1:6002" x14ac:dyDescent="0.2">
      <c r="A24" s="635"/>
      <c r="B24" s="632" t="s">
        <v>25</v>
      </c>
      <c r="C24" s="628" t="s">
        <v>437</v>
      </c>
      <c r="D24" s="628">
        <v>2005</v>
      </c>
      <c r="E24" s="566" t="s">
        <v>79</v>
      </c>
      <c r="F24" s="629" t="s">
        <v>199</v>
      </c>
      <c r="G24" s="633">
        <v>0</v>
      </c>
      <c r="H24" s="630"/>
      <c r="I24" s="628"/>
      <c r="J24" s="628"/>
      <c r="K24" s="628"/>
      <c r="L24" s="628"/>
      <c r="M24" s="630"/>
      <c r="N24" s="630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0</v>
      </c>
      <c r="O24" s="567"/>
      <c r="HVV24" s="162"/>
    </row>
    <row r="25" spans="1:6002" s="591" customFormat="1" x14ac:dyDescent="0.2">
      <c r="A25" s="480"/>
      <c r="B25" s="476"/>
      <c r="C25" s="133"/>
      <c r="D25" s="133"/>
      <c r="E25" s="134"/>
      <c r="F25" s="133"/>
      <c r="G25" s="589"/>
      <c r="H25" s="133"/>
      <c r="I25" s="133"/>
      <c r="J25" s="133"/>
      <c r="K25" s="133"/>
      <c r="L25" s="133"/>
      <c r="M25" s="133"/>
      <c r="N25" s="421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0</v>
      </c>
      <c r="O25" s="335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  <c r="IW25" s="162"/>
      <c r="IX25" s="162"/>
      <c r="IY25" s="162"/>
      <c r="IZ25" s="162"/>
      <c r="JA25" s="162"/>
      <c r="JB25" s="162"/>
      <c r="JC25" s="162"/>
      <c r="JD25" s="162"/>
      <c r="JE25" s="162"/>
      <c r="JF25" s="162"/>
      <c r="JG25" s="162"/>
      <c r="JH25" s="162"/>
      <c r="JI25" s="162"/>
      <c r="JJ25" s="162"/>
      <c r="JK25" s="162"/>
      <c r="JL25" s="162"/>
      <c r="JM25" s="162"/>
      <c r="JN25" s="162"/>
      <c r="JO25" s="162"/>
      <c r="JP25" s="162"/>
      <c r="JQ25" s="162"/>
      <c r="JR25" s="162"/>
      <c r="JS25" s="162"/>
      <c r="JT25" s="162"/>
      <c r="JU25" s="162"/>
      <c r="JV25" s="162"/>
      <c r="JW25" s="162"/>
      <c r="JX25" s="162"/>
      <c r="JY25" s="162"/>
      <c r="JZ25" s="162"/>
      <c r="KA25" s="162"/>
      <c r="KB25" s="162"/>
      <c r="KC25" s="162"/>
      <c r="KD25" s="162"/>
      <c r="KE25" s="162"/>
      <c r="KF25" s="162"/>
      <c r="KG25" s="162"/>
      <c r="KH25" s="162"/>
      <c r="KI25" s="162"/>
      <c r="KJ25" s="162"/>
      <c r="KK25" s="162"/>
      <c r="KL25" s="162"/>
      <c r="KM25" s="162"/>
      <c r="KN25" s="162"/>
      <c r="KO25" s="162"/>
      <c r="KP25" s="162"/>
      <c r="KQ25" s="162"/>
      <c r="KR25" s="162"/>
      <c r="KS25" s="162"/>
      <c r="KT25" s="162"/>
      <c r="KU25" s="162"/>
      <c r="KV25" s="162"/>
      <c r="KW25" s="162"/>
      <c r="KX25" s="162"/>
      <c r="KY25" s="162"/>
      <c r="KZ25" s="162"/>
      <c r="LA25" s="162"/>
      <c r="LB25" s="162"/>
      <c r="LC25" s="162"/>
      <c r="LD25" s="162"/>
      <c r="LE25" s="162"/>
      <c r="LF25" s="162"/>
      <c r="LG25" s="162"/>
      <c r="LH25" s="162"/>
      <c r="LI25" s="162"/>
      <c r="LJ25" s="162"/>
      <c r="LK25" s="162"/>
      <c r="LL25" s="162"/>
      <c r="LM25" s="162"/>
      <c r="LN25" s="162"/>
      <c r="LO25" s="162"/>
      <c r="LP25" s="162"/>
      <c r="LQ25" s="162"/>
      <c r="LR25" s="162"/>
      <c r="LS25" s="162"/>
      <c r="LT25" s="162"/>
      <c r="LU25" s="162"/>
      <c r="LV25" s="162"/>
      <c r="LW25" s="162"/>
      <c r="LX25" s="162"/>
      <c r="LY25" s="162"/>
      <c r="LZ25" s="162"/>
      <c r="MA25" s="162"/>
      <c r="MB25" s="162"/>
      <c r="MC25" s="162"/>
      <c r="MD25" s="162"/>
      <c r="ME25" s="162"/>
      <c r="MF25" s="162"/>
      <c r="MG25" s="162"/>
      <c r="MH25" s="162"/>
      <c r="MI25" s="162"/>
      <c r="MJ25" s="162"/>
      <c r="MK25" s="162"/>
      <c r="ML25" s="162"/>
      <c r="MM25" s="162"/>
      <c r="MN25" s="162"/>
      <c r="MO25" s="162"/>
      <c r="MP25" s="162"/>
      <c r="MQ25" s="162"/>
      <c r="MR25" s="162"/>
      <c r="MS25" s="162"/>
      <c r="MT25" s="162"/>
      <c r="MU25" s="162"/>
      <c r="MV25" s="162"/>
      <c r="MW25" s="162"/>
      <c r="MX25" s="162"/>
      <c r="MY25" s="162"/>
      <c r="MZ25" s="162"/>
      <c r="NA25" s="162"/>
      <c r="NB25" s="162"/>
      <c r="NC25" s="162"/>
      <c r="ND25" s="162"/>
      <c r="NE25" s="162"/>
      <c r="NF25" s="162"/>
      <c r="NG25" s="162"/>
      <c r="NH25" s="162"/>
      <c r="NI25" s="162"/>
      <c r="NJ25" s="162"/>
      <c r="NK25" s="162"/>
      <c r="NL25" s="162"/>
      <c r="NM25" s="162"/>
      <c r="NN25" s="162"/>
      <c r="NO25" s="162"/>
      <c r="NP25" s="162"/>
      <c r="NQ25" s="162"/>
      <c r="NR25" s="162"/>
      <c r="NS25" s="162"/>
      <c r="NT25" s="162"/>
      <c r="NU25" s="162"/>
      <c r="NV25" s="162"/>
      <c r="NW25" s="162"/>
      <c r="NX25" s="162"/>
      <c r="NY25" s="162"/>
      <c r="NZ25" s="162"/>
      <c r="OA25" s="162"/>
      <c r="OB25" s="162"/>
      <c r="OC25" s="162"/>
      <c r="OD25" s="162"/>
      <c r="OE25" s="162"/>
      <c r="OF25" s="162"/>
      <c r="OG25" s="162"/>
      <c r="OH25" s="162"/>
      <c r="OI25" s="162"/>
      <c r="OJ25" s="162"/>
      <c r="OK25" s="162"/>
      <c r="OL25" s="162"/>
      <c r="OM25" s="162"/>
      <c r="ON25" s="162"/>
      <c r="OO25" s="162"/>
      <c r="OP25" s="162"/>
      <c r="OQ25" s="162"/>
      <c r="OR25" s="162"/>
      <c r="OS25" s="162"/>
      <c r="OT25" s="162"/>
      <c r="OU25" s="162"/>
      <c r="OV25" s="162"/>
      <c r="OW25" s="162"/>
      <c r="OX25" s="162"/>
      <c r="OY25" s="162"/>
      <c r="OZ25" s="162"/>
      <c r="PA25" s="162"/>
      <c r="PB25" s="162"/>
      <c r="PC25" s="162"/>
      <c r="PD25" s="162"/>
      <c r="PE25" s="162"/>
      <c r="PF25" s="162"/>
      <c r="PG25" s="162"/>
      <c r="PH25" s="162"/>
      <c r="PI25" s="162"/>
      <c r="PJ25" s="162"/>
      <c r="PK25" s="162"/>
      <c r="PL25" s="162"/>
      <c r="PM25" s="162"/>
      <c r="PN25" s="162"/>
      <c r="PO25" s="162"/>
      <c r="PP25" s="162"/>
      <c r="PQ25" s="162"/>
      <c r="PR25" s="162"/>
      <c r="PS25" s="162"/>
      <c r="PT25" s="162"/>
      <c r="PU25" s="162"/>
      <c r="PV25" s="162"/>
      <c r="PW25" s="162"/>
      <c r="PX25" s="162"/>
      <c r="PY25" s="162"/>
      <c r="PZ25" s="162"/>
      <c r="QA25" s="162"/>
      <c r="QB25" s="162"/>
      <c r="QC25" s="162"/>
      <c r="QD25" s="162"/>
      <c r="QE25" s="162"/>
      <c r="QF25" s="162"/>
      <c r="QG25" s="162"/>
      <c r="QH25" s="162"/>
      <c r="QI25" s="162"/>
      <c r="QJ25" s="162"/>
      <c r="QK25" s="162"/>
      <c r="QL25" s="162"/>
      <c r="QM25" s="162"/>
      <c r="QN25" s="162"/>
      <c r="QO25" s="162"/>
      <c r="QP25" s="162"/>
      <c r="QQ25" s="162"/>
      <c r="QR25" s="162"/>
      <c r="QS25" s="162"/>
      <c r="QT25" s="162"/>
      <c r="QU25" s="162"/>
      <c r="QV25" s="162"/>
      <c r="QW25" s="162"/>
      <c r="QX25" s="162"/>
      <c r="QY25" s="162"/>
      <c r="QZ25" s="162"/>
      <c r="RA25" s="162"/>
      <c r="RB25" s="162"/>
      <c r="RC25" s="162"/>
      <c r="RD25" s="162"/>
      <c r="RE25" s="162"/>
      <c r="RF25" s="162"/>
      <c r="RG25" s="162"/>
      <c r="RH25" s="162"/>
      <c r="RI25" s="162"/>
      <c r="RJ25" s="162"/>
      <c r="RK25" s="162"/>
      <c r="RL25" s="162"/>
      <c r="RM25" s="162"/>
      <c r="RN25" s="162"/>
      <c r="RO25" s="162"/>
      <c r="RP25" s="162"/>
      <c r="RQ25" s="162"/>
      <c r="RR25" s="162"/>
      <c r="RS25" s="162"/>
      <c r="RT25" s="162"/>
      <c r="RU25" s="162"/>
      <c r="RV25" s="162"/>
      <c r="RW25" s="162"/>
      <c r="RX25" s="162"/>
      <c r="RY25" s="162"/>
      <c r="RZ25" s="162"/>
      <c r="SA25" s="162"/>
      <c r="SB25" s="162"/>
      <c r="SC25" s="162"/>
      <c r="SD25" s="162"/>
      <c r="SE25" s="162"/>
      <c r="SF25" s="162"/>
      <c r="SG25" s="162"/>
      <c r="SH25" s="162"/>
      <c r="SI25" s="162"/>
      <c r="SJ25" s="162"/>
      <c r="SK25" s="162"/>
      <c r="SL25" s="162"/>
      <c r="SM25" s="162"/>
      <c r="SN25" s="162"/>
      <c r="SO25" s="162"/>
      <c r="SP25" s="162"/>
      <c r="SQ25" s="162"/>
      <c r="SR25" s="162"/>
      <c r="SS25" s="162"/>
      <c r="ST25" s="162"/>
      <c r="SU25" s="162"/>
      <c r="SV25" s="162"/>
      <c r="SW25" s="162"/>
      <c r="SX25" s="162"/>
      <c r="SY25" s="162"/>
      <c r="SZ25" s="162"/>
      <c r="TA25" s="162"/>
      <c r="TB25" s="162"/>
      <c r="TC25" s="162"/>
      <c r="TD25" s="162"/>
      <c r="TE25" s="162"/>
      <c r="TF25" s="162"/>
      <c r="TG25" s="162"/>
      <c r="TH25" s="162"/>
      <c r="TI25" s="162"/>
      <c r="TJ25" s="162"/>
      <c r="TK25" s="162"/>
      <c r="TL25" s="162"/>
      <c r="TM25" s="162"/>
      <c r="TN25" s="162"/>
      <c r="TO25" s="162"/>
      <c r="TP25" s="162"/>
      <c r="TQ25" s="162"/>
      <c r="TR25" s="162"/>
      <c r="TS25" s="162"/>
      <c r="TT25" s="162"/>
      <c r="TU25" s="162"/>
      <c r="TV25" s="162"/>
      <c r="TW25" s="162"/>
      <c r="TX25" s="162"/>
      <c r="TY25" s="162"/>
      <c r="TZ25" s="162"/>
      <c r="UA25" s="162"/>
      <c r="UB25" s="162"/>
      <c r="UC25" s="162"/>
      <c r="UD25" s="162"/>
      <c r="UE25" s="162"/>
      <c r="UF25" s="162"/>
      <c r="UG25" s="162"/>
      <c r="UH25" s="162"/>
      <c r="UI25" s="162"/>
      <c r="UJ25" s="162"/>
      <c r="UK25" s="162"/>
      <c r="UL25" s="162"/>
      <c r="UM25" s="162"/>
      <c r="UN25" s="162"/>
      <c r="UO25" s="162"/>
      <c r="UP25" s="162"/>
      <c r="UQ25" s="162"/>
      <c r="UR25" s="162"/>
      <c r="US25" s="162"/>
      <c r="UT25" s="162"/>
      <c r="UU25" s="162"/>
      <c r="UV25" s="162"/>
      <c r="UW25" s="162"/>
      <c r="UX25" s="162"/>
      <c r="UY25" s="162"/>
      <c r="UZ25" s="162"/>
      <c r="VA25" s="162"/>
      <c r="VB25" s="162"/>
      <c r="VC25" s="162"/>
      <c r="VD25" s="162"/>
      <c r="VE25" s="162"/>
      <c r="VF25" s="162"/>
      <c r="VG25" s="162"/>
      <c r="VH25" s="162"/>
      <c r="VI25" s="162"/>
      <c r="VJ25" s="162"/>
      <c r="VK25" s="162"/>
      <c r="VL25" s="162"/>
      <c r="VM25" s="162"/>
      <c r="VN25" s="162"/>
      <c r="VO25" s="162"/>
      <c r="VP25" s="162"/>
      <c r="VQ25" s="162"/>
      <c r="VR25" s="162"/>
      <c r="VS25" s="162"/>
      <c r="VT25" s="162"/>
      <c r="VU25" s="162"/>
      <c r="VV25" s="162"/>
      <c r="VW25" s="162"/>
      <c r="VX25" s="162"/>
      <c r="VY25" s="162"/>
      <c r="VZ25" s="162"/>
      <c r="WA25" s="162"/>
      <c r="WB25" s="162"/>
      <c r="WC25" s="162"/>
      <c r="WD25" s="162"/>
      <c r="WE25" s="162"/>
      <c r="WF25" s="162"/>
      <c r="WG25" s="162"/>
      <c r="WH25" s="162"/>
      <c r="WI25" s="162"/>
      <c r="WJ25" s="162"/>
      <c r="WK25" s="162"/>
      <c r="WL25" s="162"/>
      <c r="WM25" s="162"/>
      <c r="WN25" s="162"/>
      <c r="WO25" s="162"/>
      <c r="WP25" s="162"/>
      <c r="WQ25" s="162"/>
      <c r="WR25" s="162"/>
      <c r="WS25" s="162"/>
      <c r="WT25" s="162"/>
      <c r="WU25" s="162"/>
      <c r="WV25" s="162"/>
      <c r="WW25" s="162"/>
      <c r="WX25" s="162"/>
      <c r="WY25" s="162"/>
      <c r="WZ25" s="162"/>
      <c r="XA25" s="162"/>
      <c r="XB25" s="162"/>
      <c r="XC25" s="162"/>
      <c r="XD25" s="162"/>
      <c r="XE25" s="162"/>
      <c r="XF25" s="162"/>
      <c r="XG25" s="162"/>
      <c r="XH25" s="162"/>
      <c r="XI25" s="162"/>
      <c r="XJ25" s="162"/>
      <c r="XK25" s="162"/>
      <c r="XL25" s="162"/>
      <c r="XM25" s="162"/>
      <c r="XN25" s="162"/>
      <c r="XO25" s="162"/>
      <c r="XP25" s="162"/>
      <c r="XQ25" s="162"/>
      <c r="XR25" s="162"/>
      <c r="XS25" s="162"/>
      <c r="XT25" s="162"/>
      <c r="XU25" s="162"/>
      <c r="XV25" s="162"/>
      <c r="XW25" s="162"/>
      <c r="XX25" s="162"/>
      <c r="XY25" s="162"/>
      <c r="XZ25" s="162"/>
      <c r="YA25" s="162"/>
      <c r="YB25" s="162"/>
      <c r="YC25" s="162"/>
      <c r="YD25" s="162"/>
      <c r="YE25" s="162"/>
      <c r="YF25" s="162"/>
      <c r="YG25" s="162"/>
      <c r="YH25" s="162"/>
      <c r="YI25" s="162"/>
      <c r="YJ25" s="162"/>
      <c r="YK25" s="162"/>
      <c r="YL25" s="162"/>
      <c r="YM25" s="162"/>
      <c r="YN25" s="162"/>
      <c r="YO25" s="162"/>
      <c r="YP25" s="162"/>
      <c r="YQ25" s="162"/>
      <c r="YR25" s="162"/>
      <c r="YS25" s="162"/>
      <c r="YT25" s="162"/>
      <c r="YU25" s="162"/>
      <c r="YV25" s="162"/>
      <c r="YW25" s="162"/>
      <c r="YX25" s="162"/>
      <c r="YY25" s="162"/>
      <c r="YZ25" s="162"/>
      <c r="ZA25" s="162"/>
      <c r="ZB25" s="162"/>
      <c r="ZC25" s="162"/>
      <c r="ZD25" s="162"/>
      <c r="ZE25" s="162"/>
      <c r="ZF25" s="162"/>
      <c r="ZG25" s="162"/>
      <c r="ZH25" s="162"/>
      <c r="ZI25" s="162"/>
      <c r="ZJ25" s="162"/>
      <c r="ZK25" s="162"/>
      <c r="ZL25" s="162"/>
      <c r="ZM25" s="162"/>
      <c r="ZN25" s="162"/>
      <c r="ZO25" s="162"/>
      <c r="ZP25" s="162"/>
      <c r="ZQ25" s="162"/>
      <c r="ZR25" s="162"/>
      <c r="ZS25" s="162"/>
      <c r="ZT25" s="162"/>
      <c r="ZU25" s="162"/>
      <c r="ZV25" s="162"/>
      <c r="ZW25" s="162"/>
      <c r="ZX25" s="162"/>
      <c r="ZY25" s="162"/>
      <c r="ZZ25" s="162"/>
      <c r="AAA25" s="162"/>
      <c r="AAB25" s="162"/>
      <c r="AAC25" s="162"/>
      <c r="AAD25" s="162"/>
      <c r="AAE25" s="162"/>
      <c r="AAF25" s="162"/>
      <c r="AAG25" s="162"/>
      <c r="AAH25" s="162"/>
      <c r="AAI25" s="162"/>
      <c r="AAJ25" s="162"/>
      <c r="AAK25" s="162"/>
      <c r="AAL25" s="162"/>
      <c r="AAM25" s="162"/>
      <c r="AAN25" s="162"/>
      <c r="AAO25" s="162"/>
      <c r="AAP25" s="162"/>
      <c r="AAQ25" s="162"/>
      <c r="AAR25" s="162"/>
      <c r="AAS25" s="162"/>
      <c r="AAT25" s="162"/>
      <c r="AAU25" s="162"/>
      <c r="AAV25" s="162"/>
      <c r="AAW25" s="162"/>
      <c r="AAX25" s="162"/>
      <c r="AAY25" s="162"/>
      <c r="AAZ25" s="162"/>
      <c r="ABA25" s="162"/>
      <c r="ABB25" s="162"/>
      <c r="ABC25" s="162"/>
      <c r="ABD25" s="162"/>
      <c r="ABE25" s="162"/>
      <c r="ABF25" s="162"/>
      <c r="ABG25" s="162"/>
      <c r="ABH25" s="162"/>
      <c r="ABI25" s="162"/>
      <c r="ABJ25" s="162"/>
      <c r="ABK25" s="162"/>
      <c r="ABL25" s="162"/>
      <c r="ABM25" s="162"/>
      <c r="ABN25" s="162"/>
      <c r="ABO25" s="162"/>
      <c r="ABP25" s="162"/>
      <c r="ABQ25" s="162"/>
      <c r="ABR25" s="162"/>
      <c r="ABS25" s="162"/>
      <c r="ABT25" s="162"/>
      <c r="ABU25" s="162"/>
      <c r="ABV25" s="162"/>
      <c r="ABW25" s="162"/>
      <c r="ABX25" s="162"/>
      <c r="ABY25" s="162"/>
      <c r="ABZ25" s="162"/>
      <c r="ACA25" s="162"/>
      <c r="ACB25" s="162"/>
      <c r="ACC25" s="162"/>
      <c r="ACD25" s="162"/>
      <c r="ACE25" s="162"/>
      <c r="ACF25" s="162"/>
      <c r="ACG25" s="162"/>
      <c r="ACH25" s="162"/>
      <c r="ACI25" s="162"/>
      <c r="ACJ25" s="162"/>
      <c r="ACK25" s="162"/>
      <c r="ACL25" s="162"/>
      <c r="ACM25" s="162"/>
      <c r="ACN25" s="162"/>
      <c r="ACO25" s="162"/>
      <c r="ACP25" s="162"/>
      <c r="ACQ25" s="162"/>
      <c r="ACR25" s="162"/>
      <c r="ACS25" s="162"/>
      <c r="ACT25" s="162"/>
      <c r="ACU25" s="162"/>
      <c r="ACV25" s="162"/>
      <c r="ACW25" s="162"/>
      <c r="ACX25" s="162"/>
      <c r="ACY25" s="162"/>
      <c r="ACZ25" s="162"/>
      <c r="ADA25" s="162"/>
      <c r="ADB25" s="162"/>
      <c r="ADC25" s="162"/>
      <c r="ADD25" s="162"/>
      <c r="ADE25" s="162"/>
      <c r="ADF25" s="162"/>
      <c r="ADG25" s="162"/>
      <c r="ADH25" s="162"/>
      <c r="ADI25" s="162"/>
      <c r="ADJ25" s="162"/>
      <c r="ADK25" s="162"/>
      <c r="ADL25" s="162"/>
      <c r="ADM25" s="162"/>
      <c r="ADN25" s="162"/>
      <c r="ADO25" s="162"/>
      <c r="ADP25" s="162"/>
      <c r="ADQ25" s="162"/>
      <c r="ADR25" s="162"/>
      <c r="ADS25" s="162"/>
      <c r="ADT25" s="162"/>
      <c r="ADU25" s="162"/>
      <c r="ADV25" s="162"/>
      <c r="ADW25" s="162"/>
      <c r="ADX25" s="162"/>
      <c r="ADY25" s="162"/>
      <c r="ADZ25" s="162"/>
      <c r="AEA25" s="162"/>
      <c r="AEB25" s="162"/>
      <c r="AEC25" s="162"/>
      <c r="AED25" s="162"/>
      <c r="AEE25" s="162"/>
      <c r="AEF25" s="162"/>
      <c r="AEG25" s="162"/>
      <c r="AEH25" s="162"/>
      <c r="AEI25" s="162"/>
      <c r="AEJ25" s="162"/>
      <c r="AEK25" s="162"/>
      <c r="AEL25" s="162"/>
      <c r="AEM25" s="162"/>
      <c r="AEN25" s="162"/>
      <c r="AEO25" s="162"/>
      <c r="AEP25" s="162"/>
      <c r="AEQ25" s="162"/>
      <c r="AER25" s="162"/>
      <c r="AES25" s="162"/>
      <c r="AET25" s="162"/>
      <c r="AEU25" s="162"/>
      <c r="AEV25" s="162"/>
      <c r="AEW25" s="162"/>
      <c r="AEX25" s="162"/>
      <c r="AEY25" s="162"/>
      <c r="AEZ25" s="162"/>
      <c r="AFA25" s="162"/>
      <c r="AFB25" s="162"/>
      <c r="AFC25" s="162"/>
      <c r="AFD25" s="162"/>
      <c r="AFE25" s="162"/>
      <c r="AFF25" s="162"/>
      <c r="AFG25" s="162"/>
      <c r="AFH25" s="162"/>
      <c r="AFI25" s="162"/>
      <c r="AFJ25" s="162"/>
      <c r="AFK25" s="162"/>
      <c r="AFL25" s="162"/>
      <c r="AFM25" s="162"/>
      <c r="AFN25" s="162"/>
      <c r="AFO25" s="162"/>
      <c r="AFP25" s="162"/>
      <c r="AFQ25" s="162"/>
      <c r="AFR25" s="162"/>
      <c r="AFS25" s="162"/>
      <c r="AFT25" s="162"/>
      <c r="AFU25" s="162"/>
      <c r="AFV25" s="162"/>
      <c r="AFW25" s="162"/>
      <c r="AFX25" s="162"/>
      <c r="AFY25" s="162"/>
      <c r="AFZ25" s="162"/>
      <c r="AGA25" s="162"/>
      <c r="AGB25" s="162"/>
      <c r="AGC25" s="162"/>
      <c r="AGD25" s="162"/>
      <c r="AGE25" s="162"/>
      <c r="AGF25" s="162"/>
      <c r="AGG25" s="162"/>
      <c r="AGH25" s="162"/>
      <c r="AGI25" s="162"/>
      <c r="AGJ25" s="162"/>
      <c r="AGK25" s="162"/>
      <c r="AGL25" s="162"/>
      <c r="AGM25" s="162"/>
      <c r="AGN25" s="162"/>
      <c r="AGO25" s="162"/>
      <c r="AGP25" s="162"/>
      <c r="AGQ25" s="162"/>
      <c r="AGR25" s="162"/>
      <c r="AGS25" s="162"/>
      <c r="AGT25" s="162"/>
      <c r="AGU25" s="162"/>
      <c r="AGV25" s="162"/>
      <c r="AGW25" s="162"/>
      <c r="AGX25" s="162"/>
      <c r="AGY25" s="162"/>
      <c r="AGZ25" s="162"/>
      <c r="AHA25" s="162"/>
      <c r="AHB25" s="162"/>
      <c r="AHC25" s="162"/>
      <c r="AHD25" s="162"/>
      <c r="AHE25" s="162"/>
      <c r="AHF25" s="162"/>
      <c r="AHG25" s="162"/>
      <c r="AHH25" s="162"/>
      <c r="AHI25" s="162"/>
      <c r="AHJ25" s="162"/>
      <c r="AHK25" s="162"/>
      <c r="AHL25" s="162"/>
      <c r="AHM25" s="162"/>
      <c r="AHN25" s="162"/>
      <c r="AHO25" s="162"/>
      <c r="AHP25" s="162"/>
      <c r="AHQ25" s="162"/>
      <c r="AHR25" s="162"/>
      <c r="AHS25" s="162"/>
      <c r="AHT25" s="162"/>
      <c r="AHU25" s="162"/>
      <c r="AHV25" s="162"/>
      <c r="AHW25" s="162"/>
      <c r="AHX25" s="162"/>
      <c r="AHY25" s="162"/>
      <c r="AHZ25" s="162"/>
      <c r="AIA25" s="162"/>
      <c r="AIB25" s="162"/>
      <c r="AIC25" s="162"/>
      <c r="AID25" s="162"/>
      <c r="AIE25" s="162"/>
      <c r="AIF25" s="162"/>
      <c r="AIG25" s="162"/>
      <c r="AIH25" s="162"/>
      <c r="AII25" s="162"/>
      <c r="AIJ25" s="162"/>
      <c r="AIK25" s="162"/>
      <c r="AIL25" s="162"/>
      <c r="AIM25" s="162"/>
      <c r="AIN25" s="162"/>
      <c r="AIO25" s="162"/>
      <c r="AIP25" s="162"/>
      <c r="AIQ25" s="162"/>
      <c r="AIR25" s="162"/>
      <c r="AIS25" s="162"/>
      <c r="AIT25" s="162"/>
      <c r="AIU25" s="162"/>
      <c r="AIV25" s="162"/>
      <c r="AIW25" s="162"/>
      <c r="AIX25" s="162"/>
      <c r="AIY25" s="162"/>
      <c r="AIZ25" s="162"/>
      <c r="AJA25" s="162"/>
      <c r="AJB25" s="162"/>
      <c r="AJC25" s="162"/>
      <c r="AJD25" s="162"/>
      <c r="AJE25" s="162"/>
      <c r="AJF25" s="162"/>
      <c r="AJG25" s="162"/>
      <c r="AJH25" s="162"/>
      <c r="AJI25" s="162"/>
      <c r="AJJ25" s="162"/>
      <c r="AJK25" s="162"/>
      <c r="AJL25" s="162"/>
      <c r="AJM25" s="162"/>
      <c r="AJN25" s="162"/>
      <c r="AJO25" s="162"/>
      <c r="AJP25" s="162"/>
      <c r="AJQ25" s="162"/>
      <c r="AJR25" s="162"/>
      <c r="AJS25" s="162"/>
      <c r="AJT25" s="162"/>
      <c r="AJU25" s="162"/>
      <c r="AJV25" s="162"/>
      <c r="AJW25" s="162"/>
      <c r="AJX25" s="162"/>
      <c r="AJY25" s="162"/>
      <c r="AJZ25" s="162"/>
      <c r="AKA25" s="162"/>
      <c r="AKB25" s="162"/>
      <c r="AKC25" s="162"/>
      <c r="AKD25" s="162"/>
      <c r="AKE25" s="162"/>
      <c r="AKF25" s="162"/>
      <c r="AKG25" s="162"/>
      <c r="AKH25" s="162"/>
      <c r="AKI25" s="162"/>
      <c r="AKJ25" s="162"/>
      <c r="AKK25" s="162"/>
      <c r="AKL25" s="162"/>
      <c r="AKM25" s="162"/>
      <c r="AKN25" s="162"/>
      <c r="AKO25" s="162"/>
      <c r="AKP25" s="162"/>
      <c r="AKQ25" s="162"/>
      <c r="AKR25" s="162"/>
      <c r="AKS25" s="162"/>
      <c r="AKT25" s="162"/>
      <c r="AKU25" s="162"/>
      <c r="AKV25" s="162"/>
      <c r="AKW25" s="162"/>
      <c r="AKX25" s="162"/>
      <c r="AKY25" s="162"/>
      <c r="AKZ25" s="162"/>
      <c r="ALA25" s="162"/>
      <c r="ALB25" s="162"/>
      <c r="ALC25" s="162"/>
      <c r="ALD25" s="162"/>
      <c r="ALE25" s="162"/>
      <c r="ALF25" s="162"/>
      <c r="ALG25" s="162"/>
      <c r="ALH25" s="162"/>
      <c r="ALI25" s="162"/>
      <c r="ALJ25" s="162"/>
      <c r="ALK25" s="162"/>
      <c r="ALL25" s="162"/>
      <c r="ALM25" s="162"/>
      <c r="ALN25" s="162"/>
      <c r="ALO25" s="162"/>
      <c r="ALP25" s="162"/>
      <c r="ALQ25" s="162"/>
      <c r="ALR25" s="162"/>
      <c r="ALS25" s="162"/>
      <c r="ALT25" s="162"/>
      <c r="ALU25" s="162"/>
      <c r="ALV25" s="162"/>
      <c r="ALW25" s="162"/>
      <c r="ALX25" s="162"/>
      <c r="ALY25" s="162"/>
      <c r="ALZ25" s="162"/>
      <c r="AMA25" s="162"/>
      <c r="AMB25" s="162"/>
      <c r="AMC25" s="162"/>
      <c r="AMD25" s="162"/>
      <c r="AME25" s="162"/>
      <c r="AMF25" s="162"/>
      <c r="AMG25" s="162"/>
      <c r="AMH25" s="162"/>
      <c r="AMI25" s="162"/>
      <c r="AMJ25" s="162"/>
      <c r="AMK25" s="162"/>
      <c r="AML25" s="162"/>
      <c r="AMM25" s="162"/>
      <c r="AMN25" s="162"/>
      <c r="AMO25" s="162"/>
      <c r="AMP25" s="162"/>
      <c r="AMQ25" s="162"/>
      <c r="AMR25" s="162"/>
      <c r="AMS25" s="162"/>
      <c r="AMT25" s="162"/>
      <c r="AMU25" s="162"/>
      <c r="AMV25" s="162"/>
      <c r="AMW25" s="162"/>
      <c r="AMX25" s="162"/>
      <c r="AMY25" s="162"/>
      <c r="AMZ25" s="162"/>
      <c r="ANA25" s="162"/>
      <c r="ANB25" s="162"/>
      <c r="ANC25" s="162"/>
      <c r="AND25" s="162"/>
      <c r="ANE25" s="162"/>
      <c r="ANF25" s="162"/>
      <c r="ANG25" s="162"/>
      <c r="ANH25" s="162"/>
      <c r="ANI25" s="162"/>
      <c r="ANJ25" s="162"/>
      <c r="ANK25" s="162"/>
      <c r="ANL25" s="162"/>
      <c r="ANM25" s="162"/>
      <c r="ANN25" s="162"/>
      <c r="ANO25" s="162"/>
      <c r="ANP25" s="162"/>
      <c r="ANQ25" s="162"/>
      <c r="ANR25" s="162"/>
      <c r="ANS25" s="162"/>
      <c r="ANT25" s="162"/>
      <c r="ANU25" s="162"/>
      <c r="ANV25" s="162"/>
      <c r="ANW25" s="162"/>
      <c r="ANX25" s="162"/>
      <c r="ANY25" s="162"/>
      <c r="ANZ25" s="162"/>
      <c r="AOA25" s="162"/>
      <c r="AOB25" s="162"/>
      <c r="AOC25" s="162"/>
      <c r="AOD25" s="162"/>
      <c r="AOE25" s="162"/>
      <c r="AOF25" s="162"/>
      <c r="AOG25" s="162"/>
      <c r="AOH25" s="162"/>
      <c r="AOI25" s="162"/>
      <c r="AOJ25" s="162"/>
      <c r="AOK25" s="162"/>
      <c r="AOL25" s="162"/>
      <c r="AOM25" s="162"/>
      <c r="AON25" s="162"/>
      <c r="AOO25" s="162"/>
      <c r="AOP25" s="162"/>
      <c r="AOQ25" s="162"/>
      <c r="AOR25" s="162"/>
      <c r="AOS25" s="162"/>
      <c r="AOT25" s="162"/>
      <c r="AOU25" s="162"/>
      <c r="AOV25" s="162"/>
      <c r="AOW25" s="162"/>
      <c r="AOX25" s="162"/>
      <c r="AOY25" s="162"/>
      <c r="AOZ25" s="162"/>
      <c r="APA25" s="162"/>
      <c r="APB25" s="162"/>
      <c r="APC25" s="162"/>
      <c r="APD25" s="162"/>
      <c r="APE25" s="162"/>
      <c r="APF25" s="162"/>
      <c r="APG25" s="162"/>
      <c r="APH25" s="162"/>
      <c r="API25" s="162"/>
      <c r="APJ25" s="162"/>
      <c r="APK25" s="162"/>
      <c r="APL25" s="162"/>
      <c r="APM25" s="162"/>
      <c r="APN25" s="162"/>
      <c r="APO25" s="162"/>
      <c r="APP25" s="162"/>
      <c r="APQ25" s="162"/>
      <c r="APR25" s="162"/>
      <c r="APS25" s="162"/>
      <c r="APT25" s="162"/>
      <c r="APU25" s="162"/>
      <c r="APV25" s="162"/>
      <c r="APW25" s="162"/>
      <c r="APX25" s="162"/>
      <c r="APY25" s="162"/>
      <c r="APZ25" s="162"/>
      <c r="AQA25" s="162"/>
      <c r="AQB25" s="162"/>
      <c r="AQC25" s="162"/>
      <c r="AQD25" s="162"/>
      <c r="AQE25" s="162"/>
      <c r="AQF25" s="162"/>
      <c r="AQG25" s="162"/>
      <c r="AQH25" s="162"/>
      <c r="AQI25" s="162"/>
      <c r="AQJ25" s="162"/>
      <c r="AQK25" s="162"/>
      <c r="AQL25" s="162"/>
      <c r="AQM25" s="162"/>
      <c r="AQN25" s="162"/>
      <c r="AQO25" s="162"/>
      <c r="AQP25" s="162"/>
      <c r="AQQ25" s="162"/>
      <c r="AQR25" s="162"/>
      <c r="AQS25" s="162"/>
      <c r="AQT25" s="162"/>
      <c r="AQU25" s="162"/>
      <c r="AQV25" s="162"/>
      <c r="AQW25" s="162"/>
      <c r="AQX25" s="162"/>
      <c r="AQY25" s="162"/>
      <c r="AQZ25" s="162"/>
      <c r="ARA25" s="162"/>
      <c r="ARB25" s="162"/>
      <c r="ARC25" s="162"/>
      <c r="ARD25" s="162"/>
      <c r="ARE25" s="162"/>
      <c r="ARF25" s="162"/>
      <c r="ARG25" s="162"/>
      <c r="ARH25" s="162"/>
      <c r="ARI25" s="162"/>
      <c r="ARJ25" s="162"/>
      <c r="ARK25" s="162"/>
      <c r="ARL25" s="162"/>
      <c r="ARM25" s="162"/>
      <c r="ARN25" s="162"/>
      <c r="ARO25" s="162"/>
      <c r="ARP25" s="162"/>
      <c r="ARQ25" s="162"/>
      <c r="ARR25" s="162"/>
      <c r="ARS25" s="162"/>
      <c r="ART25" s="162"/>
      <c r="ARU25" s="162"/>
      <c r="ARV25" s="162"/>
      <c r="ARW25" s="162"/>
      <c r="ARX25" s="162"/>
      <c r="ARY25" s="162"/>
      <c r="ARZ25" s="162"/>
      <c r="ASA25" s="162"/>
      <c r="ASB25" s="162"/>
      <c r="ASC25" s="162"/>
      <c r="ASD25" s="162"/>
      <c r="ASE25" s="162"/>
      <c r="ASF25" s="162"/>
      <c r="ASG25" s="162"/>
      <c r="ASH25" s="162"/>
      <c r="ASI25" s="162"/>
      <c r="ASJ25" s="162"/>
      <c r="ASK25" s="162"/>
      <c r="ASL25" s="162"/>
      <c r="ASM25" s="162"/>
      <c r="ASN25" s="162"/>
      <c r="ASO25" s="162"/>
      <c r="ASP25" s="162"/>
      <c r="ASQ25" s="162"/>
      <c r="ASR25" s="162"/>
      <c r="ASS25" s="162"/>
      <c r="AST25" s="162"/>
      <c r="ASU25" s="162"/>
      <c r="ASV25" s="162"/>
      <c r="ASW25" s="162"/>
      <c r="ASX25" s="162"/>
      <c r="ASY25" s="162"/>
      <c r="ASZ25" s="162"/>
      <c r="ATA25" s="162"/>
      <c r="ATB25" s="162"/>
      <c r="ATC25" s="162"/>
      <c r="ATD25" s="162"/>
      <c r="ATE25" s="162"/>
      <c r="ATF25" s="162"/>
      <c r="ATG25" s="162"/>
      <c r="ATH25" s="162"/>
      <c r="ATI25" s="162"/>
      <c r="ATJ25" s="162"/>
      <c r="ATK25" s="162"/>
      <c r="ATL25" s="162"/>
      <c r="ATM25" s="162"/>
      <c r="ATN25" s="162"/>
      <c r="ATO25" s="162"/>
      <c r="ATP25" s="162"/>
      <c r="ATQ25" s="162"/>
      <c r="ATR25" s="162"/>
      <c r="ATS25" s="162"/>
      <c r="ATT25" s="162"/>
      <c r="ATU25" s="162"/>
      <c r="ATV25" s="162"/>
      <c r="ATW25" s="162"/>
      <c r="ATX25" s="162"/>
      <c r="ATY25" s="162"/>
      <c r="ATZ25" s="162"/>
      <c r="AUA25" s="162"/>
      <c r="AUB25" s="162"/>
      <c r="AUC25" s="162"/>
      <c r="AUD25" s="162"/>
      <c r="AUE25" s="162"/>
      <c r="AUF25" s="162"/>
      <c r="AUG25" s="162"/>
      <c r="AUH25" s="162"/>
      <c r="AUI25" s="162"/>
      <c r="AUJ25" s="162"/>
      <c r="AUK25" s="162"/>
      <c r="AUL25" s="162"/>
      <c r="AUM25" s="162"/>
      <c r="AUN25" s="162"/>
      <c r="AUO25" s="162"/>
      <c r="AUP25" s="162"/>
      <c r="AUQ25" s="162"/>
      <c r="AUR25" s="162"/>
      <c r="AUS25" s="162"/>
      <c r="AUT25" s="162"/>
      <c r="AUU25" s="162"/>
      <c r="AUV25" s="162"/>
      <c r="AUW25" s="162"/>
      <c r="AUX25" s="162"/>
      <c r="AUY25" s="162"/>
      <c r="AUZ25" s="162"/>
      <c r="AVA25" s="162"/>
      <c r="AVB25" s="162"/>
      <c r="AVC25" s="162"/>
      <c r="AVD25" s="162"/>
      <c r="AVE25" s="162"/>
      <c r="AVF25" s="162"/>
      <c r="AVG25" s="162"/>
      <c r="AVH25" s="162"/>
      <c r="AVI25" s="162"/>
      <c r="AVJ25" s="162"/>
      <c r="AVK25" s="162"/>
      <c r="AVL25" s="162"/>
      <c r="AVM25" s="162"/>
      <c r="AVN25" s="162"/>
      <c r="AVO25" s="162"/>
      <c r="AVP25" s="162"/>
      <c r="AVQ25" s="162"/>
      <c r="AVR25" s="162"/>
      <c r="AVS25" s="162"/>
      <c r="AVT25" s="162"/>
      <c r="AVU25" s="162"/>
      <c r="AVV25" s="162"/>
      <c r="AVW25" s="162"/>
      <c r="AVX25" s="162"/>
      <c r="AVY25" s="162"/>
      <c r="AVZ25" s="162"/>
      <c r="AWA25" s="162"/>
      <c r="AWB25" s="162"/>
      <c r="AWC25" s="162"/>
      <c r="AWD25" s="162"/>
      <c r="AWE25" s="162"/>
      <c r="AWF25" s="162"/>
      <c r="AWG25" s="162"/>
      <c r="AWH25" s="162"/>
      <c r="AWI25" s="162"/>
      <c r="AWJ25" s="162"/>
      <c r="AWK25" s="162"/>
      <c r="AWL25" s="162"/>
      <c r="AWM25" s="162"/>
      <c r="AWN25" s="162"/>
      <c r="AWO25" s="162"/>
      <c r="AWP25" s="162"/>
      <c r="AWQ25" s="162"/>
      <c r="AWR25" s="162"/>
      <c r="AWS25" s="162"/>
      <c r="AWT25" s="162"/>
      <c r="AWU25" s="162"/>
      <c r="AWV25" s="162"/>
      <c r="AWW25" s="162"/>
      <c r="AWX25" s="162"/>
      <c r="AWY25" s="162"/>
      <c r="AWZ25" s="162"/>
      <c r="AXA25" s="162"/>
      <c r="AXB25" s="162"/>
      <c r="AXC25" s="162"/>
      <c r="AXD25" s="162"/>
      <c r="AXE25" s="162"/>
      <c r="AXF25" s="162"/>
      <c r="AXG25" s="162"/>
      <c r="AXH25" s="162"/>
      <c r="AXI25" s="162"/>
      <c r="AXJ25" s="162"/>
      <c r="AXK25" s="162"/>
      <c r="AXL25" s="162"/>
      <c r="AXM25" s="162"/>
      <c r="AXN25" s="162"/>
      <c r="AXO25" s="162"/>
      <c r="AXP25" s="162"/>
      <c r="AXQ25" s="162"/>
      <c r="AXR25" s="162"/>
      <c r="AXS25" s="162"/>
      <c r="AXT25" s="162"/>
      <c r="AXU25" s="162"/>
      <c r="AXV25" s="162"/>
      <c r="AXW25" s="162"/>
      <c r="AXX25" s="162"/>
      <c r="AXY25" s="162"/>
      <c r="AXZ25" s="162"/>
      <c r="AYA25" s="162"/>
      <c r="AYB25" s="162"/>
      <c r="AYC25" s="162"/>
      <c r="AYD25" s="162"/>
      <c r="AYE25" s="162"/>
      <c r="AYF25" s="162"/>
      <c r="AYG25" s="162"/>
      <c r="AYH25" s="162"/>
      <c r="AYI25" s="162"/>
      <c r="AYJ25" s="162"/>
      <c r="AYK25" s="162"/>
      <c r="AYL25" s="162"/>
      <c r="AYM25" s="162"/>
      <c r="AYN25" s="162"/>
      <c r="AYO25" s="162"/>
      <c r="AYP25" s="162"/>
      <c r="AYQ25" s="162"/>
      <c r="AYR25" s="162"/>
      <c r="AYS25" s="162"/>
      <c r="AYT25" s="162"/>
      <c r="AYU25" s="162"/>
      <c r="AYV25" s="162"/>
      <c r="AYW25" s="162"/>
      <c r="AYX25" s="162"/>
      <c r="AYY25" s="162"/>
      <c r="AYZ25" s="162"/>
      <c r="AZA25" s="162"/>
      <c r="AZB25" s="162"/>
      <c r="AZC25" s="162"/>
      <c r="AZD25" s="162"/>
      <c r="AZE25" s="162"/>
      <c r="AZF25" s="162"/>
      <c r="AZG25" s="162"/>
      <c r="AZH25" s="162"/>
      <c r="AZI25" s="162"/>
      <c r="AZJ25" s="162"/>
      <c r="AZK25" s="162"/>
      <c r="AZL25" s="162"/>
      <c r="AZM25" s="162"/>
      <c r="AZN25" s="162"/>
      <c r="AZO25" s="162"/>
      <c r="AZP25" s="162"/>
      <c r="AZQ25" s="162"/>
      <c r="AZR25" s="162"/>
      <c r="AZS25" s="162"/>
      <c r="AZT25" s="162"/>
      <c r="AZU25" s="162"/>
      <c r="AZV25" s="162"/>
      <c r="AZW25" s="162"/>
      <c r="AZX25" s="162"/>
      <c r="AZY25" s="162"/>
      <c r="AZZ25" s="162"/>
      <c r="BAA25" s="162"/>
      <c r="BAB25" s="162"/>
      <c r="BAC25" s="162"/>
      <c r="BAD25" s="162"/>
      <c r="BAE25" s="162"/>
      <c r="BAF25" s="162"/>
      <c r="BAG25" s="162"/>
      <c r="BAH25" s="162"/>
      <c r="BAI25" s="162"/>
      <c r="BAJ25" s="162"/>
      <c r="BAK25" s="162"/>
      <c r="BAL25" s="162"/>
      <c r="BAM25" s="162"/>
      <c r="BAN25" s="162"/>
      <c r="BAO25" s="162"/>
      <c r="BAP25" s="162"/>
      <c r="BAQ25" s="162"/>
      <c r="BAR25" s="162"/>
      <c r="BAS25" s="162"/>
      <c r="BAT25" s="162"/>
      <c r="BAU25" s="162"/>
      <c r="BAV25" s="162"/>
      <c r="BAW25" s="162"/>
      <c r="BAX25" s="162"/>
      <c r="BAY25" s="162"/>
      <c r="BAZ25" s="162"/>
      <c r="BBA25" s="162"/>
      <c r="BBB25" s="162"/>
      <c r="BBC25" s="162"/>
      <c r="BBD25" s="162"/>
      <c r="BBE25" s="162"/>
      <c r="BBF25" s="162"/>
      <c r="BBG25" s="162"/>
      <c r="BBH25" s="162"/>
      <c r="BBI25" s="162"/>
      <c r="BBJ25" s="162"/>
      <c r="BBK25" s="162"/>
      <c r="BBL25" s="162"/>
      <c r="BBM25" s="162"/>
      <c r="BBN25" s="162"/>
      <c r="BBO25" s="162"/>
      <c r="BBP25" s="162"/>
      <c r="BBQ25" s="162"/>
      <c r="BBR25" s="162"/>
      <c r="BBS25" s="162"/>
      <c r="BBT25" s="162"/>
      <c r="BBU25" s="162"/>
      <c r="BBV25" s="162"/>
      <c r="BBW25" s="162"/>
      <c r="BBX25" s="162"/>
      <c r="BBY25" s="162"/>
      <c r="BBZ25" s="162"/>
      <c r="BCA25" s="162"/>
      <c r="BCB25" s="162"/>
      <c r="BCC25" s="162"/>
      <c r="BCD25" s="162"/>
      <c r="BCE25" s="162"/>
      <c r="BCF25" s="162"/>
      <c r="BCG25" s="162"/>
      <c r="BCH25" s="162"/>
      <c r="BCI25" s="162"/>
      <c r="BCJ25" s="162"/>
      <c r="BCK25" s="162"/>
      <c r="BCL25" s="162"/>
      <c r="BCM25" s="162"/>
      <c r="BCN25" s="162"/>
      <c r="BCO25" s="162"/>
      <c r="BCP25" s="162"/>
      <c r="BCQ25" s="162"/>
      <c r="BCR25" s="162"/>
      <c r="BCS25" s="162"/>
      <c r="BCT25" s="162"/>
      <c r="BCU25" s="162"/>
      <c r="BCV25" s="162"/>
      <c r="BCW25" s="162"/>
      <c r="BCX25" s="162"/>
      <c r="BCY25" s="162"/>
      <c r="BCZ25" s="162"/>
      <c r="BDA25" s="162"/>
      <c r="BDB25" s="162"/>
      <c r="BDC25" s="162"/>
      <c r="BDD25" s="162"/>
      <c r="BDE25" s="162"/>
      <c r="BDF25" s="162"/>
      <c r="BDG25" s="162"/>
      <c r="BDH25" s="162"/>
      <c r="BDI25" s="162"/>
      <c r="BDJ25" s="162"/>
      <c r="BDK25" s="162"/>
      <c r="BDL25" s="162"/>
      <c r="BDM25" s="162"/>
      <c r="BDN25" s="162"/>
      <c r="BDO25" s="162"/>
      <c r="BDP25" s="162"/>
      <c r="BDQ25" s="162"/>
      <c r="BDR25" s="162"/>
      <c r="BDS25" s="162"/>
      <c r="BDT25" s="162"/>
      <c r="BDU25" s="162"/>
      <c r="BDV25" s="162"/>
      <c r="BDW25" s="162"/>
      <c r="BDX25" s="162"/>
      <c r="BDY25" s="162"/>
      <c r="BDZ25" s="162"/>
      <c r="BEA25" s="162"/>
      <c r="BEB25" s="162"/>
      <c r="BEC25" s="162"/>
      <c r="BED25" s="162"/>
      <c r="BEE25" s="162"/>
      <c r="BEF25" s="162"/>
      <c r="BEG25" s="162"/>
      <c r="BEH25" s="162"/>
      <c r="BEI25" s="162"/>
      <c r="BEJ25" s="162"/>
      <c r="BEK25" s="162"/>
      <c r="BEL25" s="162"/>
      <c r="BEM25" s="162"/>
      <c r="BEN25" s="162"/>
      <c r="BEO25" s="162"/>
      <c r="BEP25" s="162"/>
      <c r="BEQ25" s="162"/>
      <c r="BER25" s="162"/>
      <c r="BES25" s="162"/>
      <c r="BET25" s="162"/>
      <c r="BEU25" s="162"/>
      <c r="BEV25" s="162"/>
      <c r="BEW25" s="162"/>
      <c r="BEX25" s="162"/>
      <c r="BEY25" s="162"/>
      <c r="BEZ25" s="162"/>
      <c r="BFA25" s="162"/>
      <c r="BFB25" s="162"/>
      <c r="BFC25" s="162"/>
      <c r="BFD25" s="162"/>
      <c r="BFE25" s="162"/>
      <c r="BFF25" s="162"/>
      <c r="BFG25" s="162"/>
      <c r="BFH25" s="162"/>
      <c r="BFI25" s="162"/>
      <c r="BFJ25" s="162"/>
      <c r="BFK25" s="162"/>
      <c r="BFL25" s="162"/>
      <c r="BFM25" s="162"/>
      <c r="BFN25" s="162"/>
      <c r="BFO25" s="162"/>
      <c r="BFP25" s="162"/>
      <c r="BFQ25" s="162"/>
      <c r="BFR25" s="162"/>
      <c r="BFS25" s="162"/>
      <c r="BFT25" s="162"/>
      <c r="BFU25" s="162"/>
      <c r="BFV25" s="162"/>
      <c r="BFW25" s="162"/>
      <c r="BFX25" s="162"/>
      <c r="BFY25" s="162"/>
      <c r="BFZ25" s="162"/>
      <c r="BGA25" s="162"/>
      <c r="BGB25" s="162"/>
      <c r="BGC25" s="162"/>
      <c r="BGD25" s="162"/>
      <c r="BGE25" s="162"/>
      <c r="BGF25" s="162"/>
      <c r="BGG25" s="162"/>
      <c r="BGH25" s="162"/>
      <c r="BGI25" s="162"/>
      <c r="BGJ25" s="162"/>
      <c r="BGK25" s="162"/>
      <c r="BGL25" s="162"/>
      <c r="BGM25" s="162"/>
      <c r="BGN25" s="162"/>
      <c r="BGO25" s="162"/>
      <c r="BGP25" s="162"/>
      <c r="BGQ25" s="162"/>
      <c r="BGR25" s="162"/>
      <c r="BGS25" s="162"/>
      <c r="BGT25" s="162"/>
      <c r="BGU25" s="162"/>
      <c r="BGV25" s="162"/>
      <c r="BGW25" s="162"/>
      <c r="BGX25" s="162"/>
      <c r="BGY25" s="162"/>
      <c r="BGZ25" s="162"/>
      <c r="BHA25" s="162"/>
      <c r="BHB25" s="162"/>
      <c r="BHC25" s="162"/>
      <c r="BHD25" s="162"/>
      <c r="BHE25" s="162"/>
      <c r="BHF25" s="162"/>
      <c r="BHG25" s="162"/>
      <c r="BHH25" s="162"/>
      <c r="BHI25" s="162"/>
      <c r="BHJ25" s="162"/>
      <c r="BHK25" s="162"/>
      <c r="BHL25" s="162"/>
      <c r="BHM25" s="162"/>
      <c r="BHN25" s="162"/>
      <c r="BHO25" s="162"/>
      <c r="BHP25" s="162"/>
      <c r="BHQ25" s="162"/>
      <c r="BHR25" s="162"/>
      <c r="BHS25" s="162"/>
      <c r="BHT25" s="162"/>
      <c r="BHU25" s="162"/>
      <c r="BHV25" s="162"/>
      <c r="BHW25" s="162"/>
      <c r="BHX25" s="162"/>
      <c r="BHY25" s="162"/>
      <c r="BHZ25" s="162"/>
      <c r="BIA25" s="162"/>
      <c r="BIB25" s="162"/>
      <c r="BIC25" s="162"/>
      <c r="BID25" s="162"/>
      <c r="BIE25" s="162"/>
      <c r="BIF25" s="162"/>
      <c r="BIG25" s="162"/>
      <c r="BIH25" s="162"/>
      <c r="BII25" s="162"/>
      <c r="BIJ25" s="162"/>
      <c r="BIK25" s="162"/>
      <c r="BIL25" s="162"/>
      <c r="BIM25" s="162"/>
      <c r="BIN25" s="162"/>
      <c r="BIO25" s="162"/>
      <c r="BIP25" s="162"/>
      <c r="BIQ25" s="162"/>
      <c r="BIR25" s="162"/>
      <c r="BIS25" s="162"/>
      <c r="BIT25" s="162"/>
      <c r="BIU25" s="162"/>
      <c r="BIV25" s="162"/>
      <c r="BIW25" s="162"/>
      <c r="BIX25" s="162"/>
      <c r="BIY25" s="162"/>
      <c r="BIZ25" s="162"/>
      <c r="BJA25" s="162"/>
      <c r="BJB25" s="162"/>
      <c r="BJC25" s="162"/>
      <c r="BJD25" s="162"/>
      <c r="BJE25" s="162"/>
      <c r="BJF25" s="162"/>
      <c r="BJG25" s="162"/>
      <c r="BJH25" s="162"/>
      <c r="BJI25" s="162"/>
      <c r="BJJ25" s="162"/>
      <c r="BJK25" s="162"/>
      <c r="BJL25" s="162"/>
      <c r="BJM25" s="162"/>
      <c r="BJN25" s="162"/>
      <c r="BJO25" s="162"/>
      <c r="BJP25" s="162"/>
      <c r="BJQ25" s="162"/>
      <c r="BJR25" s="162"/>
      <c r="BJS25" s="162"/>
      <c r="BJT25" s="162"/>
      <c r="BJU25" s="162"/>
      <c r="BJV25" s="162"/>
      <c r="BJW25" s="162"/>
      <c r="BJX25" s="162"/>
      <c r="BJY25" s="162"/>
      <c r="BJZ25" s="162"/>
      <c r="BKA25" s="162"/>
      <c r="BKB25" s="162"/>
      <c r="BKC25" s="162"/>
      <c r="BKD25" s="162"/>
      <c r="BKE25" s="162"/>
      <c r="BKF25" s="162"/>
      <c r="BKG25" s="162"/>
      <c r="BKH25" s="162"/>
      <c r="BKI25" s="162"/>
      <c r="BKJ25" s="162"/>
      <c r="BKK25" s="162"/>
      <c r="BKL25" s="162"/>
      <c r="BKM25" s="162"/>
      <c r="BKN25" s="162"/>
      <c r="BKO25" s="162"/>
      <c r="BKP25" s="162"/>
      <c r="BKQ25" s="162"/>
      <c r="BKR25" s="162"/>
      <c r="BKS25" s="162"/>
      <c r="BKT25" s="162"/>
      <c r="BKU25" s="162"/>
      <c r="BKV25" s="162"/>
      <c r="BKW25" s="162"/>
      <c r="BKX25" s="162"/>
      <c r="BKY25" s="162"/>
      <c r="BKZ25" s="162"/>
      <c r="BLA25" s="162"/>
      <c r="BLB25" s="162"/>
      <c r="BLC25" s="162"/>
      <c r="BLD25" s="162"/>
      <c r="BLE25" s="162"/>
      <c r="BLF25" s="162"/>
      <c r="BLG25" s="162"/>
      <c r="BLH25" s="162"/>
      <c r="BLI25" s="162"/>
      <c r="BLJ25" s="162"/>
      <c r="BLK25" s="162"/>
      <c r="BLL25" s="162"/>
      <c r="BLM25" s="162"/>
      <c r="BLN25" s="162"/>
      <c r="BLO25" s="162"/>
      <c r="BLP25" s="162"/>
      <c r="BLQ25" s="162"/>
      <c r="BLR25" s="162"/>
      <c r="BLS25" s="162"/>
      <c r="BLT25" s="162"/>
      <c r="BLU25" s="162"/>
      <c r="BLV25" s="162"/>
      <c r="BLW25" s="162"/>
      <c r="BLX25" s="162"/>
      <c r="BLY25" s="162"/>
      <c r="BLZ25" s="162"/>
      <c r="BMA25" s="162"/>
      <c r="BMB25" s="162"/>
      <c r="BMC25" s="162"/>
      <c r="BMD25" s="162"/>
      <c r="BME25" s="162"/>
      <c r="BMF25" s="162"/>
      <c r="BMG25" s="162"/>
      <c r="BMH25" s="162"/>
      <c r="BMI25" s="162"/>
      <c r="BMJ25" s="162"/>
      <c r="BMK25" s="162"/>
      <c r="BML25" s="162"/>
      <c r="BMM25" s="162"/>
      <c r="BMN25" s="162"/>
      <c r="BMO25" s="162"/>
      <c r="BMP25" s="162"/>
      <c r="BMQ25" s="162"/>
      <c r="BMR25" s="162"/>
      <c r="BMS25" s="162"/>
      <c r="BMT25" s="162"/>
      <c r="BMU25" s="162"/>
      <c r="BMV25" s="162"/>
      <c r="BMW25" s="162"/>
      <c r="BMX25" s="162"/>
      <c r="BMY25" s="162"/>
      <c r="BMZ25" s="162"/>
      <c r="BNA25" s="162"/>
      <c r="BNB25" s="162"/>
      <c r="BNC25" s="162"/>
      <c r="BND25" s="162"/>
      <c r="BNE25" s="162"/>
      <c r="BNF25" s="162"/>
      <c r="BNG25" s="162"/>
      <c r="BNH25" s="162"/>
      <c r="BNI25" s="162"/>
      <c r="BNJ25" s="162"/>
      <c r="BNK25" s="162"/>
      <c r="BNL25" s="162"/>
      <c r="BNM25" s="162"/>
      <c r="BNN25" s="162"/>
      <c r="BNO25" s="162"/>
      <c r="BNP25" s="162"/>
      <c r="BNQ25" s="162"/>
      <c r="BNR25" s="162"/>
      <c r="BNS25" s="162"/>
      <c r="BNT25" s="162"/>
      <c r="BNU25" s="162"/>
      <c r="BNV25" s="162"/>
      <c r="BNW25" s="162"/>
      <c r="BNX25" s="162"/>
      <c r="BNY25" s="162"/>
      <c r="BNZ25" s="162"/>
      <c r="BOA25" s="162"/>
      <c r="BOB25" s="162"/>
      <c r="BOC25" s="162"/>
      <c r="BOD25" s="162"/>
      <c r="BOE25" s="162"/>
      <c r="BOF25" s="162"/>
      <c r="BOG25" s="162"/>
      <c r="BOH25" s="162"/>
      <c r="BOI25" s="162"/>
      <c r="BOJ25" s="162"/>
      <c r="BOK25" s="162"/>
      <c r="BOL25" s="162"/>
      <c r="BOM25" s="162"/>
      <c r="BON25" s="162"/>
      <c r="BOO25" s="162"/>
      <c r="BOP25" s="162"/>
      <c r="BOQ25" s="162"/>
      <c r="BOR25" s="162"/>
      <c r="BOS25" s="162"/>
      <c r="BOT25" s="162"/>
      <c r="BOU25" s="162"/>
      <c r="BOV25" s="162"/>
      <c r="BOW25" s="162"/>
      <c r="BOX25" s="162"/>
      <c r="BOY25" s="162"/>
      <c r="BOZ25" s="162"/>
      <c r="BPA25" s="162"/>
      <c r="BPB25" s="162"/>
      <c r="BPC25" s="162"/>
      <c r="BPD25" s="162"/>
      <c r="BPE25" s="162"/>
      <c r="BPF25" s="162"/>
      <c r="BPG25" s="162"/>
      <c r="BPH25" s="162"/>
      <c r="BPI25" s="162"/>
      <c r="BPJ25" s="162"/>
      <c r="BPK25" s="162"/>
      <c r="BPL25" s="162"/>
      <c r="BPM25" s="162"/>
      <c r="BPN25" s="162"/>
      <c r="BPO25" s="162"/>
      <c r="BPP25" s="162"/>
      <c r="BPQ25" s="162"/>
      <c r="BPR25" s="162"/>
      <c r="BPS25" s="162"/>
      <c r="BPT25" s="162"/>
      <c r="BPU25" s="162"/>
      <c r="BPV25" s="162"/>
      <c r="BPW25" s="162"/>
      <c r="BPX25" s="162"/>
      <c r="BPY25" s="162"/>
      <c r="BPZ25" s="162"/>
      <c r="BQA25" s="162"/>
      <c r="BQB25" s="162"/>
      <c r="BQC25" s="162"/>
      <c r="BQD25" s="162"/>
      <c r="BQE25" s="162"/>
      <c r="BQF25" s="162"/>
      <c r="BQG25" s="162"/>
      <c r="BQH25" s="162"/>
      <c r="BQI25" s="162"/>
      <c r="BQJ25" s="162"/>
      <c r="BQK25" s="162"/>
      <c r="BQL25" s="162"/>
      <c r="BQM25" s="162"/>
      <c r="BQN25" s="162"/>
      <c r="BQO25" s="162"/>
      <c r="BQP25" s="162"/>
      <c r="BQQ25" s="162"/>
      <c r="BQR25" s="162"/>
      <c r="BQS25" s="162"/>
      <c r="BQT25" s="162"/>
      <c r="BQU25" s="162"/>
      <c r="BQV25" s="162"/>
      <c r="BQW25" s="162"/>
      <c r="BQX25" s="162"/>
      <c r="BQY25" s="162"/>
      <c r="BQZ25" s="162"/>
      <c r="BRA25" s="162"/>
      <c r="BRB25" s="162"/>
      <c r="BRC25" s="162"/>
      <c r="BRD25" s="162"/>
      <c r="BRE25" s="162"/>
      <c r="BRF25" s="162"/>
      <c r="BRG25" s="162"/>
      <c r="BRH25" s="162"/>
      <c r="BRI25" s="162"/>
      <c r="BRJ25" s="162"/>
      <c r="BRK25" s="162"/>
      <c r="BRL25" s="162"/>
      <c r="BRM25" s="162"/>
      <c r="BRN25" s="162"/>
      <c r="BRO25" s="162"/>
      <c r="BRP25" s="162"/>
      <c r="BRQ25" s="162"/>
      <c r="BRR25" s="162"/>
      <c r="BRS25" s="162"/>
      <c r="BRT25" s="162"/>
      <c r="BRU25" s="162"/>
      <c r="BRV25" s="162"/>
      <c r="BRW25" s="162"/>
      <c r="BRX25" s="162"/>
      <c r="BRY25" s="162"/>
      <c r="BRZ25" s="162"/>
      <c r="BSA25" s="162"/>
      <c r="BSB25" s="162"/>
      <c r="BSC25" s="162"/>
      <c r="BSD25" s="162"/>
      <c r="BSE25" s="162"/>
      <c r="BSF25" s="162"/>
      <c r="BSG25" s="162"/>
      <c r="BSH25" s="162"/>
      <c r="BSI25" s="162"/>
      <c r="BSJ25" s="162"/>
      <c r="BSK25" s="162"/>
      <c r="BSL25" s="162"/>
      <c r="BSM25" s="162"/>
      <c r="BSN25" s="162"/>
      <c r="BSO25" s="162"/>
      <c r="BSP25" s="162"/>
      <c r="BSQ25" s="162"/>
      <c r="BSR25" s="162"/>
      <c r="BSS25" s="162"/>
      <c r="BST25" s="162"/>
      <c r="BSU25" s="162"/>
      <c r="BSV25" s="162"/>
      <c r="BSW25" s="162"/>
      <c r="BSX25" s="162"/>
      <c r="BSY25" s="162"/>
      <c r="BSZ25" s="162"/>
      <c r="BTA25" s="162"/>
      <c r="BTB25" s="162"/>
      <c r="BTC25" s="162"/>
      <c r="BTD25" s="162"/>
      <c r="BTE25" s="162"/>
      <c r="BTF25" s="162"/>
      <c r="BTG25" s="162"/>
      <c r="BTH25" s="162"/>
      <c r="BTI25" s="162"/>
      <c r="BTJ25" s="162"/>
      <c r="BTK25" s="162"/>
      <c r="BTL25" s="162"/>
      <c r="BTM25" s="162"/>
      <c r="BTN25" s="162"/>
      <c r="BTO25" s="162"/>
      <c r="BTP25" s="162"/>
      <c r="BTQ25" s="162"/>
      <c r="BTR25" s="162"/>
      <c r="BTS25" s="162"/>
      <c r="BTT25" s="162"/>
      <c r="BTU25" s="162"/>
      <c r="BTV25" s="162"/>
      <c r="BTW25" s="162"/>
      <c r="BTX25" s="162"/>
      <c r="BTY25" s="162"/>
      <c r="BTZ25" s="162"/>
      <c r="BUA25" s="162"/>
      <c r="BUB25" s="162"/>
      <c r="BUC25" s="162"/>
      <c r="BUD25" s="162"/>
      <c r="BUE25" s="162"/>
      <c r="BUF25" s="162"/>
      <c r="BUG25" s="162"/>
      <c r="BUH25" s="162"/>
      <c r="BUI25" s="162"/>
      <c r="BUJ25" s="162"/>
      <c r="BUK25" s="162"/>
      <c r="BUL25" s="162"/>
      <c r="BUM25" s="162"/>
      <c r="BUN25" s="162"/>
      <c r="BUO25" s="162"/>
      <c r="BUP25" s="162"/>
      <c r="BUQ25" s="162"/>
      <c r="BUR25" s="162"/>
      <c r="BUS25" s="162"/>
      <c r="BUT25" s="162"/>
      <c r="BUU25" s="162"/>
      <c r="BUV25" s="162"/>
      <c r="BUW25" s="162"/>
      <c r="BUX25" s="162"/>
      <c r="BUY25" s="162"/>
      <c r="BUZ25" s="162"/>
      <c r="BVA25" s="162"/>
      <c r="BVB25" s="162"/>
      <c r="BVC25" s="162"/>
      <c r="BVD25" s="162"/>
      <c r="BVE25" s="162"/>
      <c r="BVF25" s="162"/>
      <c r="BVG25" s="162"/>
      <c r="BVH25" s="162"/>
      <c r="BVI25" s="162"/>
      <c r="BVJ25" s="162"/>
      <c r="BVK25" s="162"/>
      <c r="BVL25" s="162"/>
      <c r="BVM25" s="162"/>
      <c r="BVN25" s="162"/>
      <c r="BVO25" s="162"/>
      <c r="BVP25" s="162"/>
      <c r="BVQ25" s="162"/>
      <c r="BVR25" s="162"/>
      <c r="BVS25" s="162"/>
      <c r="BVT25" s="162"/>
      <c r="BVU25" s="162"/>
      <c r="BVV25" s="162"/>
      <c r="BVW25" s="162"/>
      <c r="BVX25" s="162"/>
      <c r="BVY25" s="162"/>
      <c r="BVZ25" s="162"/>
      <c r="BWA25" s="162"/>
      <c r="BWB25" s="162"/>
      <c r="BWC25" s="162"/>
      <c r="BWD25" s="162"/>
      <c r="BWE25" s="162"/>
      <c r="BWF25" s="162"/>
      <c r="BWG25" s="162"/>
      <c r="BWH25" s="162"/>
      <c r="BWI25" s="162"/>
      <c r="BWJ25" s="162"/>
      <c r="BWK25" s="162"/>
      <c r="BWL25" s="162"/>
      <c r="BWM25" s="162"/>
      <c r="BWN25" s="162"/>
      <c r="BWO25" s="162"/>
      <c r="BWP25" s="162"/>
      <c r="BWQ25" s="162"/>
      <c r="BWR25" s="162"/>
      <c r="BWS25" s="162"/>
      <c r="BWT25" s="162"/>
      <c r="BWU25" s="162"/>
      <c r="BWV25" s="162"/>
      <c r="BWW25" s="162"/>
      <c r="BWX25" s="162"/>
      <c r="BWY25" s="162"/>
      <c r="BWZ25" s="162"/>
      <c r="BXA25" s="162"/>
      <c r="BXB25" s="162"/>
      <c r="BXC25" s="162"/>
      <c r="BXD25" s="162"/>
      <c r="BXE25" s="162"/>
      <c r="BXF25" s="162"/>
      <c r="BXG25" s="162"/>
      <c r="BXH25" s="162"/>
      <c r="BXI25" s="162"/>
      <c r="BXJ25" s="162"/>
      <c r="BXK25" s="162"/>
      <c r="BXL25" s="162"/>
      <c r="BXM25" s="162"/>
      <c r="BXN25" s="162"/>
      <c r="BXO25" s="162"/>
      <c r="BXP25" s="162"/>
      <c r="BXQ25" s="162"/>
      <c r="BXR25" s="162"/>
      <c r="BXS25" s="162"/>
      <c r="BXT25" s="162"/>
      <c r="BXU25" s="162"/>
      <c r="BXV25" s="162"/>
      <c r="BXW25" s="162"/>
      <c r="BXX25" s="162"/>
      <c r="BXY25" s="162"/>
      <c r="BXZ25" s="162"/>
      <c r="BYA25" s="162"/>
      <c r="BYB25" s="162"/>
      <c r="BYC25" s="162"/>
      <c r="BYD25" s="162"/>
      <c r="BYE25" s="162"/>
      <c r="BYF25" s="162"/>
      <c r="BYG25" s="162"/>
      <c r="BYH25" s="162"/>
      <c r="BYI25" s="162"/>
      <c r="BYJ25" s="162"/>
      <c r="BYK25" s="162"/>
      <c r="BYL25" s="162"/>
      <c r="BYM25" s="162"/>
      <c r="BYN25" s="162"/>
      <c r="BYO25" s="162"/>
      <c r="BYP25" s="162"/>
      <c r="BYQ25" s="162"/>
      <c r="BYR25" s="162"/>
      <c r="BYS25" s="162"/>
      <c r="BYT25" s="162"/>
      <c r="BYU25" s="162"/>
      <c r="BYV25" s="162"/>
      <c r="BYW25" s="162"/>
      <c r="BYX25" s="162"/>
      <c r="BYY25" s="162"/>
      <c r="BYZ25" s="162"/>
      <c r="BZA25" s="162"/>
      <c r="BZB25" s="162"/>
      <c r="BZC25" s="162"/>
      <c r="BZD25" s="162"/>
      <c r="BZE25" s="162"/>
      <c r="BZF25" s="162"/>
      <c r="BZG25" s="162"/>
      <c r="BZH25" s="162"/>
      <c r="BZI25" s="162"/>
      <c r="BZJ25" s="162"/>
      <c r="BZK25" s="162"/>
      <c r="BZL25" s="162"/>
      <c r="BZM25" s="162"/>
      <c r="BZN25" s="162"/>
      <c r="BZO25" s="162"/>
      <c r="BZP25" s="162"/>
      <c r="BZQ25" s="162"/>
      <c r="BZR25" s="162"/>
      <c r="BZS25" s="162"/>
      <c r="BZT25" s="162"/>
      <c r="BZU25" s="162"/>
      <c r="BZV25" s="162"/>
      <c r="BZW25" s="162"/>
      <c r="BZX25" s="162"/>
      <c r="BZY25" s="162"/>
      <c r="BZZ25" s="162"/>
      <c r="CAA25" s="162"/>
      <c r="CAB25" s="162"/>
      <c r="CAC25" s="162"/>
      <c r="CAD25" s="162"/>
      <c r="CAE25" s="162"/>
      <c r="CAF25" s="162"/>
      <c r="CAG25" s="162"/>
      <c r="CAH25" s="162"/>
      <c r="CAI25" s="162"/>
      <c r="CAJ25" s="162"/>
      <c r="CAK25" s="162"/>
      <c r="CAL25" s="162"/>
      <c r="CAM25" s="162"/>
      <c r="CAN25" s="162"/>
      <c r="CAO25" s="162"/>
      <c r="CAP25" s="162"/>
      <c r="CAQ25" s="162"/>
      <c r="CAR25" s="162"/>
      <c r="CAS25" s="162"/>
      <c r="CAT25" s="162"/>
      <c r="CAU25" s="162"/>
      <c r="CAV25" s="162"/>
      <c r="CAW25" s="162"/>
      <c r="CAX25" s="162"/>
      <c r="CAY25" s="162"/>
      <c r="CAZ25" s="162"/>
      <c r="CBA25" s="162"/>
      <c r="CBB25" s="162"/>
      <c r="CBC25" s="162"/>
      <c r="CBD25" s="162"/>
      <c r="CBE25" s="162"/>
      <c r="CBF25" s="162"/>
      <c r="CBG25" s="162"/>
      <c r="CBH25" s="162"/>
      <c r="CBI25" s="162"/>
      <c r="CBJ25" s="162"/>
      <c r="CBK25" s="162"/>
      <c r="CBL25" s="162"/>
      <c r="CBM25" s="162"/>
      <c r="CBN25" s="162"/>
      <c r="CBO25" s="162"/>
      <c r="CBP25" s="162"/>
      <c r="CBQ25" s="162"/>
      <c r="CBR25" s="162"/>
      <c r="CBS25" s="162"/>
      <c r="CBT25" s="162"/>
      <c r="CBU25" s="162"/>
      <c r="CBV25" s="162"/>
      <c r="CBW25" s="162"/>
      <c r="CBX25" s="162"/>
      <c r="CBY25" s="162"/>
      <c r="CBZ25" s="162"/>
      <c r="CCA25" s="162"/>
      <c r="CCB25" s="162"/>
      <c r="CCC25" s="162"/>
      <c r="CCD25" s="162"/>
      <c r="CCE25" s="162"/>
      <c r="CCF25" s="162"/>
      <c r="CCG25" s="162"/>
      <c r="CCH25" s="162"/>
      <c r="CCI25" s="162"/>
      <c r="CCJ25" s="162"/>
      <c r="CCK25" s="162"/>
      <c r="CCL25" s="162"/>
      <c r="CCM25" s="162"/>
      <c r="CCN25" s="162"/>
      <c r="CCO25" s="162"/>
      <c r="CCP25" s="162"/>
      <c r="CCQ25" s="162"/>
      <c r="CCR25" s="162"/>
      <c r="CCS25" s="162"/>
      <c r="CCT25" s="162"/>
      <c r="CCU25" s="162"/>
      <c r="CCV25" s="162"/>
      <c r="CCW25" s="162"/>
      <c r="CCX25" s="162"/>
      <c r="CCY25" s="162"/>
      <c r="CCZ25" s="162"/>
      <c r="CDA25" s="162"/>
      <c r="CDB25" s="162"/>
      <c r="CDC25" s="162"/>
      <c r="CDD25" s="162"/>
      <c r="CDE25" s="162"/>
      <c r="CDF25" s="162"/>
      <c r="CDG25" s="162"/>
      <c r="CDH25" s="162"/>
      <c r="CDI25" s="162"/>
      <c r="CDJ25" s="162"/>
      <c r="CDK25" s="162"/>
      <c r="CDL25" s="162"/>
      <c r="CDM25" s="162"/>
      <c r="CDN25" s="162"/>
      <c r="CDO25" s="162"/>
      <c r="CDP25" s="162"/>
      <c r="CDQ25" s="162"/>
      <c r="CDR25" s="162"/>
      <c r="CDS25" s="162"/>
      <c r="CDT25" s="162"/>
      <c r="CDU25" s="162"/>
      <c r="CDV25" s="162"/>
      <c r="CDW25" s="162"/>
      <c r="CDX25" s="162"/>
      <c r="CDY25" s="162"/>
      <c r="CDZ25" s="162"/>
      <c r="CEA25" s="162"/>
      <c r="CEB25" s="162"/>
      <c r="CEC25" s="162"/>
      <c r="CED25" s="162"/>
      <c r="CEE25" s="162"/>
      <c r="CEF25" s="162"/>
      <c r="CEG25" s="162"/>
      <c r="CEH25" s="162"/>
      <c r="CEI25" s="162"/>
      <c r="CEJ25" s="162"/>
      <c r="CEK25" s="162"/>
      <c r="CEL25" s="162"/>
      <c r="CEM25" s="162"/>
      <c r="CEN25" s="162"/>
      <c r="CEO25" s="162"/>
      <c r="CEP25" s="162"/>
      <c r="CEQ25" s="162"/>
      <c r="CER25" s="162"/>
      <c r="CES25" s="162"/>
      <c r="CET25" s="162"/>
      <c r="CEU25" s="162"/>
      <c r="CEV25" s="162"/>
      <c r="CEW25" s="162"/>
      <c r="CEX25" s="162"/>
      <c r="CEY25" s="162"/>
      <c r="CEZ25" s="162"/>
      <c r="CFA25" s="162"/>
      <c r="CFB25" s="162"/>
      <c r="CFC25" s="162"/>
      <c r="CFD25" s="162"/>
      <c r="CFE25" s="162"/>
      <c r="CFF25" s="162"/>
      <c r="CFG25" s="162"/>
      <c r="CFH25" s="162"/>
      <c r="CFI25" s="162"/>
      <c r="CFJ25" s="162"/>
      <c r="CFK25" s="162"/>
      <c r="CFL25" s="162"/>
      <c r="CFM25" s="162"/>
      <c r="CFN25" s="162"/>
      <c r="CFO25" s="162"/>
      <c r="CFP25" s="162"/>
      <c r="CFQ25" s="162"/>
      <c r="CFR25" s="162"/>
      <c r="CFS25" s="162"/>
      <c r="CFT25" s="162"/>
      <c r="CFU25" s="162"/>
      <c r="CFV25" s="162"/>
      <c r="CFW25" s="162"/>
      <c r="CFX25" s="162"/>
      <c r="CFY25" s="162"/>
      <c r="CFZ25" s="162"/>
      <c r="CGA25" s="162"/>
      <c r="CGB25" s="162"/>
      <c r="CGC25" s="162"/>
      <c r="CGD25" s="162"/>
      <c r="CGE25" s="162"/>
      <c r="CGF25" s="162"/>
      <c r="CGG25" s="162"/>
      <c r="CGH25" s="162"/>
      <c r="CGI25" s="162"/>
      <c r="CGJ25" s="162"/>
      <c r="CGK25" s="162"/>
      <c r="CGL25" s="162"/>
      <c r="CGM25" s="162"/>
      <c r="CGN25" s="162"/>
      <c r="CGO25" s="162"/>
      <c r="CGP25" s="162"/>
      <c r="CGQ25" s="162"/>
      <c r="CGR25" s="162"/>
      <c r="CGS25" s="162"/>
      <c r="CGT25" s="162"/>
      <c r="CGU25" s="162"/>
      <c r="CGV25" s="162"/>
      <c r="CGW25" s="162"/>
      <c r="CGX25" s="162"/>
      <c r="CGY25" s="162"/>
      <c r="CGZ25" s="162"/>
      <c r="CHA25" s="162"/>
      <c r="CHB25" s="162"/>
      <c r="CHC25" s="162"/>
      <c r="CHD25" s="162"/>
      <c r="CHE25" s="162"/>
      <c r="CHF25" s="162"/>
      <c r="CHG25" s="162"/>
      <c r="CHH25" s="162"/>
      <c r="CHI25" s="162"/>
      <c r="CHJ25" s="162"/>
      <c r="CHK25" s="162"/>
      <c r="CHL25" s="162"/>
      <c r="CHM25" s="162"/>
      <c r="CHN25" s="162"/>
      <c r="CHO25" s="162"/>
      <c r="CHP25" s="162"/>
      <c r="CHQ25" s="162"/>
      <c r="CHR25" s="162"/>
      <c r="CHS25" s="162"/>
      <c r="CHT25" s="162"/>
      <c r="CHU25" s="162"/>
      <c r="CHV25" s="162"/>
      <c r="CHW25" s="162"/>
      <c r="CHX25" s="162"/>
      <c r="CHY25" s="162"/>
      <c r="CHZ25" s="162"/>
      <c r="CIA25" s="162"/>
      <c r="CIB25" s="162"/>
      <c r="CIC25" s="162"/>
      <c r="CID25" s="162"/>
      <c r="CIE25" s="162"/>
      <c r="CIF25" s="162"/>
      <c r="CIG25" s="162"/>
      <c r="CIH25" s="162"/>
      <c r="CII25" s="162"/>
      <c r="CIJ25" s="162"/>
      <c r="CIK25" s="162"/>
      <c r="CIL25" s="162"/>
      <c r="CIM25" s="162"/>
      <c r="CIN25" s="162"/>
      <c r="CIO25" s="162"/>
      <c r="CIP25" s="162"/>
      <c r="CIQ25" s="162"/>
      <c r="CIR25" s="162"/>
      <c r="CIS25" s="162"/>
      <c r="CIT25" s="162"/>
      <c r="CIU25" s="162"/>
      <c r="CIV25" s="162"/>
      <c r="CIW25" s="162"/>
      <c r="CIX25" s="162"/>
      <c r="CIY25" s="162"/>
      <c r="CIZ25" s="162"/>
      <c r="CJA25" s="162"/>
      <c r="CJB25" s="162"/>
      <c r="CJC25" s="162"/>
      <c r="CJD25" s="162"/>
      <c r="CJE25" s="162"/>
      <c r="CJF25" s="162"/>
      <c r="CJG25" s="162"/>
      <c r="CJH25" s="162"/>
      <c r="CJI25" s="162"/>
      <c r="CJJ25" s="162"/>
      <c r="CJK25" s="162"/>
      <c r="CJL25" s="162"/>
      <c r="CJM25" s="162"/>
      <c r="CJN25" s="162"/>
      <c r="CJO25" s="162"/>
      <c r="CJP25" s="162"/>
      <c r="CJQ25" s="162"/>
      <c r="CJR25" s="162"/>
      <c r="CJS25" s="162"/>
      <c r="CJT25" s="162"/>
      <c r="CJU25" s="162"/>
      <c r="CJV25" s="162"/>
      <c r="CJW25" s="162"/>
      <c r="CJX25" s="162"/>
      <c r="CJY25" s="162"/>
      <c r="CJZ25" s="162"/>
      <c r="CKA25" s="162"/>
      <c r="CKB25" s="162"/>
      <c r="CKC25" s="162"/>
      <c r="CKD25" s="162"/>
      <c r="CKE25" s="162"/>
      <c r="CKF25" s="162"/>
      <c r="CKG25" s="162"/>
      <c r="CKH25" s="162"/>
      <c r="CKI25" s="162"/>
      <c r="CKJ25" s="162"/>
      <c r="CKK25" s="162"/>
      <c r="CKL25" s="162"/>
      <c r="CKM25" s="162"/>
      <c r="CKN25" s="162"/>
      <c r="CKO25" s="162"/>
      <c r="CKP25" s="162"/>
      <c r="CKQ25" s="162"/>
      <c r="CKR25" s="162"/>
      <c r="CKS25" s="162"/>
      <c r="CKT25" s="162"/>
      <c r="CKU25" s="162"/>
      <c r="CKV25" s="162"/>
      <c r="CKW25" s="162"/>
      <c r="CKX25" s="162"/>
      <c r="CKY25" s="162"/>
      <c r="CKZ25" s="162"/>
      <c r="CLA25" s="162"/>
      <c r="CLB25" s="162"/>
      <c r="CLC25" s="162"/>
      <c r="CLD25" s="162"/>
      <c r="CLE25" s="162"/>
      <c r="CLF25" s="162"/>
      <c r="CLG25" s="162"/>
      <c r="CLH25" s="162"/>
      <c r="CLI25" s="162"/>
      <c r="CLJ25" s="162"/>
      <c r="CLK25" s="162"/>
      <c r="CLL25" s="162"/>
      <c r="CLM25" s="162"/>
      <c r="CLN25" s="162"/>
      <c r="CLO25" s="162"/>
      <c r="CLP25" s="162"/>
      <c r="CLQ25" s="162"/>
      <c r="CLR25" s="162"/>
      <c r="CLS25" s="162"/>
      <c r="CLT25" s="162"/>
      <c r="CLU25" s="162"/>
      <c r="CLV25" s="162"/>
      <c r="CLW25" s="162"/>
      <c r="CLX25" s="162"/>
      <c r="CLY25" s="162"/>
      <c r="CLZ25" s="162"/>
      <c r="CMA25" s="162"/>
      <c r="CMB25" s="162"/>
      <c r="CMC25" s="162"/>
      <c r="CMD25" s="162"/>
      <c r="CME25" s="162"/>
      <c r="CMF25" s="162"/>
      <c r="CMG25" s="162"/>
      <c r="CMH25" s="162"/>
      <c r="CMI25" s="162"/>
      <c r="CMJ25" s="162"/>
      <c r="CMK25" s="162"/>
      <c r="CML25" s="162"/>
      <c r="CMM25" s="162"/>
      <c r="CMN25" s="162"/>
      <c r="CMO25" s="162"/>
      <c r="CMP25" s="162"/>
      <c r="CMQ25" s="162"/>
      <c r="CMR25" s="162"/>
      <c r="CMS25" s="162"/>
      <c r="CMT25" s="162"/>
      <c r="CMU25" s="162"/>
      <c r="CMV25" s="162"/>
      <c r="CMW25" s="162"/>
      <c r="CMX25" s="162"/>
      <c r="CMY25" s="162"/>
      <c r="CMZ25" s="162"/>
      <c r="CNA25" s="162"/>
      <c r="CNB25" s="162"/>
      <c r="CNC25" s="162"/>
      <c r="CND25" s="162"/>
      <c r="CNE25" s="162"/>
      <c r="CNF25" s="162"/>
      <c r="CNG25" s="162"/>
      <c r="CNH25" s="162"/>
      <c r="CNI25" s="162"/>
      <c r="CNJ25" s="162"/>
      <c r="CNK25" s="162"/>
      <c r="CNL25" s="162"/>
      <c r="CNM25" s="162"/>
      <c r="CNN25" s="162"/>
      <c r="CNO25" s="162"/>
      <c r="CNP25" s="162"/>
      <c r="CNQ25" s="162"/>
      <c r="CNR25" s="162"/>
      <c r="CNS25" s="162"/>
      <c r="CNT25" s="162"/>
      <c r="CNU25" s="162"/>
      <c r="CNV25" s="162"/>
      <c r="CNW25" s="162"/>
      <c r="CNX25" s="162"/>
      <c r="CNY25" s="162"/>
      <c r="CNZ25" s="162"/>
      <c r="COA25" s="162"/>
      <c r="COB25" s="162"/>
      <c r="COC25" s="162"/>
      <c r="COD25" s="162"/>
      <c r="COE25" s="162"/>
      <c r="COF25" s="162"/>
      <c r="COG25" s="162"/>
      <c r="COH25" s="162"/>
      <c r="COI25" s="162"/>
      <c r="COJ25" s="162"/>
      <c r="COK25" s="162"/>
      <c r="COL25" s="162"/>
      <c r="COM25" s="162"/>
      <c r="CON25" s="162"/>
      <c r="COO25" s="162"/>
      <c r="COP25" s="162"/>
      <c r="COQ25" s="162"/>
      <c r="COR25" s="162"/>
      <c r="COS25" s="162"/>
      <c r="COT25" s="162"/>
      <c r="COU25" s="162"/>
      <c r="COV25" s="162"/>
      <c r="COW25" s="162"/>
      <c r="COX25" s="162"/>
      <c r="COY25" s="162"/>
      <c r="COZ25" s="162"/>
      <c r="CPA25" s="162"/>
      <c r="CPB25" s="162"/>
      <c r="CPC25" s="162"/>
      <c r="CPD25" s="162"/>
      <c r="CPE25" s="162"/>
      <c r="CPF25" s="162"/>
      <c r="CPG25" s="162"/>
      <c r="CPH25" s="162"/>
      <c r="CPI25" s="162"/>
      <c r="CPJ25" s="162"/>
      <c r="CPK25" s="162"/>
      <c r="CPL25" s="162"/>
      <c r="CPM25" s="162"/>
      <c r="CPN25" s="162"/>
      <c r="CPO25" s="162"/>
      <c r="CPP25" s="162"/>
      <c r="CPQ25" s="162"/>
      <c r="CPR25" s="162"/>
      <c r="CPS25" s="162"/>
      <c r="CPT25" s="162"/>
      <c r="CPU25" s="162"/>
      <c r="CPV25" s="162"/>
      <c r="CPW25" s="162"/>
      <c r="CPX25" s="162"/>
      <c r="CPY25" s="162"/>
      <c r="CPZ25" s="162"/>
      <c r="CQA25" s="162"/>
      <c r="CQB25" s="162"/>
      <c r="CQC25" s="162"/>
      <c r="CQD25" s="162"/>
      <c r="CQE25" s="162"/>
      <c r="CQF25" s="162"/>
      <c r="CQG25" s="162"/>
      <c r="CQH25" s="162"/>
      <c r="CQI25" s="162"/>
      <c r="CQJ25" s="162"/>
      <c r="CQK25" s="162"/>
      <c r="CQL25" s="162"/>
      <c r="CQM25" s="162"/>
      <c r="CQN25" s="162"/>
      <c r="CQO25" s="162"/>
      <c r="CQP25" s="162"/>
      <c r="CQQ25" s="162"/>
      <c r="CQR25" s="162"/>
      <c r="CQS25" s="162"/>
      <c r="CQT25" s="162"/>
      <c r="CQU25" s="162"/>
      <c r="CQV25" s="162"/>
      <c r="CQW25" s="162"/>
      <c r="CQX25" s="162"/>
      <c r="CQY25" s="162"/>
      <c r="CQZ25" s="162"/>
      <c r="CRA25" s="162"/>
      <c r="CRB25" s="162"/>
      <c r="CRC25" s="162"/>
      <c r="CRD25" s="162"/>
      <c r="CRE25" s="162"/>
      <c r="CRF25" s="162"/>
      <c r="CRG25" s="162"/>
      <c r="CRH25" s="162"/>
      <c r="CRI25" s="162"/>
      <c r="CRJ25" s="162"/>
      <c r="CRK25" s="162"/>
      <c r="CRL25" s="162"/>
      <c r="CRM25" s="162"/>
      <c r="CRN25" s="162"/>
      <c r="CRO25" s="162"/>
      <c r="CRP25" s="162"/>
      <c r="CRQ25" s="162"/>
      <c r="CRR25" s="162"/>
      <c r="CRS25" s="162"/>
      <c r="CRT25" s="162"/>
      <c r="CRU25" s="162"/>
      <c r="CRV25" s="162"/>
      <c r="CRW25" s="162"/>
      <c r="CRX25" s="162"/>
      <c r="CRY25" s="162"/>
      <c r="CRZ25" s="162"/>
      <c r="CSA25" s="162"/>
      <c r="CSB25" s="162"/>
      <c r="CSC25" s="162"/>
      <c r="CSD25" s="162"/>
      <c r="CSE25" s="162"/>
      <c r="CSF25" s="162"/>
      <c r="CSG25" s="162"/>
      <c r="CSH25" s="162"/>
      <c r="CSI25" s="162"/>
      <c r="CSJ25" s="162"/>
      <c r="CSK25" s="162"/>
      <c r="CSL25" s="162"/>
      <c r="CSM25" s="162"/>
      <c r="CSN25" s="162"/>
      <c r="CSO25" s="162"/>
      <c r="CSP25" s="162"/>
      <c r="CSQ25" s="162"/>
      <c r="CSR25" s="162"/>
      <c r="CSS25" s="162"/>
      <c r="CST25" s="162"/>
      <c r="CSU25" s="162"/>
      <c r="CSV25" s="162"/>
      <c r="CSW25" s="162"/>
      <c r="CSX25" s="162"/>
      <c r="CSY25" s="162"/>
      <c r="CSZ25" s="162"/>
      <c r="CTA25" s="162"/>
      <c r="CTB25" s="162"/>
      <c r="CTC25" s="162"/>
      <c r="CTD25" s="162"/>
      <c r="CTE25" s="162"/>
      <c r="CTF25" s="162"/>
      <c r="CTG25" s="162"/>
      <c r="CTH25" s="162"/>
      <c r="CTI25" s="162"/>
      <c r="CTJ25" s="162"/>
      <c r="CTK25" s="162"/>
      <c r="CTL25" s="162"/>
      <c r="CTM25" s="162"/>
      <c r="CTN25" s="162"/>
      <c r="CTO25" s="162"/>
      <c r="CTP25" s="162"/>
      <c r="CTQ25" s="162"/>
      <c r="CTR25" s="162"/>
      <c r="CTS25" s="162"/>
      <c r="CTT25" s="162"/>
      <c r="CTU25" s="162"/>
      <c r="CTV25" s="162"/>
      <c r="CTW25" s="162"/>
      <c r="CTX25" s="162"/>
      <c r="CTY25" s="162"/>
      <c r="CTZ25" s="162"/>
      <c r="CUA25" s="162"/>
      <c r="CUB25" s="162"/>
      <c r="CUC25" s="162"/>
      <c r="CUD25" s="162"/>
      <c r="CUE25" s="162"/>
      <c r="CUF25" s="162"/>
      <c r="CUG25" s="162"/>
      <c r="CUH25" s="162"/>
      <c r="CUI25" s="162"/>
      <c r="CUJ25" s="162"/>
      <c r="CUK25" s="162"/>
      <c r="CUL25" s="162"/>
      <c r="CUM25" s="162"/>
      <c r="CUN25" s="162"/>
      <c r="CUO25" s="162"/>
      <c r="CUP25" s="162"/>
      <c r="CUQ25" s="162"/>
      <c r="CUR25" s="162"/>
      <c r="CUS25" s="162"/>
      <c r="CUT25" s="162"/>
      <c r="CUU25" s="162"/>
      <c r="CUV25" s="162"/>
      <c r="CUW25" s="162"/>
      <c r="CUX25" s="162"/>
      <c r="CUY25" s="162"/>
      <c r="CUZ25" s="162"/>
      <c r="CVA25" s="162"/>
      <c r="CVB25" s="162"/>
      <c r="CVC25" s="162"/>
      <c r="CVD25" s="162"/>
      <c r="CVE25" s="162"/>
      <c r="CVF25" s="162"/>
      <c r="CVG25" s="162"/>
      <c r="CVH25" s="162"/>
      <c r="CVI25" s="162"/>
      <c r="CVJ25" s="162"/>
      <c r="CVK25" s="162"/>
      <c r="CVL25" s="162"/>
      <c r="CVM25" s="162"/>
      <c r="CVN25" s="162"/>
      <c r="CVO25" s="162"/>
      <c r="CVP25" s="162"/>
      <c r="CVQ25" s="162"/>
      <c r="CVR25" s="162"/>
      <c r="CVS25" s="162"/>
      <c r="CVT25" s="162"/>
      <c r="CVU25" s="162"/>
      <c r="CVV25" s="162"/>
      <c r="CVW25" s="162"/>
      <c r="CVX25" s="162"/>
      <c r="CVY25" s="162"/>
      <c r="CVZ25" s="162"/>
      <c r="CWA25" s="162"/>
      <c r="CWB25" s="162"/>
      <c r="CWC25" s="162"/>
      <c r="CWD25" s="162"/>
      <c r="CWE25" s="162"/>
      <c r="CWF25" s="162"/>
      <c r="CWG25" s="162"/>
      <c r="CWH25" s="162"/>
      <c r="CWI25" s="162"/>
      <c r="CWJ25" s="162"/>
      <c r="CWK25" s="162"/>
      <c r="CWL25" s="162"/>
      <c r="CWM25" s="162"/>
      <c r="CWN25" s="162"/>
      <c r="CWO25" s="162"/>
      <c r="CWP25" s="162"/>
      <c r="CWQ25" s="162"/>
      <c r="CWR25" s="162"/>
      <c r="CWS25" s="162"/>
      <c r="CWT25" s="162"/>
      <c r="CWU25" s="162"/>
      <c r="CWV25" s="162"/>
      <c r="CWW25" s="162"/>
      <c r="CWX25" s="162"/>
      <c r="CWY25" s="162"/>
      <c r="CWZ25" s="162"/>
      <c r="CXA25" s="162"/>
      <c r="CXB25" s="162"/>
      <c r="CXC25" s="162"/>
      <c r="CXD25" s="162"/>
      <c r="CXE25" s="162"/>
      <c r="CXF25" s="162"/>
      <c r="CXG25" s="162"/>
      <c r="CXH25" s="162"/>
      <c r="CXI25" s="162"/>
      <c r="CXJ25" s="162"/>
      <c r="CXK25" s="162"/>
      <c r="CXL25" s="162"/>
      <c r="CXM25" s="162"/>
      <c r="CXN25" s="162"/>
      <c r="CXO25" s="162"/>
      <c r="CXP25" s="162"/>
      <c r="CXQ25" s="162"/>
      <c r="CXR25" s="162"/>
      <c r="CXS25" s="162"/>
      <c r="CXT25" s="162"/>
      <c r="CXU25" s="162"/>
      <c r="CXV25" s="162"/>
      <c r="CXW25" s="162"/>
      <c r="CXX25" s="162"/>
      <c r="CXY25" s="162"/>
      <c r="CXZ25" s="162"/>
      <c r="CYA25" s="162"/>
      <c r="CYB25" s="162"/>
      <c r="CYC25" s="162"/>
      <c r="CYD25" s="162"/>
      <c r="CYE25" s="162"/>
      <c r="CYF25" s="162"/>
      <c r="CYG25" s="162"/>
      <c r="CYH25" s="162"/>
      <c r="CYI25" s="162"/>
      <c r="CYJ25" s="162"/>
      <c r="CYK25" s="162"/>
      <c r="CYL25" s="162"/>
      <c r="CYM25" s="162"/>
      <c r="CYN25" s="162"/>
      <c r="CYO25" s="162"/>
      <c r="CYP25" s="162"/>
      <c r="CYQ25" s="162"/>
      <c r="CYR25" s="162"/>
      <c r="CYS25" s="162"/>
      <c r="CYT25" s="162"/>
      <c r="CYU25" s="162"/>
      <c r="CYV25" s="162"/>
      <c r="CYW25" s="162"/>
      <c r="CYX25" s="162"/>
      <c r="CYY25" s="162"/>
      <c r="CYZ25" s="162"/>
      <c r="CZA25" s="162"/>
      <c r="CZB25" s="162"/>
      <c r="CZC25" s="162"/>
      <c r="CZD25" s="162"/>
      <c r="CZE25" s="162"/>
      <c r="CZF25" s="162"/>
      <c r="CZG25" s="162"/>
      <c r="CZH25" s="162"/>
      <c r="CZI25" s="162"/>
      <c r="CZJ25" s="162"/>
      <c r="CZK25" s="162"/>
      <c r="CZL25" s="162"/>
      <c r="CZM25" s="162"/>
      <c r="CZN25" s="162"/>
      <c r="CZO25" s="162"/>
      <c r="CZP25" s="162"/>
      <c r="CZQ25" s="162"/>
      <c r="CZR25" s="162"/>
      <c r="CZS25" s="162"/>
      <c r="CZT25" s="162"/>
      <c r="CZU25" s="162"/>
      <c r="CZV25" s="162"/>
      <c r="CZW25" s="162"/>
      <c r="CZX25" s="162"/>
      <c r="CZY25" s="162"/>
      <c r="CZZ25" s="162"/>
      <c r="DAA25" s="162"/>
      <c r="DAB25" s="162"/>
      <c r="DAC25" s="162"/>
      <c r="DAD25" s="162"/>
      <c r="DAE25" s="162"/>
      <c r="DAF25" s="162"/>
      <c r="DAG25" s="162"/>
      <c r="DAH25" s="162"/>
      <c r="DAI25" s="162"/>
      <c r="DAJ25" s="162"/>
      <c r="DAK25" s="162"/>
      <c r="DAL25" s="162"/>
      <c r="DAM25" s="162"/>
      <c r="DAN25" s="162"/>
      <c r="DAO25" s="162"/>
      <c r="DAP25" s="162"/>
      <c r="DAQ25" s="162"/>
      <c r="DAR25" s="162"/>
      <c r="DAS25" s="162"/>
      <c r="DAT25" s="162"/>
      <c r="DAU25" s="162"/>
      <c r="DAV25" s="162"/>
      <c r="DAW25" s="162"/>
      <c r="DAX25" s="162"/>
      <c r="DAY25" s="162"/>
      <c r="DAZ25" s="162"/>
      <c r="DBA25" s="162"/>
      <c r="DBB25" s="162"/>
      <c r="DBC25" s="162"/>
      <c r="DBD25" s="162"/>
      <c r="DBE25" s="162"/>
      <c r="DBF25" s="162"/>
      <c r="DBG25" s="162"/>
      <c r="DBH25" s="162"/>
      <c r="DBI25" s="162"/>
      <c r="DBJ25" s="162"/>
      <c r="DBK25" s="162"/>
      <c r="DBL25" s="162"/>
      <c r="DBM25" s="162"/>
      <c r="DBN25" s="162"/>
      <c r="DBO25" s="162"/>
      <c r="DBP25" s="162"/>
      <c r="DBQ25" s="162"/>
      <c r="DBR25" s="162"/>
      <c r="DBS25" s="162"/>
      <c r="DBT25" s="162"/>
      <c r="DBU25" s="162"/>
      <c r="DBV25" s="162"/>
      <c r="DBW25" s="162"/>
      <c r="DBX25" s="162"/>
      <c r="DBY25" s="162"/>
      <c r="DBZ25" s="162"/>
      <c r="DCA25" s="162"/>
      <c r="DCB25" s="162"/>
      <c r="DCC25" s="162"/>
      <c r="DCD25" s="162"/>
      <c r="DCE25" s="162"/>
      <c r="DCF25" s="162"/>
      <c r="DCG25" s="162"/>
      <c r="DCH25" s="162"/>
      <c r="DCI25" s="162"/>
      <c r="DCJ25" s="162"/>
      <c r="DCK25" s="162"/>
      <c r="DCL25" s="162"/>
      <c r="DCM25" s="162"/>
      <c r="DCN25" s="162"/>
      <c r="DCO25" s="162"/>
      <c r="DCP25" s="162"/>
      <c r="DCQ25" s="162"/>
      <c r="DCR25" s="162"/>
      <c r="DCS25" s="162"/>
      <c r="DCT25" s="162"/>
      <c r="DCU25" s="162"/>
      <c r="DCV25" s="162"/>
      <c r="DCW25" s="162"/>
      <c r="DCX25" s="162"/>
      <c r="DCY25" s="162"/>
      <c r="DCZ25" s="162"/>
      <c r="DDA25" s="162"/>
      <c r="DDB25" s="162"/>
      <c r="DDC25" s="162"/>
      <c r="DDD25" s="162"/>
      <c r="DDE25" s="162"/>
      <c r="DDF25" s="162"/>
      <c r="DDG25" s="162"/>
      <c r="DDH25" s="162"/>
      <c r="DDI25" s="162"/>
      <c r="DDJ25" s="162"/>
      <c r="DDK25" s="162"/>
      <c r="DDL25" s="162"/>
      <c r="DDM25" s="162"/>
      <c r="DDN25" s="162"/>
      <c r="DDO25" s="162"/>
      <c r="DDP25" s="162"/>
      <c r="DDQ25" s="162"/>
      <c r="DDR25" s="162"/>
      <c r="DDS25" s="162"/>
      <c r="DDT25" s="162"/>
      <c r="DDU25" s="162"/>
      <c r="DDV25" s="162"/>
      <c r="DDW25" s="162"/>
      <c r="DDX25" s="162"/>
      <c r="DDY25" s="162"/>
      <c r="DDZ25" s="162"/>
      <c r="DEA25" s="162"/>
      <c r="DEB25" s="162"/>
      <c r="DEC25" s="162"/>
      <c r="DED25" s="162"/>
      <c r="DEE25" s="162"/>
      <c r="DEF25" s="162"/>
      <c r="DEG25" s="162"/>
      <c r="DEH25" s="162"/>
      <c r="DEI25" s="162"/>
      <c r="DEJ25" s="162"/>
      <c r="DEK25" s="162"/>
      <c r="DEL25" s="162"/>
      <c r="DEM25" s="162"/>
      <c r="DEN25" s="162"/>
      <c r="DEO25" s="162"/>
      <c r="DEP25" s="162"/>
      <c r="DEQ25" s="162"/>
      <c r="DER25" s="162"/>
      <c r="DES25" s="162"/>
      <c r="DET25" s="162"/>
      <c r="DEU25" s="162"/>
      <c r="DEV25" s="162"/>
      <c r="DEW25" s="162"/>
      <c r="DEX25" s="162"/>
      <c r="DEY25" s="162"/>
      <c r="DEZ25" s="162"/>
      <c r="DFA25" s="162"/>
      <c r="DFB25" s="162"/>
      <c r="DFC25" s="162"/>
      <c r="DFD25" s="162"/>
      <c r="DFE25" s="162"/>
      <c r="DFF25" s="162"/>
      <c r="DFG25" s="162"/>
      <c r="DFH25" s="162"/>
      <c r="DFI25" s="162"/>
      <c r="DFJ25" s="162"/>
      <c r="DFK25" s="162"/>
      <c r="DFL25" s="162"/>
      <c r="DFM25" s="162"/>
      <c r="DFN25" s="162"/>
      <c r="DFO25" s="162"/>
      <c r="DFP25" s="162"/>
      <c r="DFQ25" s="162"/>
      <c r="DFR25" s="162"/>
      <c r="DFS25" s="162"/>
      <c r="DFT25" s="162"/>
      <c r="DFU25" s="162"/>
      <c r="DFV25" s="162"/>
      <c r="DFW25" s="162"/>
      <c r="DFX25" s="162"/>
      <c r="DFY25" s="162"/>
      <c r="DFZ25" s="162"/>
      <c r="DGA25" s="162"/>
      <c r="DGB25" s="162"/>
      <c r="DGC25" s="162"/>
      <c r="DGD25" s="162"/>
      <c r="DGE25" s="162"/>
      <c r="DGF25" s="162"/>
      <c r="DGG25" s="162"/>
      <c r="DGH25" s="162"/>
      <c r="DGI25" s="162"/>
      <c r="DGJ25" s="162"/>
      <c r="DGK25" s="162"/>
      <c r="DGL25" s="162"/>
      <c r="DGM25" s="162"/>
      <c r="DGN25" s="162"/>
      <c r="DGO25" s="162"/>
      <c r="DGP25" s="162"/>
      <c r="DGQ25" s="162"/>
      <c r="DGR25" s="162"/>
      <c r="DGS25" s="162"/>
      <c r="DGT25" s="162"/>
      <c r="DGU25" s="162"/>
      <c r="DGV25" s="162"/>
      <c r="DGW25" s="162"/>
      <c r="DGX25" s="162"/>
      <c r="DGY25" s="162"/>
      <c r="DGZ25" s="162"/>
      <c r="DHA25" s="162"/>
      <c r="DHB25" s="162"/>
      <c r="DHC25" s="162"/>
      <c r="DHD25" s="162"/>
      <c r="DHE25" s="162"/>
      <c r="DHF25" s="162"/>
      <c r="DHG25" s="162"/>
      <c r="DHH25" s="162"/>
      <c r="DHI25" s="162"/>
      <c r="DHJ25" s="162"/>
      <c r="DHK25" s="162"/>
      <c r="DHL25" s="162"/>
      <c r="DHM25" s="162"/>
      <c r="DHN25" s="162"/>
      <c r="DHO25" s="162"/>
      <c r="DHP25" s="162"/>
      <c r="DHQ25" s="162"/>
      <c r="DHR25" s="162"/>
      <c r="DHS25" s="162"/>
      <c r="DHT25" s="162"/>
      <c r="DHU25" s="162"/>
      <c r="DHV25" s="162"/>
      <c r="DHW25" s="162"/>
      <c r="DHX25" s="162"/>
      <c r="DHY25" s="162"/>
      <c r="DHZ25" s="162"/>
      <c r="DIA25" s="162"/>
      <c r="DIB25" s="162"/>
      <c r="DIC25" s="162"/>
      <c r="DID25" s="162"/>
      <c r="DIE25" s="162"/>
      <c r="DIF25" s="162"/>
      <c r="DIG25" s="162"/>
      <c r="DIH25" s="162"/>
      <c r="DII25" s="162"/>
      <c r="DIJ25" s="162"/>
      <c r="DIK25" s="162"/>
      <c r="DIL25" s="162"/>
      <c r="DIM25" s="162"/>
      <c r="DIN25" s="162"/>
      <c r="DIO25" s="162"/>
      <c r="DIP25" s="162"/>
      <c r="DIQ25" s="162"/>
      <c r="DIR25" s="162"/>
      <c r="DIS25" s="162"/>
      <c r="DIT25" s="162"/>
      <c r="DIU25" s="162"/>
      <c r="DIV25" s="162"/>
      <c r="DIW25" s="162"/>
      <c r="DIX25" s="162"/>
      <c r="DIY25" s="162"/>
      <c r="DIZ25" s="162"/>
      <c r="DJA25" s="162"/>
      <c r="DJB25" s="162"/>
      <c r="DJC25" s="162"/>
      <c r="DJD25" s="162"/>
      <c r="DJE25" s="162"/>
      <c r="DJF25" s="162"/>
      <c r="DJG25" s="162"/>
      <c r="DJH25" s="162"/>
      <c r="DJI25" s="162"/>
      <c r="DJJ25" s="162"/>
      <c r="DJK25" s="162"/>
      <c r="DJL25" s="162"/>
      <c r="DJM25" s="162"/>
      <c r="DJN25" s="162"/>
      <c r="DJO25" s="162"/>
      <c r="DJP25" s="162"/>
      <c r="DJQ25" s="162"/>
      <c r="DJR25" s="162"/>
      <c r="DJS25" s="162"/>
      <c r="DJT25" s="162"/>
      <c r="DJU25" s="162"/>
      <c r="DJV25" s="162"/>
      <c r="DJW25" s="162"/>
      <c r="DJX25" s="162"/>
      <c r="DJY25" s="162"/>
      <c r="DJZ25" s="162"/>
      <c r="DKA25" s="162"/>
      <c r="DKB25" s="162"/>
      <c r="DKC25" s="162"/>
      <c r="DKD25" s="162"/>
      <c r="DKE25" s="162"/>
      <c r="DKF25" s="162"/>
      <c r="DKG25" s="162"/>
      <c r="DKH25" s="162"/>
      <c r="DKI25" s="162"/>
      <c r="DKJ25" s="162"/>
      <c r="DKK25" s="162"/>
      <c r="DKL25" s="162"/>
      <c r="DKM25" s="162"/>
      <c r="DKN25" s="162"/>
      <c r="DKO25" s="162"/>
      <c r="DKP25" s="162"/>
      <c r="DKQ25" s="162"/>
      <c r="DKR25" s="162"/>
      <c r="DKS25" s="162"/>
      <c r="DKT25" s="162"/>
      <c r="DKU25" s="162"/>
      <c r="DKV25" s="162"/>
      <c r="DKW25" s="162"/>
      <c r="DKX25" s="162"/>
      <c r="DKY25" s="162"/>
      <c r="DKZ25" s="162"/>
      <c r="DLA25" s="162"/>
      <c r="DLB25" s="162"/>
      <c r="DLC25" s="162"/>
      <c r="DLD25" s="162"/>
      <c r="DLE25" s="162"/>
      <c r="DLF25" s="162"/>
      <c r="DLG25" s="162"/>
      <c r="DLH25" s="162"/>
      <c r="DLI25" s="162"/>
      <c r="DLJ25" s="162"/>
      <c r="DLK25" s="162"/>
      <c r="DLL25" s="162"/>
      <c r="DLM25" s="162"/>
      <c r="DLN25" s="162"/>
      <c r="DLO25" s="162"/>
      <c r="DLP25" s="162"/>
      <c r="DLQ25" s="162"/>
      <c r="DLR25" s="162"/>
      <c r="DLS25" s="162"/>
      <c r="DLT25" s="162"/>
      <c r="DLU25" s="162"/>
      <c r="DLV25" s="162"/>
      <c r="DLW25" s="162"/>
      <c r="DLX25" s="162"/>
      <c r="DLY25" s="162"/>
      <c r="DLZ25" s="162"/>
      <c r="DMA25" s="162"/>
      <c r="DMB25" s="162"/>
      <c r="DMC25" s="162"/>
      <c r="DMD25" s="162"/>
      <c r="DME25" s="162"/>
      <c r="DMF25" s="162"/>
      <c r="DMG25" s="162"/>
      <c r="DMH25" s="162"/>
      <c r="DMI25" s="162"/>
      <c r="DMJ25" s="162"/>
      <c r="DMK25" s="162"/>
      <c r="DML25" s="162"/>
      <c r="DMM25" s="162"/>
      <c r="DMN25" s="162"/>
      <c r="DMO25" s="162"/>
      <c r="DMP25" s="162"/>
      <c r="DMQ25" s="162"/>
      <c r="DMR25" s="162"/>
      <c r="DMS25" s="162"/>
      <c r="DMT25" s="162"/>
      <c r="DMU25" s="162"/>
      <c r="DMV25" s="162"/>
      <c r="DMW25" s="162"/>
      <c r="DMX25" s="162"/>
      <c r="DMY25" s="162"/>
      <c r="DMZ25" s="162"/>
      <c r="DNA25" s="162"/>
      <c r="DNB25" s="162"/>
      <c r="DNC25" s="162"/>
      <c r="DND25" s="162"/>
      <c r="DNE25" s="162"/>
      <c r="DNF25" s="162"/>
      <c r="DNG25" s="162"/>
      <c r="DNH25" s="162"/>
      <c r="DNI25" s="162"/>
      <c r="DNJ25" s="162"/>
      <c r="DNK25" s="162"/>
      <c r="DNL25" s="162"/>
      <c r="DNM25" s="162"/>
      <c r="DNN25" s="162"/>
      <c r="DNO25" s="162"/>
      <c r="DNP25" s="162"/>
      <c r="DNQ25" s="162"/>
      <c r="DNR25" s="162"/>
      <c r="DNS25" s="162"/>
      <c r="DNT25" s="162"/>
      <c r="DNU25" s="162"/>
      <c r="DNV25" s="162"/>
      <c r="DNW25" s="162"/>
      <c r="DNX25" s="162"/>
      <c r="DNY25" s="162"/>
      <c r="DNZ25" s="162"/>
      <c r="DOA25" s="162"/>
      <c r="DOB25" s="162"/>
      <c r="DOC25" s="162"/>
      <c r="DOD25" s="162"/>
      <c r="DOE25" s="162"/>
      <c r="DOF25" s="162"/>
      <c r="DOG25" s="162"/>
      <c r="DOH25" s="162"/>
      <c r="DOI25" s="162"/>
      <c r="DOJ25" s="162"/>
      <c r="DOK25" s="162"/>
      <c r="DOL25" s="162"/>
      <c r="DOM25" s="162"/>
      <c r="DON25" s="162"/>
      <c r="DOO25" s="162"/>
      <c r="DOP25" s="162"/>
      <c r="DOQ25" s="162"/>
      <c r="DOR25" s="162"/>
      <c r="DOS25" s="162"/>
      <c r="DOT25" s="162"/>
      <c r="DOU25" s="162"/>
      <c r="DOV25" s="162"/>
      <c r="DOW25" s="162"/>
      <c r="DOX25" s="162"/>
      <c r="DOY25" s="162"/>
      <c r="DOZ25" s="162"/>
      <c r="DPA25" s="162"/>
      <c r="DPB25" s="162"/>
      <c r="DPC25" s="162"/>
      <c r="DPD25" s="162"/>
      <c r="DPE25" s="162"/>
      <c r="DPF25" s="162"/>
      <c r="DPG25" s="162"/>
      <c r="DPH25" s="162"/>
      <c r="DPI25" s="162"/>
      <c r="DPJ25" s="162"/>
      <c r="DPK25" s="162"/>
      <c r="DPL25" s="162"/>
      <c r="DPM25" s="162"/>
      <c r="DPN25" s="162"/>
      <c r="DPO25" s="162"/>
      <c r="DPP25" s="162"/>
      <c r="DPQ25" s="162"/>
      <c r="DPR25" s="162"/>
      <c r="DPS25" s="162"/>
      <c r="DPT25" s="162"/>
      <c r="DPU25" s="162"/>
      <c r="DPV25" s="162"/>
      <c r="DPW25" s="162"/>
      <c r="DPX25" s="162"/>
      <c r="DPY25" s="162"/>
      <c r="DPZ25" s="162"/>
      <c r="DQA25" s="162"/>
      <c r="DQB25" s="162"/>
      <c r="DQC25" s="162"/>
      <c r="DQD25" s="162"/>
      <c r="DQE25" s="162"/>
      <c r="DQF25" s="162"/>
      <c r="DQG25" s="162"/>
      <c r="DQH25" s="162"/>
      <c r="DQI25" s="162"/>
      <c r="DQJ25" s="162"/>
      <c r="DQK25" s="162"/>
      <c r="DQL25" s="162"/>
      <c r="DQM25" s="162"/>
      <c r="DQN25" s="162"/>
      <c r="DQO25" s="162"/>
      <c r="DQP25" s="162"/>
      <c r="DQQ25" s="162"/>
      <c r="DQR25" s="162"/>
      <c r="DQS25" s="162"/>
      <c r="DQT25" s="162"/>
      <c r="DQU25" s="162"/>
      <c r="DQV25" s="162"/>
      <c r="DQW25" s="162"/>
      <c r="DQX25" s="162"/>
      <c r="DQY25" s="162"/>
      <c r="DQZ25" s="162"/>
      <c r="DRA25" s="162"/>
      <c r="DRB25" s="162"/>
      <c r="DRC25" s="162"/>
      <c r="DRD25" s="162"/>
      <c r="DRE25" s="162"/>
      <c r="DRF25" s="162"/>
      <c r="DRG25" s="162"/>
      <c r="DRH25" s="162"/>
      <c r="DRI25" s="162"/>
      <c r="DRJ25" s="162"/>
      <c r="DRK25" s="162"/>
      <c r="DRL25" s="162"/>
      <c r="DRM25" s="162"/>
      <c r="DRN25" s="162"/>
      <c r="DRO25" s="162"/>
      <c r="DRP25" s="162"/>
      <c r="DRQ25" s="162"/>
      <c r="DRR25" s="162"/>
      <c r="DRS25" s="162"/>
      <c r="DRT25" s="162"/>
      <c r="DRU25" s="162"/>
      <c r="DRV25" s="162"/>
      <c r="DRW25" s="162"/>
      <c r="DRX25" s="162"/>
      <c r="DRY25" s="162"/>
      <c r="DRZ25" s="162"/>
      <c r="DSA25" s="162"/>
      <c r="DSB25" s="162"/>
      <c r="DSC25" s="162"/>
      <c r="DSD25" s="162"/>
      <c r="DSE25" s="162"/>
      <c r="DSF25" s="162"/>
      <c r="DSG25" s="162"/>
      <c r="DSH25" s="162"/>
      <c r="DSI25" s="162"/>
      <c r="DSJ25" s="162"/>
      <c r="DSK25" s="162"/>
      <c r="DSL25" s="162"/>
      <c r="DSM25" s="162"/>
      <c r="DSN25" s="162"/>
      <c r="DSO25" s="162"/>
      <c r="DSP25" s="162"/>
      <c r="DSQ25" s="162"/>
      <c r="DSR25" s="162"/>
      <c r="DSS25" s="162"/>
      <c r="DST25" s="162"/>
      <c r="DSU25" s="162"/>
      <c r="DSV25" s="162"/>
      <c r="DSW25" s="162"/>
      <c r="DSX25" s="162"/>
      <c r="DSY25" s="162"/>
      <c r="DSZ25" s="162"/>
      <c r="DTA25" s="162"/>
      <c r="DTB25" s="162"/>
      <c r="DTC25" s="162"/>
      <c r="DTD25" s="162"/>
      <c r="DTE25" s="162"/>
      <c r="DTF25" s="162"/>
      <c r="DTG25" s="162"/>
      <c r="DTH25" s="162"/>
      <c r="DTI25" s="162"/>
      <c r="DTJ25" s="162"/>
      <c r="DTK25" s="162"/>
      <c r="DTL25" s="162"/>
      <c r="DTM25" s="162"/>
      <c r="DTN25" s="162"/>
      <c r="DTO25" s="162"/>
      <c r="DTP25" s="162"/>
      <c r="DTQ25" s="162"/>
      <c r="DTR25" s="162"/>
      <c r="DTS25" s="162"/>
      <c r="DTT25" s="162"/>
      <c r="DTU25" s="162"/>
      <c r="DTV25" s="162"/>
      <c r="DTW25" s="162"/>
      <c r="DTX25" s="162"/>
      <c r="DTY25" s="162"/>
      <c r="DTZ25" s="162"/>
      <c r="DUA25" s="162"/>
      <c r="DUB25" s="162"/>
      <c r="DUC25" s="162"/>
      <c r="DUD25" s="162"/>
      <c r="DUE25" s="162"/>
      <c r="DUF25" s="162"/>
      <c r="DUG25" s="162"/>
      <c r="DUH25" s="162"/>
      <c r="DUI25" s="162"/>
      <c r="DUJ25" s="162"/>
      <c r="DUK25" s="162"/>
      <c r="DUL25" s="162"/>
      <c r="DUM25" s="162"/>
      <c r="DUN25" s="162"/>
      <c r="DUO25" s="162"/>
      <c r="DUP25" s="162"/>
      <c r="DUQ25" s="162"/>
      <c r="DUR25" s="162"/>
      <c r="DUS25" s="162"/>
      <c r="DUT25" s="162"/>
      <c r="DUU25" s="162"/>
      <c r="DUV25" s="162"/>
      <c r="DUW25" s="162"/>
      <c r="DUX25" s="162"/>
      <c r="DUY25" s="162"/>
      <c r="DUZ25" s="162"/>
      <c r="DVA25" s="162"/>
      <c r="DVB25" s="162"/>
      <c r="DVC25" s="162"/>
      <c r="DVD25" s="162"/>
      <c r="DVE25" s="162"/>
      <c r="DVF25" s="162"/>
      <c r="DVG25" s="162"/>
      <c r="DVH25" s="162"/>
      <c r="DVI25" s="162"/>
      <c r="DVJ25" s="162"/>
      <c r="DVK25" s="162"/>
      <c r="DVL25" s="162"/>
      <c r="DVM25" s="162"/>
      <c r="DVN25" s="162"/>
      <c r="DVO25" s="162"/>
      <c r="DVP25" s="162"/>
      <c r="DVQ25" s="162"/>
      <c r="DVR25" s="162"/>
      <c r="DVS25" s="162"/>
      <c r="DVT25" s="162"/>
      <c r="DVU25" s="162"/>
      <c r="DVV25" s="162"/>
      <c r="DVW25" s="162"/>
      <c r="DVX25" s="162"/>
      <c r="DVY25" s="162"/>
      <c r="DVZ25" s="162"/>
      <c r="DWA25" s="162"/>
      <c r="DWB25" s="162"/>
      <c r="DWC25" s="162"/>
      <c r="DWD25" s="162"/>
      <c r="DWE25" s="162"/>
      <c r="DWF25" s="162"/>
      <c r="DWG25" s="162"/>
      <c r="DWH25" s="162"/>
      <c r="DWI25" s="162"/>
      <c r="DWJ25" s="162"/>
      <c r="DWK25" s="162"/>
      <c r="DWL25" s="162"/>
      <c r="DWM25" s="162"/>
      <c r="DWN25" s="162"/>
      <c r="DWO25" s="162"/>
      <c r="DWP25" s="162"/>
      <c r="DWQ25" s="162"/>
      <c r="DWR25" s="162"/>
      <c r="DWS25" s="162"/>
      <c r="DWT25" s="162"/>
      <c r="DWU25" s="162"/>
      <c r="DWV25" s="162"/>
      <c r="DWW25" s="162"/>
      <c r="DWX25" s="162"/>
      <c r="DWY25" s="162"/>
      <c r="DWZ25" s="162"/>
      <c r="DXA25" s="162"/>
      <c r="DXB25" s="162"/>
      <c r="DXC25" s="162"/>
      <c r="DXD25" s="162"/>
      <c r="DXE25" s="162"/>
      <c r="DXF25" s="162"/>
      <c r="DXG25" s="162"/>
      <c r="DXH25" s="162"/>
      <c r="DXI25" s="162"/>
      <c r="DXJ25" s="162"/>
      <c r="DXK25" s="162"/>
      <c r="DXL25" s="162"/>
      <c r="DXM25" s="162"/>
      <c r="DXN25" s="162"/>
      <c r="DXO25" s="162"/>
      <c r="DXP25" s="162"/>
      <c r="DXQ25" s="162"/>
      <c r="DXR25" s="162"/>
      <c r="DXS25" s="162"/>
      <c r="DXT25" s="162"/>
      <c r="DXU25" s="162"/>
      <c r="DXV25" s="162"/>
      <c r="DXW25" s="162"/>
      <c r="DXX25" s="162"/>
      <c r="DXY25" s="162"/>
      <c r="DXZ25" s="162"/>
      <c r="DYA25" s="162"/>
      <c r="DYB25" s="162"/>
      <c r="DYC25" s="162"/>
      <c r="DYD25" s="162"/>
      <c r="DYE25" s="162"/>
      <c r="DYF25" s="162"/>
      <c r="DYG25" s="162"/>
      <c r="DYH25" s="162"/>
      <c r="DYI25" s="162"/>
      <c r="DYJ25" s="162"/>
      <c r="DYK25" s="162"/>
      <c r="DYL25" s="162"/>
      <c r="DYM25" s="162"/>
      <c r="DYN25" s="162"/>
      <c r="DYO25" s="162"/>
      <c r="DYP25" s="162"/>
      <c r="DYQ25" s="162"/>
      <c r="DYR25" s="162"/>
      <c r="DYS25" s="162"/>
      <c r="DYT25" s="162"/>
      <c r="DYU25" s="162"/>
      <c r="DYV25" s="162"/>
      <c r="DYW25" s="162"/>
      <c r="DYX25" s="162"/>
      <c r="DYY25" s="162"/>
      <c r="DYZ25" s="162"/>
      <c r="DZA25" s="162"/>
      <c r="DZB25" s="162"/>
      <c r="DZC25" s="162"/>
      <c r="DZD25" s="162"/>
      <c r="DZE25" s="162"/>
      <c r="DZF25" s="162"/>
      <c r="DZG25" s="162"/>
      <c r="DZH25" s="162"/>
      <c r="DZI25" s="162"/>
      <c r="DZJ25" s="162"/>
      <c r="DZK25" s="162"/>
      <c r="DZL25" s="162"/>
      <c r="DZM25" s="162"/>
      <c r="DZN25" s="162"/>
      <c r="DZO25" s="162"/>
      <c r="DZP25" s="162"/>
      <c r="DZQ25" s="162"/>
      <c r="DZR25" s="162"/>
      <c r="DZS25" s="162"/>
      <c r="DZT25" s="162"/>
      <c r="DZU25" s="162"/>
      <c r="DZV25" s="162"/>
      <c r="DZW25" s="162"/>
      <c r="DZX25" s="162"/>
      <c r="DZY25" s="162"/>
      <c r="DZZ25" s="162"/>
      <c r="EAA25" s="162"/>
      <c r="EAB25" s="162"/>
      <c r="EAC25" s="162"/>
      <c r="EAD25" s="162"/>
      <c r="EAE25" s="162"/>
      <c r="EAF25" s="162"/>
      <c r="EAG25" s="162"/>
      <c r="EAH25" s="162"/>
      <c r="EAI25" s="162"/>
      <c r="EAJ25" s="162"/>
      <c r="EAK25" s="162"/>
      <c r="EAL25" s="162"/>
      <c r="EAM25" s="162"/>
      <c r="EAN25" s="162"/>
      <c r="EAO25" s="162"/>
      <c r="EAP25" s="162"/>
      <c r="EAQ25" s="162"/>
      <c r="EAR25" s="162"/>
      <c r="EAS25" s="162"/>
      <c r="EAT25" s="162"/>
      <c r="EAU25" s="162"/>
      <c r="EAV25" s="162"/>
      <c r="EAW25" s="162"/>
      <c r="EAX25" s="162"/>
      <c r="EAY25" s="162"/>
      <c r="EAZ25" s="162"/>
      <c r="EBA25" s="162"/>
      <c r="EBB25" s="162"/>
      <c r="EBC25" s="162"/>
      <c r="EBD25" s="162"/>
      <c r="EBE25" s="162"/>
      <c r="EBF25" s="162"/>
      <c r="EBG25" s="162"/>
      <c r="EBH25" s="162"/>
      <c r="EBI25" s="162"/>
      <c r="EBJ25" s="162"/>
      <c r="EBK25" s="162"/>
      <c r="EBL25" s="162"/>
      <c r="EBM25" s="162"/>
      <c r="EBN25" s="162"/>
      <c r="EBO25" s="162"/>
      <c r="EBP25" s="162"/>
      <c r="EBQ25" s="162"/>
      <c r="EBR25" s="162"/>
      <c r="EBS25" s="162"/>
      <c r="EBT25" s="162"/>
      <c r="EBU25" s="162"/>
      <c r="EBV25" s="162"/>
      <c r="EBW25" s="162"/>
      <c r="EBX25" s="162"/>
      <c r="EBY25" s="162"/>
      <c r="EBZ25" s="162"/>
      <c r="ECA25" s="162"/>
      <c r="ECB25" s="162"/>
      <c r="ECC25" s="162"/>
      <c r="ECD25" s="162"/>
      <c r="ECE25" s="162"/>
      <c r="ECF25" s="162"/>
      <c r="ECG25" s="162"/>
      <c r="ECH25" s="162"/>
      <c r="ECI25" s="162"/>
      <c r="ECJ25" s="162"/>
      <c r="ECK25" s="162"/>
      <c r="ECL25" s="162"/>
      <c r="ECM25" s="162"/>
      <c r="ECN25" s="162"/>
      <c r="ECO25" s="162"/>
      <c r="ECP25" s="162"/>
      <c r="ECQ25" s="162"/>
      <c r="ECR25" s="162"/>
      <c r="ECS25" s="162"/>
      <c r="ECT25" s="162"/>
      <c r="ECU25" s="162"/>
      <c r="ECV25" s="162"/>
      <c r="ECW25" s="162"/>
      <c r="ECX25" s="162"/>
      <c r="ECY25" s="162"/>
      <c r="ECZ25" s="162"/>
      <c r="EDA25" s="162"/>
      <c r="EDB25" s="162"/>
      <c r="EDC25" s="162"/>
      <c r="EDD25" s="162"/>
      <c r="EDE25" s="162"/>
      <c r="EDF25" s="162"/>
      <c r="EDG25" s="162"/>
      <c r="EDH25" s="162"/>
      <c r="EDI25" s="162"/>
      <c r="EDJ25" s="162"/>
      <c r="EDK25" s="162"/>
      <c r="EDL25" s="162"/>
      <c r="EDM25" s="162"/>
      <c r="EDN25" s="162"/>
      <c r="EDO25" s="162"/>
      <c r="EDP25" s="162"/>
      <c r="EDQ25" s="162"/>
      <c r="EDR25" s="162"/>
      <c r="EDS25" s="162"/>
      <c r="EDT25" s="162"/>
      <c r="EDU25" s="162"/>
      <c r="EDV25" s="162"/>
      <c r="EDW25" s="162"/>
      <c r="EDX25" s="162"/>
      <c r="EDY25" s="162"/>
      <c r="EDZ25" s="162"/>
      <c r="EEA25" s="162"/>
      <c r="EEB25" s="162"/>
      <c r="EEC25" s="162"/>
      <c r="EED25" s="162"/>
      <c r="EEE25" s="162"/>
      <c r="EEF25" s="162"/>
      <c r="EEG25" s="162"/>
      <c r="EEH25" s="162"/>
      <c r="EEI25" s="162"/>
      <c r="EEJ25" s="162"/>
      <c r="EEK25" s="162"/>
      <c r="EEL25" s="162"/>
      <c r="EEM25" s="162"/>
      <c r="EEN25" s="162"/>
      <c r="EEO25" s="162"/>
      <c r="EEP25" s="162"/>
      <c r="EEQ25" s="162"/>
      <c r="EER25" s="162"/>
      <c r="EES25" s="162"/>
      <c r="EET25" s="162"/>
      <c r="EEU25" s="162"/>
      <c r="EEV25" s="162"/>
      <c r="EEW25" s="162"/>
      <c r="EEX25" s="162"/>
      <c r="EEY25" s="162"/>
      <c r="EEZ25" s="162"/>
      <c r="EFA25" s="162"/>
      <c r="EFB25" s="162"/>
      <c r="EFC25" s="162"/>
      <c r="EFD25" s="162"/>
      <c r="EFE25" s="162"/>
      <c r="EFF25" s="162"/>
      <c r="EFG25" s="162"/>
      <c r="EFH25" s="162"/>
      <c r="EFI25" s="162"/>
      <c r="EFJ25" s="162"/>
      <c r="EFK25" s="162"/>
      <c r="EFL25" s="162"/>
      <c r="EFM25" s="162"/>
      <c r="EFN25" s="162"/>
      <c r="EFO25" s="162"/>
      <c r="EFP25" s="162"/>
      <c r="EFQ25" s="162"/>
      <c r="EFR25" s="162"/>
      <c r="EFS25" s="162"/>
      <c r="EFT25" s="162"/>
      <c r="EFU25" s="162"/>
      <c r="EFV25" s="162"/>
      <c r="EFW25" s="162"/>
      <c r="EFX25" s="162"/>
      <c r="EFY25" s="162"/>
      <c r="EFZ25" s="162"/>
      <c r="EGA25" s="162"/>
      <c r="EGB25" s="162"/>
      <c r="EGC25" s="162"/>
      <c r="EGD25" s="162"/>
      <c r="EGE25" s="162"/>
      <c r="EGF25" s="162"/>
      <c r="EGG25" s="162"/>
      <c r="EGH25" s="162"/>
      <c r="EGI25" s="162"/>
      <c r="EGJ25" s="162"/>
      <c r="EGK25" s="162"/>
      <c r="EGL25" s="162"/>
      <c r="EGM25" s="162"/>
      <c r="EGN25" s="162"/>
      <c r="EGO25" s="162"/>
      <c r="EGP25" s="162"/>
      <c r="EGQ25" s="162"/>
      <c r="EGR25" s="162"/>
      <c r="EGS25" s="162"/>
      <c r="EGT25" s="162"/>
      <c r="EGU25" s="162"/>
      <c r="EGV25" s="162"/>
      <c r="EGW25" s="162"/>
      <c r="EGX25" s="162"/>
      <c r="EGY25" s="162"/>
      <c r="EGZ25" s="162"/>
      <c r="EHA25" s="162"/>
      <c r="EHB25" s="162"/>
      <c r="EHC25" s="162"/>
      <c r="EHD25" s="162"/>
      <c r="EHE25" s="162"/>
      <c r="EHF25" s="162"/>
      <c r="EHG25" s="162"/>
      <c r="EHH25" s="162"/>
      <c r="EHI25" s="162"/>
      <c r="EHJ25" s="162"/>
      <c r="EHK25" s="162"/>
      <c r="EHL25" s="162"/>
      <c r="EHM25" s="162"/>
      <c r="EHN25" s="162"/>
      <c r="EHO25" s="162"/>
      <c r="EHP25" s="162"/>
      <c r="EHQ25" s="162"/>
      <c r="EHR25" s="162"/>
      <c r="EHS25" s="162"/>
      <c r="EHT25" s="162"/>
      <c r="EHU25" s="162"/>
      <c r="EHV25" s="162"/>
      <c r="EHW25" s="162"/>
      <c r="EHX25" s="162"/>
      <c r="EHY25" s="162"/>
      <c r="EHZ25" s="162"/>
      <c r="EIA25" s="162"/>
      <c r="EIB25" s="162"/>
      <c r="EIC25" s="162"/>
      <c r="EID25" s="162"/>
      <c r="EIE25" s="162"/>
      <c r="EIF25" s="162"/>
      <c r="EIG25" s="162"/>
      <c r="EIH25" s="162"/>
      <c r="EII25" s="162"/>
      <c r="EIJ25" s="162"/>
      <c r="EIK25" s="162"/>
      <c r="EIL25" s="162"/>
      <c r="EIM25" s="162"/>
      <c r="EIN25" s="162"/>
      <c r="EIO25" s="162"/>
      <c r="EIP25" s="162"/>
      <c r="EIQ25" s="162"/>
      <c r="EIR25" s="162"/>
      <c r="EIS25" s="162"/>
      <c r="EIT25" s="162"/>
      <c r="EIU25" s="162"/>
      <c r="EIV25" s="162"/>
      <c r="EIW25" s="162"/>
      <c r="EIX25" s="162"/>
      <c r="EIY25" s="162"/>
      <c r="EIZ25" s="162"/>
      <c r="EJA25" s="162"/>
      <c r="EJB25" s="162"/>
      <c r="EJC25" s="162"/>
      <c r="EJD25" s="162"/>
      <c r="EJE25" s="162"/>
      <c r="EJF25" s="162"/>
      <c r="EJG25" s="162"/>
      <c r="EJH25" s="162"/>
      <c r="EJI25" s="162"/>
      <c r="EJJ25" s="162"/>
      <c r="EJK25" s="162"/>
      <c r="EJL25" s="162"/>
      <c r="EJM25" s="162"/>
      <c r="EJN25" s="162"/>
      <c r="EJO25" s="162"/>
      <c r="EJP25" s="162"/>
      <c r="EJQ25" s="162"/>
      <c r="EJR25" s="162"/>
      <c r="EJS25" s="162"/>
      <c r="EJT25" s="162"/>
      <c r="EJU25" s="162"/>
      <c r="EJV25" s="162"/>
      <c r="EJW25" s="162"/>
      <c r="EJX25" s="162"/>
      <c r="EJY25" s="162"/>
      <c r="EJZ25" s="162"/>
      <c r="EKA25" s="162"/>
      <c r="EKB25" s="162"/>
      <c r="EKC25" s="162"/>
      <c r="EKD25" s="162"/>
      <c r="EKE25" s="162"/>
      <c r="EKF25" s="162"/>
      <c r="EKG25" s="162"/>
      <c r="EKH25" s="162"/>
      <c r="EKI25" s="162"/>
      <c r="EKJ25" s="162"/>
      <c r="EKK25" s="162"/>
      <c r="EKL25" s="162"/>
      <c r="EKM25" s="162"/>
      <c r="EKN25" s="162"/>
      <c r="EKO25" s="162"/>
      <c r="EKP25" s="162"/>
      <c r="EKQ25" s="162"/>
      <c r="EKR25" s="162"/>
      <c r="EKS25" s="162"/>
      <c r="EKT25" s="162"/>
      <c r="EKU25" s="162"/>
      <c r="EKV25" s="162"/>
      <c r="EKW25" s="162"/>
      <c r="EKX25" s="162"/>
      <c r="EKY25" s="162"/>
      <c r="EKZ25" s="162"/>
      <c r="ELA25" s="162"/>
      <c r="ELB25" s="162"/>
      <c r="ELC25" s="162"/>
      <c r="ELD25" s="162"/>
      <c r="ELE25" s="162"/>
      <c r="ELF25" s="162"/>
      <c r="ELG25" s="162"/>
      <c r="ELH25" s="162"/>
      <c r="ELI25" s="162"/>
      <c r="ELJ25" s="162"/>
      <c r="ELK25" s="162"/>
      <c r="ELL25" s="162"/>
      <c r="ELM25" s="162"/>
      <c r="ELN25" s="162"/>
      <c r="ELO25" s="162"/>
      <c r="ELP25" s="162"/>
      <c r="ELQ25" s="162"/>
      <c r="ELR25" s="162"/>
      <c r="ELS25" s="162"/>
      <c r="ELT25" s="162"/>
      <c r="ELU25" s="162"/>
      <c r="ELV25" s="162"/>
      <c r="ELW25" s="162"/>
      <c r="ELX25" s="162"/>
      <c r="ELY25" s="162"/>
      <c r="ELZ25" s="162"/>
      <c r="EMA25" s="162"/>
      <c r="EMB25" s="162"/>
      <c r="EMC25" s="162"/>
      <c r="EMD25" s="162"/>
      <c r="EME25" s="162"/>
      <c r="EMF25" s="162"/>
      <c r="EMG25" s="162"/>
      <c r="EMH25" s="162"/>
      <c r="EMI25" s="162"/>
      <c r="EMJ25" s="162"/>
      <c r="EMK25" s="162"/>
      <c r="EML25" s="162"/>
      <c r="EMM25" s="162"/>
      <c r="EMN25" s="162"/>
      <c r="EMO25" s="162"/>
      <c r="EMP25" s="162"/>
      <c r="EMQ25" s="162"/>
      <c r="EMR25" s="162"/>
      <c r="EMS25" s="162"/>
      <c r="EMT25" s="162"/>
      <c r="EMU25" s="162"/>
      <c r="EMV25" s="162"/>
      <c r="EMW25" s="162"/>
      <c r="EMX25" s="162"/>
      <c r="EMY25" s="162"/>
      <c r="EMZ25" s="162"/>
      <c r="ENA25" s="162"/>
      <c r="ENB25" s="162"/>
      <c r="ENC25" s="162"/>
      <c r="END25" s="162"/>
      <c r="ENE25" s="162"/>
      <c r="ENF25" s="162"/>
      <c r="ENG25" s="162"/>
      <c r="ENH25" s="162"/>
      <c r="ENI25" s="162"/>
      <c r="ENJ25" s="162"/>
      <c r="ENK25" s="162"/>
      <c r="ENL25" s="162"/>
      <c r="ENM25" s="162"/>
      <c r="ENN25" s="162"/>
      <c r="ENO25" s="162"/>
      <c r="ENP25" s="162"/>
      <c r="ENQ25" s="162"/>
      <c r="ENR25" s="162"/>
      <c r="ENS25" s="162"/>
      <c r="ENT25" s="162"/>
      <c r="ENU25" s="162"/>
      <c r="ENV25" s="162"/>
      <c r="ENW25" s="162"/>
      <c r="ENX25" s="162"/>
      <c r="ENY25" s="162"/>
      <c r="ENZ25" s="162"/>
      <c r="EOA25" s="162"/>
      <c r="EOB25" s="162"/>
      <c r="EOC25" s="162"/>
      <c r="EOD25" s="162"/>
      <c r="EOE25" s="162"/>
      <c r="EOF25" s="162"/>
      <c r="EOG25" s="162"/>
      <c r="EOH25" s="162"/>
      <c r="EOI25" s="162"/>
      <c r="EOJ25" s="162"/>
      <c r="EOK25" s="162"/>
      <c r="EOL25" s="162"/>
      <c r="EOM25" s="162"/>
      <c r="EON25" s="162"/>
      <c r="EOO25" s="162"/>
      <c r="EOP25" s="162"/>
      <c r="EOQ25" s="162"/>
      <c r="EOR25" s="162"/>
      <c r="EOS25" s="162"/>
      <c r="EOT25" s="162"/>
      <c r="EOU25" s="162"/>
      <c r="EOV25" s="162"/>
      <c r="EOW25" s="162"/>
      <c r="EOX25" s="162"/>
      <c r="EOY25" s="162"/>
      <c r="EOZ25" s="162"/>
      <c r="EPA25" s="162"/>
      <c r="EPB25" s="162"/>
      <c r="EPC25" s="162"/>
      <c r="EPD25" s="162"/>
      <c r="EPE25" s="162"/>
      <c r="EPF25" s="162"/>
      <c r="EPG25" s="162"/>
      <c r="EPH25" s="162"/>
      <c r="EPI25" s="162"/>
      <c r="EPJ25" s="162"/>
      <c r="EPK25" s="162"/>
      <c r="EPL25" s="162"/>
      <c r="EPM25" s="162"/>
      <c r="EPN25" s="162"/>
      <c r="EPO25" s="162"/>
      <c r="EPP25" s="162"/>
      <c r="EPQ25" s="162"/>
      <c r="EPR25" s="162"/>
      <c r="EPS25" s="162"/>
      <c r="EPT25" s="162"/>
      <c r="EPU25" s="162"/>
      <c r="EPV25" s="162"/>
      <c r="EPW25" s="162"/>
      <c r="EPX25" s="162"/>
      <c r="EPY25" s="162"/>
      <c r="EPZ25" s="162"/>
      <c r="EQA25" s="162"/>
      <c r="EQB25" s="162"/>
      <c r="EQC25" s="162"/>
      <c r="EQD25" s="162"/>
      <c r="EQE25" s="162"/>
      <c r="EQF25" s="162"/>
      <c r="EQG25" s="162"/>
      <c r="EQH25" s="162"/>
      <c r="EQI25" s="162"/>
      <c r="EQJ25" s="162"/>
      <c r="EQK25" s="162"/>
      <c r="EQL25" s="162"/>
      <c r="EQM25" s="162"/>
      <c r="EQN25" s="162"/>
      <c r="EQO25" s="162"/>
      <c r="EQP25" s="162"/>
      <c r="EQQ25" s="162"/>
      <c r="EQR25" s="162"/>
      <c r="EQS25" s="162"/>
      <c r="EQT25" s="162"/>
      <c r="EQU25" s="162"/>
      <c r="EQV25" s="162"/>
      <c r="EQW25" s="162"/>
      <c r="EQX25" s="162"/>
      <c r="EQY25" s="162"/>
      <c r="EQZ25" s="162"/>
      <c r="ERA25" s="162"/>
      <c r="ERB25" s="162"/>
      <c r="ERC25" s="162"/>
      <c r="ERD25" s="162"/>
      <c r="ERE25" s="162"/>
      <c r="ERF25" s="162"/>
      <c r="ERG25" s="162"/>
      <c r="ERH25" s="162"/>
      <c r="ERI25" s="162"/>
      <c r="ERJ25" s="162"/>
      <c r="ERK25" s="162"/>
      <c r="ERL25" s="162"/>
      <c r="ERM25" s="162"/>
      <c r="ERN25" s="162"/>
      <c r="ERO25" s="162"/>
      <c r="ERP25" s="162"/>
      <c r="ERQ25" s="162"/>
      <c r="ERR25" s="162"/>
      <c r="ERS25" s="162"/>
      <c r="ERT25" s="162"/>
      <c r="ERU25" s="162"/>
      <c r="ERV25" s="162"/>
      <c r="ERW25" s="162"/>
      <c r="ERX25" s="162"/>
      <c r="ERY25" s="162"/>
      <c r="ERZ25" s="162"/>
      <c r="ESA25" s="162"/>
      <c r="ESB25" s="162"/>
      <c r="ESC25" s="162"/>
      <c r="ESD25" s="162"/>
      <c r="ESE25" s="162"/>
      <c r="ESF25" s="162"/>
      <c r="ESG25" s="162"/>
      <c r="ESH25" s="162"/>
      <c r="ESI25" s="162"/>
      <c r="ESJ25" s="162"/>
      <c r="ESK25" s="162"/>
      <c r="ESL25" s="162"/>
      <c r="ESM25" s="162"/>
      <c r="ESN25" s="162"/>
      <c r="ESO25" s="162"/>
      <c r="ESP25" s="162"/>
      <c r="ESQ25" s="162"/>
      <c r="ESR25" s="162"/>
      <c r="ESS25" s="162"/>
      <c r="EST25" s="162"/>
      <c r="ESU25" s="162"/>
      <c r="ESV25" s="162"/>
      <c r="ESW25" s="162"/>
      <c r="ESX25" s="162"/>
      <c r="ESY25" s="162"/>
      <c r="ESZ25" s="162"/>
      <c r="ETA25" s="162"/>
      <c r="ETB25" s="162"/>
      <c r="ETC25" s="162"/>
      <c r="ETD25" s="162"/>
      <c r="ETE25" s="162"/>
      <c r="ETF25" s="162"/>
      <c r="ETG25" s="162"/>
      <c r="ETH25" s="162"/>
      <c r="ETI25" s="162"/>
      <c r="ETJ25" s="162"/>
      <c r="ETK25" s="162"/>
      <c r="ETL25" s="162"/>
      <c r="ETM25" s="162"/>
      <c r="ETN25" s="162"/>
      <c r="ETO25" s="162"/>
      <c r="ETP25" s="162"/>
      <c r="ETQ25" s="162"/>
      <c r="ETR25" s="162"/>
      <c r="ETS25" s="162"/>
      <c r="ETT25" s="162"/>
      <c r="ETU25" s="162"/>
      <c r="ETV25" s="162"/>
      <c r="ETW25" s="162"/>
      <c r="ETX25" s="162"/>
      <c r="ETY25" s="162"/>
      <c r="ETZ25" s="162"/>
      <c r="EUA25" s="162"/>
      <c r="EUB25" s="162"/>
      <c r="EUC25" s="162"/>
      <c r="EUD25" s="162"/>
      <c r="EUE25" s="162"/>
      <c r="EUF25" s="162"/>
      <c r="EUG25" s="162"/>
      <c r="EUH25" s="162"/>
      <c r="EUI25" s="162"/>
      <c r="EUJ25" s="162"/>
      <c r="EUK25" s="162"/>
      <c r="EUL25" s="162"/>
      <c r="EUM25" s="162"/>
      <c r="EUN25" s="162"/>
      <c r="EUO25" s="162"/>
      <c r="EUP25" s="162"/>
      <c r="EUQ25" s="162"/>
      <c r="EUR25" s="162"/>
      <c r="EUS25" s="162"/>
      <c r="EUT25" s="162"/>
      <c r="EUU25" s="162"/>
      <c r="EUV25" s="162"/>
      <c r="EUW25" s="162"/>
      <c r="EUX25" s="162"/>
      <c r="EUY25" s="162"/>
      <c r="EUZ25" s="162"/>
      <c r="EVA25" s="162"/>
      <c r="EVB25" s="162"/>
      <c r="EVC25" s="162"/>
      <c r="EVD25" s="162"/>
      <c r="EVE25" s="162"/>
      <c r="EVF25" s="162"/>
      <c r="EVG25" s="162"/>
      <c r="EVH25" s="162"/>
      <c r="EVI25" s="162"/>
      <c r="EVJ25" s="162"/>
      <c r="EVK25" s="162"/>
      <c r="EVL25" s="162"/>
      <c r="EVM25" s="162"/>
      <c r="EVN25" s="162"/>
      <c r="EVO25" s="162"/>
      <c r="EVP25" s="162"/>
      <c r="EVQ25" s="162"/>
      <c r="EVR25" s="162"/>
      <c r="EVS25" s="162"/>
      <c r="EVT25" s="162"/>
      <c r="EVU25" s="162"/>
      <c r="EVV25" s="162"/>
      <c r="EVW25" s="162"/>
      <c r="EVX25" s="162"/>
      <c r="EVY25" s="162"/>
      <c r="EVZ25" s="162"/>
      <c r="EWA25" s="162"/>
      <c r="EWB25" s="162"/>
      <c r="EWC25" s="162"/>
      <c r="EWD25" s="162"/>
      <c r="EWE25" s="162"/>
      <c r="EWF25" s="162"/>
      <c r="EWG25" s="162"/>
      <c r="EWH25" s="162"/>
      <c r="EWI25" s="162"/>
      <c r="EWJ25" s="162"/>
      <c r="EWK25" s="162"/>
      <c r="EWL25" s="162"/>
      <c r="EWM25" s="162"/>
      <c r="EWN25" s="162"/>
      <c r="EWO25" s="162"/>
      <c r="EWP25" s="162"/>
      <c r="EWQ25" s="162"/>
      <c r="EWR25" s="162"/>
      <c r="EWS25" s="162"/>
      <c r="EWT25" s="162"/>
      <c r="EWU25" s="162"/>
      <c r="EWV25" s="162"/>
      <c r="EWW25" s="162"/>
      <c r="EWX25" s="162"/>
      <c r="EWY25" s="162"/>
      <c r="EWZ25" s="162"/>
      <c r="EXA25" s="162"/>
      <c r="EXB25" s="162"/>
      <c r="EXC25" s="162"/>
      <c r="EXD25" s="162"/>
      <c r="EXE25" s="162"/>
      <c r="EXF25" s="162"/>
      <c r="EXG25" s="162"/>
      <c r="EXH25" s="162"/>
      <c r="EXI25" s="162"/>
      <c r="EXJ25" s="162"/>
      <c r="EXK25" s="162"/>
      <c r="EXL25" s="162"/>
      <c r="EXM25" s="162"/>
      <c r="EXN25" s="162"/>
      <c r="EXO25" s="162"/>
      <c r="EXP25" s="162"/>
      <c r="EXQ25" s="162"/>
      <c r="EXR25" s="162"/>
      <c r="EXS25" s="162"/>
      <c r="EXT25" s="162"/>
      <c r="EXU25" s="162"/>
      <c r="EXV25" s="162"/>
      <c r="EXW25" s="162"/>
      <c r="EXX25" s="162"/>
      <c r="EXY25" s="162"/>
      <c r="EXZ25" s="162"/>
      <c r="EYA25" s="162"/>
      <c r="EYB25" s="162"/>
      <c r="EYC25" s="162"/>
      <c r="EYD25" s="162"/>
      <c r="EYE25" s="162"/>
      <c r="EYF25" s="162"/>
      <c r="EYG25" s="162"/>
      <c r="EYH25" s="162"/>
      <c r="EYI25" s="162"/>
      <c r="EYJ25" s="162"/>
      <c r="EYK25" s="162"/>
      <c r="EYL25" s="162"/>
      <c r="EYM25" s="162"/>
      <c r="EYN25" s="162"/>
      <c r="EYO25" s="162"/>
      <c r="EYP25" s="162"/>
      <c r="EYQ25" s="162"/>
      <c r="EYR25" s="162"/>
      <c r="EYS25" s="162"/>
      <c r="EYT25" s="162"/>
      <c r="EYU25" s="162"/>
      <c r="EYV25" s="162"/>
      <c r="EYW25" s="162"/>
      <c r="EYX25" s="162"/>
      <c r="EYY25" s="162"/>
      <c r="EYZ25" s="162"/>
      <c r="EZA25" s="162"/>
      <c r="EZB25" s="162"/>
      <c r="EZC25" s="162"/>
      <c r="EZD25" s="162"/>
      <c r="EZE25" s="162"/>
      <c r="EZF25" s="162"/>
      <c r="EZG25" s="162"/>
      <c r="EZH25" s="162"/>
      <c r="EZI25" s="162"/>
      <c r="EZJ25" s="162"/>
      <c r="EZK25" s="162"/>
      <c r="EZL25" s="162"/>
      <c r="EZM25" s="162"/>
      <c r="EZN25" s="162"/>
      <c r="EZO25" s="162"/>
      <c r="EZP25" s="162"/>
      <c r="EZQ25" s="162"/>
      <c r="EZR25" s="162"/>
      <c r="EZS25" s="162"/>
      <c r="EZT25" s="162"/>
      <c r="EZU25" s="162"/>
      <c r="EZV25" s="162"/>
      <c r="EZW25" s="162"/>
      <c r="EZX25" s="162"/>
      <c r="EZY25" s="162"/>
      <c r="EZZ25" s="162"/>
      <c r="FAA25" s="162"/>
      <c r="FAB25" s="162"/>
      <c r="FAC25" s="162"/>
      <c r="FAD25" s="162"/>
      <c r="FAE25" s="162"/>
      <c r="FAF25" s="162"/>
      <c r="FAG25" s="162"/>
      <c r="FAH25" s="162"/>
      <c r="FAI25" s="162"/>
      <c r="FAJ25" s="162"/>
      <c r="FAK25" s="162"/>
      <c r="FAL25" s="162"/>
      <c r="FAM25" s="162"/>
      <c r="FAN25" s="162"/>
      <c r="FAO25" s="162"/>
      <c r="FAP25" s="162"/>
      <c r="FAQ25" s="162"/>
      <c r="FAR25" s="162"/>
      <c r="FAS25" s="162"/>
      <c r="FAT25" s="162"/>
      <c r="FAU25" s="162"/>
      <c r="FAV25" s="162"/>
      <c r="FAW25" s="162"/>
      <c r="FAX25" s="162"/>
      <c r="FAY25" s="162"/>
      <c r="FAZ25" s="162"/>
      <c r="FBA25" s="162"/>
      <c r="FBB25" s="162"/>
      <c r="FBC25" s="162"/>
      <c r="FBD25" s="162"/>
      <c r="FBE25" s="162"/>
      <c r="FBF25" s="162"/>
      <c r="FBG25" s="162"/>
      <c r="FBH25" s="162"/>
      <c r="FBI25" s="162"/>
      <c r="FBJ25" s="162"/>
      <c r="FBK25" s="162"/>
      <c r="FBL25" s="162"/>
      <c r="FBM25" s="162"/>
      <c r="FBN25" s="162"/>
      <c r="FBO25" s="162"/>
      <c r="FBP25" s="162"/>
      <c r="FBQ25" s="162"/>
      <c r="FBR25" s="162"/>
      <c r="FBS25" s="162"/>
      <c r="FBT25" s="162"/>
      <c r="FBU25" s="162"/>
      <c r="FBV25" s="162"/>
      <c r="FBW25" s="162"/>
      <c r="FBX25" s="162"/>
      <c r="FBY25" s="162"/>
      <c r="FBZ25" s="162"/>
      <c r="FCA25" s="162"/>
      <c r="FCB25" s="162"/>
      <c r="FCC25" s="162"/>
      <c r="FCD25" s="162"/>
      <c r="FCE25" s="162"/>
      <c r="FCF25" s="162"/>
      <c r="FCG25" s="162"/>
      <c r="FCH25" s="162"/>
      <c r="FCI25" s="162"/>
      <c r="FCJ25" s="162"/>
      <c r="FCK25" s="162"/>
      <c r="FCL25" s="162"/>
      <c r="FCM25" s="162"/>
      <c r="FCN25" s="162"/>
      <c r="FCO25" s="162"/>
      <c r="FCP25" s="162"/>
      <c r="FCQ25" s="162"/>
      <c r="FCR25" s="162"/>
      <c r="FCS25" s="162"/>
      <c r="FCT25" s="162"/>
      <c r="FCU25" s="162"/>
      <c r="FCV25" s="162"/>
      <c r="FCW25" s="162"/>
      <c r="FCX25" s="162"/>
      <c r="FCY25" s="162"/>
      <c r="FCZ25" s="162"/>
      <c r="FDA25" s="162"/>
      <c r="FDB25" s="162"/>
      <c r="FDC25" s="162"/>
      <c r="FDD25" s="162"/>
      <c r="FDE25" s="162"/>
      <c r="FDF25" s="162"/>
      <c r="FDG25" s="162"/>
      <c r="FDH25" s="162"/>
      <c r="FDI25" s="162"/>
      <c r="FDJ25" s="162"/>
      <c r="FDK25" s="162"/>
      <c r="FDL25" s="162"/>
      <c r="FDM25" s="162"/>
      <c r="FDN25" s="162"/>
      <c r="FDO25" s="162"/>
      <c r="FDP25" s="162"/>
      <c r="FDQ25" s="162"/>
      <c r="FDR25" s="162"/>
      <c r="FDS25" s="162"/>
      <c r="FDT25" s="162"/>
      <c r="FDU25" s="162"/>
      <c r="FDV25" s="162"/>
      <c r="FDW25" s="162"/>
      <c r="FDX25" s="162"/>
      <c r="FDY25" s="162"/>
      <c r="FDZ25" s="162"/>
      <c r="FEA25" s="162"/>
      <c r="FEB25" s="162"/>
      <c r="FEC25" s="162"/>
      <c r="FED25" s="162"/>
      <c r="FEE25" s="162"/>
      <c r="FEF25" s="162"/>
      <c r="FEG25" s="162"/>
      <c r="FEH25" s="162"/>
      <c r="FEI25" s="162"/>
      <c r="FEJ25" s="162"/>
      <c r="FEK25" s="162"/>
      <c r="FEL25" s="162"/>
      <c r="FEM25" s="162"/>
      <c r="FEN25" s="162"/>
      <c r="FEO25" s="162"/>
      <c r="FEP25" s="162"/>
      <c r="FEQ25" s="162"/>
      <c r="FER25" s="162"/>
      <c r="FES25" s="162"/>
      <c r="FET25" s="162"/>
      <c r="FEU25" s="162"/>
      <c r="FEV25" s="162"/>
      <c r="FEW25" s="162"/>
      <c r="FEX25" s="162"/>
      <c r="FEY25" s="162"/>
      <c r="FEZ25" s="162"/>
      <c r="FFA25" s="162"/>
      <c r="FFB25" s="162"/>
      <c r="FFC25" s="162"/>
      <c r="FFD25" s="162"/>
      <c r="FFE25" s="162"/>
      <c r="FFF25" s="162"/>
      <c r="FFG25" s="162"/>
      <c r="FFH25" s="162"/>
      <c r="FFI25" s="162"/>
      <c r="FFJ25" s="162"/>
      <c r="FFK25" s="162"/>
      <c r="FFL25" s="162"/>
      <c r="FFM25" s="162"/>
      <c r="FFN25" s="162"/>
      <c r="FFO25" s="162"/>
      <c r="FFP25" s="162"/>
      <c r="FFQ25" s="162"/>
      <c r="FFR25" s="162"/>
      <c r="FFS25" s="162"/>
      <c r="FFT25" s="162"/>
      <c r="FFU25" s="162"/>
      <c r="FFV25" s="162"/>
      <c r="FFW25" s="162"/>
      <c r="FFX25" s="162"/>
      <c r="FFY25" s="162"/>
      <c r="FFZ25" s="162"/>
      <c r="FGA25" s="162"/>
      <c r="FGB25" s="162"/>
      <c r="FGC25" s="162"/>
      <c r="FGD25" s="162"/>
      <c r="FGE25" s="162"/>
      <c r="FGF25" s="162"/>
      <c r="FGG25" s="162"/>
      <c r="FGH25" s="162"/>
      <c r="FGI25" s="162"/>
      <c r="FGJ25" s="162"/>
      <c r="FGK25" s="162"/>
      <c r="FGL25" s="162"/>
      <c r="FGM25" s="162"/>
      <c r="FGN25" s="162"/>
      <c r="FGO25" s="162"/>
      <c r="FGP25" s="162"/>
      <c r="FGQ25" s="162"/>
      <c r="FGR25" s="162"/>
      <c r="FGS25" s="162"/>
      <c r="FGT25" s="162"/>
      <c r="FGU25" s="162"/>
      <c r="FGV25" s="162"/>
      <c r="FGW25" s="162"/>
      <c r="FGX25" s="162"/>
      <c r="FGY25" s="162"/>
      <c r="FGZ25" s="162"/>
      <c r="FHA25" s="162"/>
      <c r="FHB25" s="162"/>
      <c r="FHC25" s="162"/>
      <c r="FHD25" s="162"/>
      <c r="FHE25" s="162"/>
      <c r="FHF25" s="162"/>
      <c r="FHG25" s="162"/>
      <c r="FHH25" s="162"/>
      <c r="FHI25" s="162"/>
      <c r="FHJ25" s="162"/>
      <c r="FHK25" s="162"/>
      <c r="FHL25" s="162"/>
      <c r="FHM25" s="162"/>
      <c r="FHN25" s="162"/>
      <c r="FHO25" s="162"/>
      <c r="FHP25" s="162"/>
      <c r="FHQ25" s="162"/>
      <c r="FHR25" s="162"/>
      <c r="FHS25" s="162"/>
      <c r="FHT25" s="162"/>
      <c r="FHU25" s="162"/>
      <c r="FHV25" s="162"/>
      <c r="FHW25" s="162"/>
      <c r="FHX25" s="162"/>
      <c r="FHY25" s="162"/>
      <c r="FHZ25" s="162"/>
      <c r="FIA25" s="162"/>
      <c r="FIB25" s="162"/>
      <c r="FIC25" s="162"/>
      <c r="FID25" s="162"/>
      <c r="FIE25" s="162"/>
      <c r="FIF25" s="162"/>
      <c r="FIG25" s="162"/>
      <c r="FIH25" s="162"/>
      <c r="FII25" s="162"/>
      <c r="FIJ25" s="162"/>
      <c r="FIK25" s="162"/>
      <c r="FIL25" s="162"/>
      <c r="FIM25" s="162"/>
      <c r="FIN25" s="162"/>
      <c r="FIO25" s="162"/>
      <c r="FIP25" s="162"/>
      <c r="FIQ25" s="162"/>
      <c r="FIR25" s="162"/>
      <c r="FIS25" s="162"/>
      <c r="FIT25" s="162"/>
      <c r="FIU25" s="162"/>
      <c r="FIV25" s="162"/>
      <c r="FIW25" s="162"/>
      <c r="FIX25" s="162"/>
      <c r="FIY25" s="162"/>
      <c r="FIZ25" s="162"/>
      <c r="FJA25" s="162"/>
      <c r="FJB25" s="162"/>
      <c r="FJC25" s="162"/>
      <c r="FJD25" s="162"/>
      <c r="FJE25" s="162"/>
      <c r="FJF25" s="162"/>
      <c r="FJG25" s="162"/>
      <c r="FJH25" s="162"/>
      <c r="FJI25" s="162"/>
      <c r="FJJ25" s="162"/>
      <c r="FJK25" s="162"/>
      <c r="FJL25" s="162"/>
      <c r="FJM25" s="162"/>
      <c r="FJN25" s="162"/>
      <c r="FJO25" s="162"/>
      <c r="FJP25" s="162"/>
      <c r="FJQ25" s="162"/>
      <c r="FJR25" s="162"/>
      <c r="FJS25" s="162"/>
      <c r="FJT25" s="162"/>
      <c r="FJU25" s="162"/>
      <c r="FJV25" s="162"/>
      <c r="FJW25" s="162"/>
      <c r="FJX25" s="162"/>
      <c r="FJY25" s="162"/>
      <c r="FJZ25" s="162"/>
      <c r="FKA25" s="162"/>
      <c r="FKB25" s="162"/>
      <c r="FKC25" s="162"/>
      <c r="FKD25" s="162"/>
      <c r="FKE25" s="162"/>
      <c r="FKF25" s="162"/>
      <c r="FKG25" s="162"/>
      <c r="FKH25" s="162"/>
      <c r="FKI25" s="162"/>
      <c r="FKJ25" s="162"/>
      <c r="FKK25" s="162"/>
      <c r="FKL25" s="162"/>
      <c r="FKM25" s="162"/>
      <c r="FKN25" s="162"/>
      <c r="FKO25" s="162"/>
      <c r="FKP25" s="162"/>
      <c r="FKQ25" s="162"/>
      <c r="FKR25" s="162"/>
      <c r="FKS25" s="162"/>
      <c r="FKT25" s="162"/>
      <c r="FKU25" s="162"/>
      <c r="FKV25" s="162"/>
      <c r="FKW25" s="162"/>
      <c r="FKX25" s="162"/>
      <c r="FKY25" s="162"/>
      <c r="FKZ25" s="162"/>
      <c r="FLA25" s="162"/>
      <c r="FLB25" s="162"/>
      <c r="FLC25" s="162"/>
      <c r="FLD25" s="162"/>
      <c r="FLE25" s="162"/>
      <c r="FLF25" s="162"/>
      <c r="FLG25" s="162"/>
      <c r="FLH25" s="162"/>
      <c r="FLI25" s="162"/>
      <c r="FLJ25" s="162"/>
      <c r="FLK25" s="162"/>
      <c r="FLL25" s="162"/>
      <c r="FLM25" s="162"/>
      <c r="FLN25" s="162"/>
      <c r="FLO25" s="162"/>
      <c r="FLP25" s="162"/>
      <c r="FLQ25" s="162"/>
      <c r="FLR25" s="162"/>
      <c r="FLS25" s="162"/>
      <c r="FLT25" s="162"/>
      <c r="FLU25" s="162"/>
      <c r="FLV25" s="162"/>
      <c r="FLW25" s="162"/>
      <c r="FLX25" s="162"/>
      <c r="FLY25" s="162"/>
      <c r="FLZ25" s="162"/>
      <c r="FMA25" s="162"/>
      <c r="FMB25" s="162"/>
      <c r="FMC25" s="162"/>
      <c r="FMD25" s="162"/>
      <c r="FME25" s="162"/>
      <c r="FMF25" s="162"/>
      <c r="FMG25" s="162"/>
      <c r="FMH25" s="162"/>
      <c r="FMI25" s="162"/>
      <c r="FMJ25" s="162"/>
      <c r="FMK25" s="162"/>
      <c r="FML25" s="162"/>
      <c r="FMM25" s="162"/>
      <c r="FMN25" s="162"/>
      <c r="FMO25" s="162"/>
      <c r="FMP25" s="162"/>
      <c r="FMQ25" s="162"/>
      <c r="FMR25" s="162"/>
      <c r="FMS25" s="162"/>
      <c r="FMT25" s="162"/>
      <c r="FMU25" s="162"/>
      <c r="FMV25" s="162"/>
      <c r="FMW25" s="162"/>
      <c r="FMX25" s="162"/>
      <c r="FMY25" s="162"/>
      <c r="FMZ25" s="162"/>
      <c r="FNA25" s="162"/>
      <c r="FNB25" s="162"/>
      <c r="FNC25" s="162"/>
      <c r="FND25" s="162"/>
      <c r="FNE25" s="162"/>
      <c r="FNF25" s="162"/>
      <c r="FNG25" s="162"/>
      <c r="FNH25" s="162"/>
      <c r="FNI25" s="162"/>
      <c r="FNJ25" s="162"/>
      <c r="FNK25" s="162"/>
      <c r="FNL25" s="162"/>
      <c r="FNM25" s="162"/>
      <c r="FNN25" s="162"/>
      <c r="FNO25" s="162"/>
      <c r="FNP25" s="162"/>
      <c r="FNQ25" s="162"/>
      <c r="FNR25" s="162"/>
      <c r="FNS25" s="162"/>
      <c r="FNT25" s="162"/>
      <c r="FNU25" s="162"/>
      <c r="FNV25" s="162"/>
      <c r="FNW25" s="162"/>
      <c r="FNX25" s="162"/>
      <c r="FNY25" s="162"/>
      <c r="FNZ25" s="162"/>
      <c r="FOA25" s="162"/>
      <c r="FOB25" s="162"/>
      <c r="FOC25" s="162"/>
      <c r="FOD25" s="162"/>
      <c r="FOE25" s="162"/>
      <c r="FOF25" s="162"/>
      <c r="FOG25" s="162"/>
      <c r="FOH25" s="162"/>
      <c r="FOI25" s="162"/>
      <c r="FOJ25" s="162"/>
      <c r="FOK25" s="162"/>
      <c r="FOL25" s="162"/>
      <c r="FOM25" s="162"/>
      <c r="FON25" s="162"/>
      <c r="FOO25" s="162"/>
      <c r="FOP25" s="162"/>
      <c r="FOQ25" s="162"/>
      <c r="FOR25" s="162"/>
      <c r="FOS25" s="162"/>
      <c r="FOT25" s="162"/>
      <c r="FOU25" s="162"/>
      <c r="FOV25" s="162"/>
      <c r="FOW25" s="162"/>
      <c r="FOX25" s="162"/>
      <c r="FOY25" s="162"/>
      <c r="FOZ25" s="162"/>
      <c r="FPA25" s="162"/>
      <c r="FPB25" s="162"/>
      <c r="FPC25" s="162"/>
      <c r="FPD25" s="162"/>
      <c r="FPE25" s="162"/>
      <c r="FPF25" s="162"/>
      <c r="FPG25" s="162"/>
      <c r="FPH25" s="162"/>
      <c r="FPI25" s="162"/>
      <c r="FPJ25" s="162"/>
      <c r="FPK25" s="162"/>
      <c r="FPL25" s="162"/>
      <c r="FPM25" s="162"/>
      <c r="FPN25" s="162"/>
      <c r="FPO25" s="162"/>
      <c r="FPP25" s="162"/>
      <c r="FPQ25" s="162"/>
      <c r="FPR25" s="162"/>
      <c r="FPS25" s="162"/>
      <c r="FPT25" s="162"/>
      <c r="FPU25" s="162"/>
      <c r="FPV25" s="162"/>
      <c r="FPW25" s="162"/>
      <c r="FPX25" s="162"/>
      <c r="FPY25" s="162"/>
      <c r="FPZ25" s="162"/>
      <c r="FQA25" s="162"/>
      <c r="FQB25" s="162"/>
      <c r="FQC25" s="162"/>
      <c r="FQD25" s="162"/>
      <c r="FQE25" s="162"/>
      <c r="FQF25" s="162"/>
      <c r="FQG25" s="162"/>
      <c r="FQH25" s="162"/>
      <c r="FQI25" s="162"/>
      <c r="FQJ25" s="162"/>
      <c r="FQK25" s="162"/>
      <c r="FQL25" s="162"/>
      <c r="FQM25" s="162"/>
      <c r="FQN25" s="162"/>
      <c r="FQO25" s="162"/>
      <c r="FQP25" s="162"/>
      <c r="FQQ25" s="162"/>
      <c r="FQR25" s="162"/>
      <c r="FQS25" s="162"/>
      <c r="FQT25" s="162"/>
      <c r="FQU25" s="162"/>
      <c r="FQV25" s="162"/>
      <c r="FQW25" s="162"/>
      <c r="FQX25" s="162"/>
      <c r="FQY25" s="162"/>
      <c r="FQZ25" s="162"/>
      <c r="FRA25" s="162"/>
      <c r="FRB25" s="162"/>
      <c r="FRC25" s="162"/>
      <c r="FRD25" s="162"/>
      <c r="FRE25" s="162"/>
      <c r="FRF25" s="162"/>
      <c r="FRG25" s="162"/>
      <c r="FRH25" s="162"/>
      <c r="FRI25" s="162"/>
      <c r="FRJ25" s="162"/>
      <c r="FRK25" s="162"/>
      <c r="FRL25" s="162"/>
      <c r="FRM25" s="162"/>
      <c r="FRN25" s="162"/>
      <c r="FRO25" s="162"/>
      <c r="FRP25" s="162"/>
      <c r="FRQ25" s="162"/>
      <c r="FRR25" s="162"/>
      <c r="FRS25" s="162"/>
      <c r="FRT25" s="162"/>
      <c r="FRU25" s="162"/>
      <c r="FRV25" s="162"/>
      <c r="FRW25" s="162"/>
      <c r="FRX25" s="162"/>
      <c r="FRY25" s="162"/>
      <c r="FRZ25" s="162"/>
      <c r="FSA25" s="162"/>
      <c r="FSB25" s="162"/>
      <c r="FSC25" s="162"/>
      <c r="FSD25" s="162"/>
      <c r="FSE25" s="162"/>
      <c r="FSF25" s="162"/>
      <c r="FSG25" s="162"/>
      <c r="FSH25" s="162"/>
      <c r="FSI25" s="162"/>
      <c r="FSJ25" s="162"/>
      <c r="FSK25" s="162"/>
      <c r="FSL25" s="162"/>
      <c r="FSM25" s="162"/>
      <c r="FSN25" s="162"/>
      <c r="FSO25" s="162"/>
      <c r="FSP25" s="162"/>
      <c r="FSQ25" s="162"/>
      <c r="FSR25" s="162"/>
      <c r="FSS25" s="162"/>
      <c r="FST25" s="162"/>
      <c r="FSU25" s="162"/>
      <c r="FSV25" s="162"/>
      <c r="FSW25" s="162"/>
      <c r="FSX25" s="162"/>
      <c r="FSY25" s="162"/>
      <c r="FSZ25" s="162"/>
      <c r="FTA25" s="162"/>
      <c r="FTB25" s="162"/>
      <c r="FTC25" s="162"/>
      <c r="FTD25" s="162"/>
      <c r="FTE25" s="162"/>
      <c r="FTF25" s="162"/>
      <c r="FTG25" s="162"/>
      <c r="FTH25" s="162"/>
      <c r="FTI25" s="162"/>
      <c r="FTJ25" s="162"/>
      <c r="FTK25" s="162"/>
      <c r="FTL25" s="162"/>
      <c r="FTM25" s="162"/>
      <c r="FTN25" s="162"/>
      <c r="FTO25" s="162"/>
      <c r="FTP25" s="162"/>
      <c r="FTQ25" s="162"/>
      <c r="FTR25" s="162"/>
      <c r="FTS25" s="162"/>
      <c r="FTT25" s="162"/>
      <c r="FTU25" s="162"/>
      <c r="FTV25" s="162"/>
      <c r="FTW25" s="162"/>
      <c r="FTX25" s="162"/>
      <c r="FTY25" s="162"/>
      <c r="FTZ25" s="162"/>
      <c r="FUA25" s="162"/>
      <c r="FUB25" s="162"/>
      <c r="FUC25" s="162"/>
      <c r="FUD25" s="162"/>
      <c r="FUE25" s="162"/>
      <c r="FUF25" s="162"/>
      <c r="FUG25" s="162"/>
      <c r="FUH25" s="162"/>
      <c r="FUI25" s="162"/>
      <c r="FUJ25" s="162"/>
      <c r="FUK25" s="162"/>
      <c r="FUL25" s="162"/>
      <c r="FUM25" s="162"/>
      <c r="FUN25" s="162"/>
      <c r="FUO25" s="162"/>
      <c r="FUP25" s="162"/>
      <c r="FUQ25" s="162"/>
      <c r="FUR25" s="162"/>
      <c r="FUS25" s="162"/>
      <c r="FUT25" s="162"/>
      <c r="FUU25" s="162"/>
      <c r="FUV25" s="162"/>
      <c r="FUW25" s="162"/>
      <c r="FUX25" s="162"/>
      <c r="FUY25" s="162"/>
      <c r="FUZ25" s="162"/>
      <c r="FVA25" s="162"/>
      <c r="FVB25" s="162"/>
      <c r="FVC25" s="162"/>
      <c r="FVD25" s="162"/>
      <c r="FVE25" s="162"/>
      <c r="FVF25" s="162"/>
      <c r="FVG25" s="162"/>
      <c r="FVH25" s="162"/>
      <c r="FVI25" s="162"/>
      <c r="FVJ25" s="162"/>
      <c r="FVK25" s="162"/>
      <c r="FVL25" s="162"/>
      <c r="FVM25" s="162"/>
      <c r="FVN25" s="162"/>
      <c r="FVO25" s="162"/>
      <c r="FVP25" s="162"/>
      <c r="FVQ25" s="162"/>
      <c r="FVR25" s="162"/>
      <c r="FVS25" s="162"/>
      <c r="FVT25" s="162"/>
      <c r="FVU25" s="162"/>
      <c r="FVV25" s="162"/>
      <c r="FVW25" s="162"/>
      <c r="FVX25" s="162"/>
      <c r="FVY25" s="162"/>
      <c r="FVZ25" s="162"/>
      <c r="FWA25" s="162"/>
      <c r="FWB25" s="162"/>
      <c r="FWC25" s="162"/>
      <c r="FWD25" s="162"/>
      <c r="FWE25" s="162"/>
      <c r="FWF25" s="162"/>
      <c r="FWG25" s="162"/>
      <c r="FWH25" s="162"/>
      <c r="FWI25" s="162"/>
      <c r="FWJ25" s="162"/>
      <c r="FWK25" s="162"/>
      <c r="FWL25" s="162"/>
      <c r="FWM25" s="162"/>
      <c r="FWN25" s="162"/>
      <c r="FWO25" s="162"/>
      <c r="FWP25" s="162"/>
      <c r="FWQ25" s="162"/>
      <c r="FWR25" s="162"/>
      <c r="FWS25" s="162"/>
      <c r="FWT25" s="162"/>
      <c r="FWU25" s="162"/>
      <c r="FWV25" s="162"/>
      <c r="FWW25" s="162"/>
      <c r="FWX25" s="162"/>
      <c r="FWY25" s="162"/>
      <c r="FWZ25" s="162"/>
      <c r="FXA25" s="162"/>
      <c r="FXB25" s="162"/>
      <c r="FXC25" s="162"/>
      <c r="FXD25" s="162"/>
      <c r="FXE25" s="162"/>
      <c r="FXF25" s="162"/>
      <c r="FXG25" s="162"/>
      <c r="FXH25" s="162"/>
      <c r="FXI25" s="162"/>
      <c r="FXJ25" s="162"/>
      <c r="FXK25" s="162"/>
      <c r="FXL25" s="162"/>
      <c r="FXM25" s="162"/>
      <c r="FXN25" s="162"/>
      <c r="FXO25" s="162"/>
      <c r="FXP25" s="162"/>
      <c r="FXQ25" s="162"/>
      <c r="FXR25" s="162"/>
      <c r="FXS25" s="162"/>
      <c r="FXT25" s="162"/>
      <c r="FXU25" s="162"/>
      <c r="FXV25" s="162"/>
      <c r="FXW25" s="162"/>
      <c r="FXX25" s="162"/>
      <c r="FXY25" s="162"/>
      <c r="FXZ25" s="162"/>
      <c r="FYA25" s="162"/>
      <c r="FYB25" s="162"/>
      <c r="FYC25" s="162"/>
      <c r="FYD25" s="162"/>
      <c r="FYE25" s="162"/>
      <c r="FYF25" s="162"/>
      <c r="FYG25" s="162"/>
      <c r="FYH25" s="162"/>
      <c r="FYI25" s="162"/>
      <c r="FYJ25" s="162"/>
      <c r="FYK25" s="162"/>
      <c r="FYL25" s="162"/>
      <c r="FYM25" s="162"/>
      <c r="FYN25" s="162"/>
      <c r="FYO25" s="162"/>
      <c r="FYP25" s="162"/>
      <c r="FYQ25" s="162"/>
      <c r="FYR25" s="162"/>
      <c r="FYS25" s="162"/>
      <c r="FYT25" s="162"/>
      <c r="FYU25" s="162"/>
      <c r="FYV25" s="162"/>
      <c r="FYW25" s="162"/>
      <c r="FYX25" s="162"/>
      <c r="FYY25" s="162"/>
      <c r="FYZ25" s="162"/>
      <c r="FZA25" s="162"/>
      <c r="FZB25" s="162"/>
      <c r="FZC25" s="162"/>
      <c r="FZD25" s="162"/>
      <c r="FZE25" s="162"/>
      <c r="FZF25" s="162"/>
      <c r="FZG25" s="162"/>
      <c r="FZH25" s="162"/>
      <c r="FZI25" s="162"/>
      <c r="FZJ25" s="162"/>
      <c r="FZK25" s="162"/>
      <c r="FZL25" s="162"/>
      <c r="FZM25" s="162"/>
      <c r="FZN25" s="162"/>
      <c r="FZO25" s="162"/>
      <c r="FZP25" s="162"/>
      <c r="FZQ25" s="162"/>
      <c r="FZR25" s="162"/>
      <c r="FZS25" s="162"/>
      <c r="FZT25" s="162"/>
      <c r="FZU25" s="162"/>
      <c r="FZV25" s="162"/>
      <c r="FZW25" s="162"/>
      <c r="FZX25" s="162"/>
      <c r="FZY25" s="162"/>
      <c r="FZZ25" s="162"/>
      <c r="GAA25" s="162"/>
      <c r="GAB25" s="162"/>
      <c r="GAC25" s="162"/>
      <c r="GAD25" s="162"/>
      <c r="GAE25" s="162"/>
      <c r="GAF25" s="162"/>
      <c r="GAG25" s="162"/>
      <c r="GAH25" s="162"/>
      <c r="GAI25" s="162"/>
      <c r="GAJ25" s="162"/>
      <c r="GAK25" s="162"/>
      <c r="GAL25" s="162"/>
      <c r="GAM25" s="162"/>
      <c r="GAN25" s="162"/>
      <c r="GAO25" s="162"/>
      <c r="GAP25" s="162"/>
      <c r="GAQ25" s="162"/>
      <c r="GAR25" s="162"/>
      <c r="GAS25" s="162"/>
      <c r="GAT25" s="162"/>
      <c r="GAU25" s="162"/>
      <c r="GAV25" s="162"/>
      <c r="GAW25" s="162"/>
      <c r="GAX25" s="162"/>
      <c r="GAY25" s="162"/>
      <c r="GAZ25" s="162"/>
      <c r="GBA25" s="162"/>
      <c r="GBB25" s="162"/>
      <c r="GBC25" s="162"/>
      <c r="GBD25" s="162"/>
      <c r="GBE25" s="162"/>
      <c r="GBF25" s="162"/>
      <c r="GBG25" s="162"/>
      <c r="GBH25" s="162"/>
      <c r="GBI25" s="162"/>
      <c r="GBJ25" s="162"/>
      <c r="GBK25" s="162"/>
      <c r="GBL25" s="162"/>
      <c r="GBM25" s="162"/>
      <c r="GBN25" s="162"/>
      <c r="GBO25" s="162"/>
      <c r="GBP25" s="162"/>
      <c r="GBQ25" s="162"/>
      <c r="GBR25" s="162"/>
      <c r="GBS25" s="162"/>
      <c r="GBT25" s="162"/>
      <c r="GBU25" s="162"/>
      <c r="GBV25" s="162"/>
      <c r="GBW25" s="162"/>
      <c r="GBX25" s="162"/>
      <c r="GBY25" s="162"/>
      <c r="GBZ25" s="162"/>
      <c r="GCA25" s="162"/>
      <c r="GCB25" s="162"/>
      <c r="GCC25" s="162"/>
      <c r="GCD25" s="162"/>
      <c r="GCE25" s="162"/>
      <c r="GCF25" s="162"/>
      <c r="GCG25" s="162"/>
      <c r="GCH25" s="162"/>
      <c r="GCI25" s="162"/>
      <c r="GCJ25" s="162"/>
      <c r="GCK25" s="162"/>
      <c r="GCL25" s="162"/>
      <c r="GCM25" s="162"/>
      <c r="GCN25" s="162"/>
      <c r="GCO25" s="162"/>
      <c r="GCP25" s="162"/>
      <c r="GCQ25" s="162"/>
      <c r="GCR25" s="162"/>
      <c r="GCS25" s="162"/>
      <c r="GCT25" s="162"/>
      <c r="GCU25" s="162"/>
      <c r="GCV25" s="162"/>
      <c r="GCW25" s="162"/>
      <c r="GCX25" s="162"/>
      <c r="GCY25" s="162"/>
      <c r="GCZ25" s="162"/>
      <c r="GDA25" s="162"/>
      <c r="GDB25" s="162"/>
      <c r="GDC25" s="162"/>
      <c r="GDD25" s="162"/>
      <c r="GDE25" s="162"/>
      <c r="GDF25" s="162"/>
      <c r="GDG25" s="162"/>
      <c r="GDH25" s="162"/>
      <c r="GDI25" s="162"/>
      <c r="GDJ25" s="162"/>
      <c r="GDK25" s="162"/>
      <c r="GDL25" s="162"/>
      <c r="GDM25" s="162"/>
      <c r="GDN25" s="162"/>
      <c r="GDO25" s="162"/>
      <c r="GDP25" s="162"/>
      <c r="GDQ25" s="162"/>
      <c r="GDR25" s="162"/>
      <c r="GDS25" s="162"/>
      <c r="GDT25" s="162"/>
      <c r="GDU25" s="162"/>
      <c r="GDV25" s="162"/>
      <c r="GDW25" s="162"/>
      <c r="GDX25" s="162"/>
      <c r="GDY25" s="162"/>
      <c r="GDZ25" s="162"/>
      <c r="GEA25" s="162"/>
      <c r="GEB25" s="162"/>
      <c r="GEC25" s="162"/>
      <c r="GED25" s="162"/>
      <c r="GEE25" s="162"/>
      <c r="GEF25" s="162"/>
      <c r="GEG25" s="162"/>
      <c r="GEH25" s="162"/>
      <c r="GEI25" s="162"/>
      <c r="GEJ25" s="162"/>
      <c r="GEK25" s="162"/>
      <c r="GEL25" s="162"/>
      <c r="GEM25" s="162"/>
      <c r="GEN25" s="162"/>
      <c r="GEO25" s="162"/>
      <c r="GEP25" s="162"/>
      <c r="GEQ25" s="162"/>
      <c r="GER25" s="162"/>
      <c r="GES25" s="162"/>
      <c r="GET25" s="162"/>
      <c r="GEU25" s="162"/>
      <c r="GEV25" s="162"/>
      <c r="GEW25" s="162"/>
      <c r="GEX25" s="162"/>
      <c r="GEY25" s="162"/>
      <c r="GEZ25" s="162"/>
      <c r="GFA25" s="162"/>
      <c r="GFB25" s="162"/>
      <c r="GFC25" s="162"/>
      <c r="GFD25" s="162"/>
      <c r="GFE25" s="162"/>
      <c r="GFF25" s="162"/>
      <c r="GFG25" s="162"/>
      <c r="GFH25" s="162"/>
      <c r="GFI25" s="162"/>
      <c r="GFJ25" s="162"/>
      <c r="GFK25" s="162"/>
      <c r="GFL25" s="162"/>
      <c r="GFM25" s="162"/>
      <c r="GFN25" s="162"/>
      <c r="GFO25" s="162"/>
      <c r="GFP25" s="162"/>
      <c r="GFQ25" s="162"/>
      <c r="GFR25" s="162"/>
      <c r="GFS25" s="162"/>
      <c r="GFT25" s="162"/>
      <c r="GFU25" s="162"/>
      <c r="GFV25" s="162"/>
      <c r="GFW25" s="162"/>
      <c r="GFX25" s="162"/>
      <c r="GFY25" s="162"/>
      <c r="GFZ25" s="162"/>
      <c r="GGA25" s="162"/>
      <c r="GGB25" s="162"/>
      <c r="GGC25" s="162"/>
      <c r="GGD25" s="162"/>
      <c r="GGE25" s="162"/>
      <c r="GGF25" s="162"/>
      <c r="GGG25" s="162"/>
      <c r="GGH25" s="162"/>
      <c r="GGI25" s="162"/>
      <c r="GGJ25" s="162"/>
      <c r="GGK25" s="162"/>
      <c r="GGL25" s="162"/>
      <c r="GGM25" s="162"/>
      <c r="GGN25" s="162"/>
      <c r="GGO25" s="162"/>
      <c r="GGP25" s="162"/>
      <c r="GGQ25" s="162"/>
      <c r="GGR25" s="162"/>
      <c r="GGS25" s="162"/>
      <c r="GGT25" s="162"/>
      <c r="GGU25" s="162"/>
      <c r="GGV25" s="162"/>
      <c r="GGW25" s="162"/>
      <c r="GGX25" s="162"/>
      <c r="GGY25" s="162"/>
      <c r="GGZ25" s="162"/>
      <c r="GHA25" s="162"/>
      <c r="GHB25" s="162"/>
      <c r="GHC25" s="162"/>
      <c r="GHD25" s="162"/>
      <c r="GHE25" s="162"/>
      <c r="GHF25" s="162"/>
      <c r="GHG25" s="162"/>
      <c r="GHH25" s="162"/>
      <c r="GHI25" s="162"/>
      <c r="GHJ25" s="162"/>
      <c r="GHK25" s="162"/>
      <c r="GHL25" s="162"/>
      <c r="GHM25" s="162"/>
      <c r="GHN25" s="162"/>
      <c r="GHO25" s="162"/>
      <c r="GHP25" s="162"/>
      <c r="GHQ25" s="162"/>
      <c r="GHR25" s="162"/>
      <c r="GHS25" s="162"/>
      <c r="GHT25" s="162"/>
      <c r="GHU25" s="162"/>
      <c r="GHV25" s="162"/>
      <c r="GHW25" s="162"/>
      <c r="GHX25" s="162"/>
      <c r="GHY25" s="162"/>
      <c r="GHZ25" s="162"/>
      <c r="GIA25" s="162"/>
      <c r="GIB25" s="162"/>
      <c r="GIC25" s="162"/>
      <c r="GID25" s="162"/>
      <c r="GIE25" s="162"/>
      <c r="GIF25" s="162"/>
      <c r="GIG25" s="162"/>
      <c r="GIH25" s="162"/>
      <c r="GII25" s="162"/>
      <c r="GIJ25" s="162"/>
      <c r="GIK25" s="162"/>
      <c r="GIL25" s="162"/>
      <c r="GIM25" s="162"/>
      <c r="GIN25" s="162"/>
      <c r="GIO25" s="162"/>
      <c r="GIP25" s="162"/>
      <c r="GIQ25" s="162"/>
      <c r="GIR25" s="162"/>
      <c r="GIS25" s="162"/>
      <c r="GIT25" s="162"/>
      <c r="GIU25" s="162"/>
      <c r="GIV25" s="162"/>
      <c r="GIW25" s="162"/>
      <c r="GIX25" s="162"/>
      <c r="GIY25" s="162"/>
      <c r="GIZ25" s="162"/>
      <c r="GJA25" s="162"/>
      <c r="GJB25" s="162"/>
      <c r="GJC25" s="162"/>
      <c r="GJD25" s="162"/>
      <c r="GJE25" s="162"/>
      <c r="GJF25" s="162"/>
      <c r="GJG25" s="162"/>
      <c r="GJH25" s="162"/>
      <c r="GJI25" s="162"/>
      <c r="GJJ25" s="162"/>
      <c r="GJK25" s="162"/>
      <c r="GJL25" s="162"/>
      <c r="GJM25" s="162"/>
      <c r="GJN25" s="162"/>
      <c r="GJO25" s="162"/>
      <c r="GJP25" s="162"/>
      <c r="GJQ25" s="162"/>
      <c r="GJR25" s="162"/>
      <c r="GJS25" s="162"/>
      <c r="GJT25" s="162"/>
      <c r="GJU25" s="162"/>
      <c r="GJV25" s="162"/>
      <c r="GJW25" s="162"/>
      <c r="GJX25" s="162"/>
      <c r="GJY25" s="162"/>
      <c r="GJZ25" s="162"/>
      <c r="GKA25" s="162"/>
      <c r="GKB25" s="162"/>
      <c r="GKC25" s="162"/>
      <c r="GKD25" s="162"/>
      <c r="GKE25" s="162"/>
      <c r="GKF25" s="162"/>
      <c r="GKG25" s="162"/>
      <c r="GKH25" s="162"/>
      <c r="GKI25" s="162"/>
      <c r="GKJ25" s="162"/>
      <c r="GKK25" s="162"/>
      <c r="GKL25" s="162"/>
      <c r="GKM25" s="162"/>
      <c r="GKN25" s="162"/>
      <c r="GKO25" s="162"/>
      <c r="GKP25" s="162"/>
      <c r="GKQ25" s="162"/>
      <c r="GKR25" s="162"/>
      <c r="GKS25" s="162"/>
      <c r="GKT25" s="162"/>
      <c r="GKU25" s="162"/>
      <c r="GKV25" s="162"/>
      <c r="GKW25" s="162"/>
      <c r="GKX25" s="162"/>
      <c r="GKY25" s="162"/>
      <c r="GKZ25" s="162"/>
      <c r="GLA25" s="162"/>
      <c r="GLB25" s="162"/>
      <c r="GLC25" s="162"/>
      <c r="GLD25" s="162"/>
      <c r="GLE25" s="162"/>
      <c r="GLF25" s="162"/>
      <c r="GLG25" s="162"/>
      <c r="GLH25" s="162"/>
      <c r="GLI25" s="162"/>
      <c r="GLJ25" s="162"/>
      <c r="GLK25" s="162"/>
      <c r="GLL25" s="162"/>
      <c r="GLM25" s="162"/>
      <c r="GLN25" s="162"/>
      <c r="GLO25" s="162"/>
      <c r="GLP25" s="162"/>
      <c r="GLQ25" s="162"/>
      <c r="GLR25" s="162"/>
      <c r="GLS25" s="162"/>
      <c r="GLT25" s="162"/>
      <c r="GLU25" s="162"/>
      <c r="GLV25" s="162"/>
      <c r="GLW25" s="162"/>
      <c r="GLX25" s="162"/>
      <c r="GLY25" s="162"/>
      <c r="GLZ25" s="162"/>
      <c r="GMA25" s="162"/>
      <c r="GMB25" s="162"/>
      <c r="GMC25" s="162"/>
      <c r="GMD25" s="162"/>
      <c r="GME25" s="162"/>
      <c r="GMF25" s="162"/>
      <c r="GMG25" s="162"/>
      <c r="GMH25" s="162"/>
      <c r="GMI25" s="162"/>
      <c r="GMJ25" s="162"/>
      <c r="GMK25" s="162"/>
      <c r="GML25" s="162"/>
      <c r="GMM25" s="162"/>
      <c r="GMN25" s="162"/>
      <c r="GMO25" s="162"/>
      <c r="GMP25" s="162"/>
      <c r="GMQ25" s="162"/>
      <c r="GMR25" s="162"/>
      <c r="GMS25" s="162"/>
      <c r="GMT25" s="162"/>
      <c r="GMU25" s="162"/>
      <c r="GMV25" s="162"/>
      <c r="GMW25" s="162"/>
      <c r="GMX25" s="162"/>
      <c r="GMY25" s="162"/>
      <c r="GMZ25" s="162"/>
      <c r="GNA25" s="162"/>
      <c r="GNB25" s="162"/>
      <c r="GNC25" s="162"/>
      <c r="GND25" s="162"/>
      <c r="GNE25" s="162"/>
      <c r="GNF25" s="162"/>
      <c r="GNG25" s="162"/>
      <c r="GNH25" s="162"/>
      <c r="GNI25" s="162"/>
      <c r="GNJ25" s="162"/>
      <c r="GNK25" s="162"/>
      <c r="GNL25" s="162"/>
      <c r="GNM25" s="162"/>
      <c r="GNN25" s="162"/>
      <c r="GNO25" s="162"/>
      <c r="GNP25" s="162"/>
      <c r="GNQ25" s="162"/>
      <c r="GNR25" s="162"/>
      <c r="GNS25" s="162"/>
      <c r="GNT25" s="162"/>
      <c r="GNU25" s="162"/>
      <c r="GNV25" s="162"/>
      <c r="GNW25" s="162"/>
      <c r="GNX25" s="162"/>
      <c r="GNY25" s="162"/>
      <c r="GNZ25" s="162"/>
      <c r="GOA25" s="162"/>
      <c r="GOB25" s="162"/>
      <c r="GOC25" s="162"/>
      <c r="GOD25" s="162"/>
      <c r="GOE25" s="162"/>
      <c r="GOF25" s="162"/>
      <c r="GOG25" s="162"/>
      <c r="GOH25" s="162"/>
      <c r="GOI25" s="162"/>
      <c r="GOJ25" s="162"/>
      <c r="GOK25" s="162"/>
      <c r="GOL25" s="162"/>
      <c r="GOM25" s="162"/>
      <c r="GON25" s="162"/>
      <c r="GOO25" s="162"/>
      <c r="GOP25" s="162"/>
      <c r="GOQ25" s="162"/>
      <c r="GOR25" s="162"/>
      <c r="GOS25" s="162"/>
      <c r="GOT25" s="162"/>
      <c r="GOU25" s="162"/>
      <c r="GOV25" s="162"/>
      <c r="GOW25" s="162"/>
      <c r="GOX25" s="162"/>
      <c r="GOY25" s="162"/>
      <c r="GOZ25" s="162"/>
      <c r="GPA25" s="162"/>
      <c r="GPB25" s="162"/>
      <c r="GPC25" s="162"/>
      <c r="GPD25" s="162"/>
      <c r="GPE25" s="162"/>
      <c r="GPF25" s="162"/>
      <c r="GPG25" s="162"/>
      <c r="GPH25" s="162"/>
      <c r="GPI25" s="162"/>
      <c r="GPJ25" s="162"/>
      <c r="GPK25" s="162"/>
      <c r="GPL25" s="162"/>
      <c r="GPM25" s="162"/>
      <c r="GPN25" s="162"/>
      <c r="GPO25" s="162"/>
      <c r="GPP25" s="162"/>
      <c r="GPQ25" s="162"/>
      <c r="GPR25" s="162"/>
      <c r="GPS25" s="162"/>
      <c r="GPT25" s="162"/>
      <c r="GPU25" s="162"/>
      <c r="GPV25" s="162"/>
      <c r="GPW25" s="162"/>
      <c r="GPX25" s="162"/>
      <c r="GPY25" s="162"/>
      <c r="GPZ25" s="162"/>
      <c r="GQA25" s="162"/>
      <c r="GQB25" s="162"/>
      <c r="GQC25" s="162"/>
      <c r="GQD25" s="162"/>
      <c r="GQE25" s="162"/>
      <c r="GQF25" s="162"/>
      <c r="GQG25" s="162"/>
      <c r="GQH25" s="162"/>
      <c r="GQI25" s="162"/>
      <c r="GQJ25" s="162"/>
      <c r="GQK25" s="162"/>
      <c r="GQL25" s="162"/>
      <c r="GQM25" s="162"/>
      <c r="GQN25" s="162"/>
      <c r="GQO25" s="162"/>
      <c r="GQP25" s="162"/>
      <c r="GQQ25" s="162"/>
      <c r="GQR25" s="162"/>
      <c r="GQS25" s="162"/>
      <c r="GQT25" s="162"/>
      <c r="GQU25" s="162"/>
      <c r="GQV25" s="162"/>
      <c r="GQW25" s="162"/>
      <c r="GQX25" s="162"/>
      <c r="GQY25" s="162"/>
      <c r="GQZ25" s="162"/>
      <c r="GRA25" s="162"/>
      <c r="GRB25" s="162"/>
      <c r="GRC25" s="162"/>
      <c r="GRD25" s="162"/>
      <c r="GRE25" s="162"/>
      <c r="GRF25" s="162"/>
      <c r="GRG25" s="162"/>
      <c r="GRH25" s="162"/>
      <c r="GRI25" s="162"/>
      <c r="GRJ25" s="162"/>
      <c r="GRK25" s="162"/>
      <c r="GRL25" s="162"/>
      <c r="GRM25" s="162"/>
      <c r="GRN25" s="162"/>
      <c r="GRO25" s="162"/>
      <c r="GRP25" s="162"/>
      <c r="GRQ25" s="162"/>
      <c r="GRR25" s="162"/>
      <c r="GRS25" s="162"/>
      <c r="GRT25" s="162"/>
      <c r="GRU25" s="162"/>
      <c r="GRV25" s="162"/>
      <c r="GRW25" s="162"/>
      <c r="GRX25" s="162"/>
      <c r="GRY25" s="162"/>
      <c r="GRZ25" s="162"/>
      <c r="GSA25" s="162"/>
      <c r="GSB25" s="162"/>
      <c r="GSC25" s="162"/>
      <c r="GSD25" s="162"/>
      <c r="GSE25" s="162"/>
      <c r="GSF25" s="162"/>
      <c r="GSG25" s="162"/>
      <c r="GSH25" s="162"/>
      <c r="GSI25" s="162"/>
      <c r="GSJ25" s="162"/>
      <c r="GSK25" s="162"/>
      <c r="GSL25" s="162"/>
      <c r="GSM25" s="162"/>
      <c r="GSN25" s="162"/>
      <c r="GSO25" s="162"/>
      <c r="GSP25" s="162"/>
      <c r="GSQ25" s="162"/>
      <c r="GSR25" s="162"/>
      <c r="GSS25" s="162"/>
      <c r="GST25" s="162"/>
      <c r="GSU25" s="162"/>
      <c r="GSV25" s="162"/>
      <c r="GSW25" s="162"/>
      <c r="GSX25" s="162"/>
      <c r="GSY25" s="162"/>
      <c r="GSZ25" s="162"/>
      <c r="GTA25" s="162"/>
      <c r="GTB25" s="162"/>
      <c r="GTC25" s="162"/>
      <c r="GTD25" s="162"/>
      <c r="GTE25" s="162"/>
      <c r="GTF25" s="162"/>
      <c r="GTG25" s="162"/>
      <c r="GTH25" s="162"/>
      <c r="GTI25" s="162"/>
      <c r="GTJ25" s="162"/>
      <c r="GTK25" s="162"/>
      <c r="GTL25" s="162"/>
      <c r="GTM25" s="162"/>
      <c r="GTN25" s="162"/>
      <c r="GTO25" s="162"/>
      <c r="GTP25" s="162"/>
      <c r="GTQ25" s="162"/>
      <c r="GTR25" s="162"/>
      <c r="GTS25" s="162"/>
      <c r="GTT25" s="162"/>
      <c r="GTU25" s="162"/>
      <c r="GTV25" s="162"/>
      <c r="GTW25" s="162"/>
      <c r="GTX25" s="162"/>
      <c r="GTY25" s="162"/>
      <c r="GTZ25" s="162"/>
      <c r="GUA25" s="162"/>
      <c r="GUB25" s="162"/>
      <c r="GUC25" s="162"/>
      <c r="GUD25" s="162"/>
      <c r="GUE25" s="162"/>
      <c r="GUF25" s="162"/>
      <c r="GUG25" s="162"/>
      <c r="GUH25" s="162"/>
      <c r="GUI25" s="162"/>
      <c r="GUJ25" s="162"/>
      <c r="GUK25" s="162"/>
      <c r="GUL25" s="162"/>
      <c r="GUM25" s="162"/>
      <c r="GUN25" s="162"/>
      <c r="GUO25" s="162"/>
      <c r="GUP25" s="162"/>
      <c r="GUQ25" s="162"/>
      <c r="GUR25" s="162"/>
      <c r="GUS25" s="162"/>
      <c r="GUT25" s="162"/>
      <c r="GUU25" s="162"/>
      <c r="GUV25" s="162"/>
      <c r="GUW25" s="162"/>
      <c r="GUX25" s="162"/>
      <c r="GUY25" s="162"/>
      <c r="GUZ25" s="162"/>
      <c r="GVA25" s="162"/>
      <c r="GVB25" s="162"/>
      <c r="GVC25" s="162"/>
      <c r="GVD25" s="162"/>
      <c r="GVE25" s="162"/>
      <c r="GVF25" s="162"/>
      <c r="GVG25" s="162"/>
      <c r="GVH25" s="162"/>
      <c r="GVI25" s="162"/>
      <c r="GVJ25" s="162"/>
      <c r="GVK25" s="162"/>
      <c r="GVL25" s="162"/>
      <c r="GVM25" s="162"/>
      <c r="GVN25" s="162"/>
      <c r="GVO25" s="162"/>
      <c r="GVP25" s="162"/>
      <c r="GVQ25" s="162"/>
      <c r="GVR25" s="162"/>
      <c r="GVS25" s="162"/>
      <c r="GVT25" s="162"/>
      <c r="GVU25" s="162"/>
      <c r="GVV25" s="162"/>
      <c r="GVW25" s="162"/>
      <c r="GVX25" s="162"/>
      <c r="GVY25" s="162"/>
      <c r="GVZ25" s="162"/>
      <c r="GWA25" s="162"/>
      <c r="GWB25" s="162"/>
      <c r="GWC25" s="162"/>
      <c r="GWD25" s="162"/>
      <c r="GWE25" s="162"/>
      <c r="GWF25" s="162"/>
      <c r="GWG25" s="162"/>
      <c r="GWH25" s="162"/>
      <c r="GWI25" s="162"/>
      <c r="GWJ25" s="162"/>
      <c r="GWK25" s="162"/>
      <c r="GWL25" s="162"/>
      <c r="GWM25" s="162"/>
      <c r="GWN25" s="162"/>
      <c r="GWO25" s="162"/>
      <c r="GWP25" s="162"/>
      <c r="GWQ25" s="162"/>
      <c r="GWR25" s="162"/>
      <c r="GWS25" s="162"/>
      <c r="GWT25" s="162"/>
      <c r="GWU25" s="162"/>
      <c r="GWV25" s="162"/>
      <c r="GWW25" s="162"/>
      <c r="GWX25" s="162"/>
      <c r="GWY25" s="162"/>
      <c r="GWZ25" s="162"/>
      <c r="GXA25" s="162"/>
      <c r="GXB25" s="162"/>
      <c r="GXC25" s="162"/>
      <c r="GXD25" s="162"/>
      <c r="GXE25" s="162"/>
      <c r="GXF25" s="162"/>
      <c r="GXG25" s="162"/>
      <c r="GXH25" s="162"/>
      <c r="GXI25" s="162"/>
      <c r="GXJ25" s="162"/>
      <c r="GXK25" s="162"/>
      <c r="GXL25" s="162"/>
      <c r="GXM25" s="162"/>
      <c r="GXN25" s="162"/>
      <c r="GXO25" s="162"/>
      <c r="GXP25" s="162"/>
      <c r="GXQ25" s="162"/>
      <c r="GXR25" s="162"/>
      <c r="GXS25" s="162"/>
      <c r="GXT25" s="162"/>
      <c r="GXU25" s="162"/>
      <c r="GXV25" s="162"/>
      <c r="GXW25" s="162"/>
      <c r="GXX25" s="162"/>
      <c r="GXY25" s="162"/>
      <c r="GXZ25" s="162"/>
      <c r="GYA25" s="162"/>
      <c r="GYB25" s="162"/>
      <c r="GYC25" s="162"/>
      <c r="GYD25" s="162"/>
      <c r="GYE25" s="162"/>
      <c r="GYF25" s="162"/>
      <c r="GYG25" s="162"/>
      <c r="GYH25" s="162"/>
      <c r="GYI25" s="162"/>
      <c r="GYJ25" s="162"/>
      <c r="GYK25" s="162"/>
      <c r="GYL25" s="162"/>
      <c r="GYM25" s="162"/>
      <c r="GYN25" s="162"/>
      <c r="GYO25" s="162"/>
      <c r="GYP25" s="162"/>
      <c r="GYQ25" s="162"/>
      <c r="GYR25" s="162"/>
      <c r="GYS25" s="162"/>
      <c r="GYT25" s="162"/>
      <c r="GYU25" s="162"/>
      <c r="GYV25" s="162"/>
      <c r="GYW25" s="162"/>
      <c r="GYX25" s="162"/>
      <c r="GYY25" s="162"/>
      <c r="GYZ25" s="162"/>
      <c r="GZA25" s="162"/>
      <c r="GZB25" s="162"/>
      <c r="GZC25" s="162"/>
      <c r="GZD25" s="162"/>
      <c r="GZE25" s="162"/>
      <c r="GZF25" s="162"/>
      <c r="GZG25" s="162"/>
      <c r="GZH25" s="162"/>
      <c r="GZI25" s="162"/>
      <c r="GZJ25" s="162"/>
      <c r="GZK25" s="162"/>
      <c r="GZL25" s="162"/>
      <c r="GZM25" s="162"/>
      <c r="GZN25" s="162"/>
      <c r="GZO25" s="162"/>
      <c r="GZP25" s="162"/>
      <c r="GZQ25" s="162"/>
      <c r="GZR25" s="162"/>
      <c r="GZS25" s="162"/>
      <c r="GZT25" s="162"/>
      <c r="GZU25" s="162"/>
      <c r="GZV25" s="162"/>
      <c r="GZW25" s="162"/>
      <c r="GZX25" s="162"/>
      <c r="GZY25" s="162"/>
      <c r="GZZ25" s="162"/>
      <c r="HAA25" s="162"/>
      <c r="HAB25" s="162"/>
      <c r="HAC25" s="162"/>
      <c r="HAD25" s="162"/>
      <c r="HAE25" s="162"/>
      <c r="HAF25" s="162"/>
      <c r="HAG25" s="162"/>
      <c r="HAH25" s="162"/>
      <c r="HAI25" s="162"/>
      <c r="HAJ25" s="162"/>
      <c r="HAK25" s="162"/>
      <c r="HAL25" s="162"/>
      <c r="HAM25" s="162"/>
      <c r="HAN25" s="162"/>
      <c r="HAO25" s="162"/>
      <c r="HAP25" s="162"/>
      <c r="HAQ25" s="162"/>
      <c r="HAR25" s="162"/>
      <c r="HAS25" s="162"/>
      <c r="HAT25" s="162"/>
      <c r="HAU25" s="162"/>
      <c r="HAV25" s="162"/>
      <c r="HAW25" s="162"/>
      <c r="HAX25" s="162"/>
      <c r="HAY25" s="162"/>
      <c r="HAZ25" s="162"/>
      <c r="HBA25" s="162"/>
      <c r="HBB25" s="162"/>
      <c r="HBC25" s="162"/>
      <c r="HBD25" s="162"/>
      <c r="HBE25" s="162"/>
      <c r="HBF25" s="162"/>
      <c r="HBG25" s="162"/>
      <c r="HBH25" s="162"/>
      <c r="HBI25" s="162"/>
      <c r="HBJ25" s="162"/>
      <c r="HBK25" s="162"/>
      <c r="HBL25" s="162"/>
      <c r="HBM25" s="162"/>
      <c r="HBN25" s="162"/>
      <c r="HBO25" s="162"/>
      <c r="HBP25" s="162"/>
      <c r="HBQ25" s="162"/>
      <c r="HBR25" s="162"/>
      <c r="HBS25" s="162"/>
      <c r="HBT25" s="162"/>
      <c r="HBU25" s="162"/>
      <c r="HBV25" s="162"/>
      <c r="HBW25" s="162"/>
      <c r="HBX25" s="162"/>
      <c r="HBY25" s="162"/>
      <c r="HBZ25" s="162"/>
      <c r="HCA25" s="162"/>
      <c r="HCB25" s="162"/>
      <c r="HCC25" s="162"/>
      <c r="HCD25" s="162"/>
      <c r="HCE25" s="162"/>
      <c r="HCF25" s="162"/>
      <c r="HCG25" s="162"/>
      <c r="HCH25" s="162"/>
      <c r="HCI25" s="162"/>
      <c r="HCJ25" s="162"/>
      <c r="HCK25" s="162"/>
      <c r="HCL25" s="162"/>
      <c r="HCM25" s="162"/>
      <c r="HCN25" s="162"/>
      <c r="HCO25" s="162"/>
      <c r="HCP25" s="162"/>
      <c r="HCQ25" s="162"/>
      <c r="HCR25" s="162"/>
      <c r="HCS25" s="162"/>
      <c r="HCT25" s="162"/>
      <c r="HCU25" s="162"/>
      <c r="HCV25" s="162"/>
      <c r="HCW25" s="162"/>
      <c r="HCX25" s="162"/>
      <c r="HCY25" s="162"/>
      <c r="HCZ25" s="162"/>
      <c r="HDA25" s="162"/>
      <c r="HDB25" s="162"/>
      <c r="HDC25" s="162"/>
      <c r="HDD25" s="162"/>
      <c r="HDE25" s="162"/>
      <c r="HDF25" s="162"/>
      <c r="HDG25" s="162"/>
      <c r="HDH25" s="162"/>
      <c r="HDI25" s="162"/>
      <c r="HDJ25" s="162"/>
      <c r="HDK25" s="162"/>
      <c r="HDL25" s="162"/>
      <c r="HDM25" s="162"/>
      <c r="HDN25" s="162"/>
      <c r="HDO25" s="162"/>
      <c r="HDP25" s="162"/>
      <c r="HDQ25" s="162"/>
      <c r="HDR25" s="162"/>
      <c r="HDS25" s="162"/>
      <c r="HDT25" s="162"/>
      <c r="HDU25" s="162"/>
      <c r="HDV25" s="162"/>
      <c r="HDW25" s="162"/>
      <c r="HDX25" s="162"/>
      <c r="HDY25" s="162"/>
      <c r="HDZ25" s="162"/>
      <c r="HEA25" s="162"/>
      <c r="HEB25" s="162"/>
      <c r="HEC25" s="162"/>
      <c r="HED25" s="162"/>
      <c r="HEE25" s="162"/>
      <c r="HEF25" s="162"/>
      <c r="HEG25" s="162"/>
      <c r="HEH25" s="162"/>
      <c r="HEI25" s="162"/>
      <c r="HEJ25" s="162"/>
      <c r="HEK25" s="162"/>
      <c r="HEL25" s="162"/>
      <c r="HEM25" s="162"/>
      <c r="HEN25" s="162"/>
      <c r="HEO25" s="162"/>
      <c r="HEP25" s="162"/>
      <c r="HEQ25" s="162"/>
      <c r="HER25" s="162"/>
      <c r="HES25" s="162"/>
      <c r="HET25" s="162"/>
      <c r="HEU25" s="162"/>
      <c r="HEV25" s="162"/>
      <c r="HEW25" s="162"/>
      <c r="HEX25" s="162"/>
      <c r="HEY25" s="162"/>
      <c r="HEZ25" s="162"/>
      <c r="HFA25" s="162"/>
      <c r="HFB25" s="162"/>
      <c r="HFC25" s="162"/>
      <c r="HFD25" s="162"/>
      <c r="HFE25" s="162"/>
      <c r="HFF25" s="162"/>
      <c r="HFG25" s="162"/>
      <c r="HFH25" s="162"/>
      <c r="HFI25" s="162"/>
      <c r="HFJ25" s="162"/>
      <c r="HFK25" s="162"/>
      <c r="HFL25" s="162"/>
      <c r="HFM25" s="162"/>
      <c r="HFN25" s="162"/>
      <c r="HFO25" s="162"/>
      <c r="HFP25" s="162"/>
      <c r="HFQ25" s="162"/>
      <c r="HFR25" s="162"/>
      <c r="HFS25" s="162"/>
      <c r="HFT25" s="162"/>
      <c r="HFU25" s="162"/>
      <c r="HFV25" s="162"/>
      <c r="HFW25" s="162"/>
      <c r="HFX25" s="162"/>
      <c r="HFY25" s="162"/>
      <c r="HFZ25" s="162"/>
      <c r="HGA25" s="162"/>
      <c r="HGB25" s="162"/>
      <c r="HGC25" s="162"/>
      <c r="HGD25" s="162"/>
      <c r="HGE25" s="162"/>
      <c r="HGF25" s="162"/>
      <c r="HGG25" s="162"/>
      <c r="HGH25" s="162"/>
      <c r="HGI25" s="162"/>
      <c r="HGJ25" s="162"/>
      <c r="HGK25" s="162"/>
      <c r="HGL25" s="162"/>
      <c r="HGM25" s="162"/>
      <c r="HGN25" s="162"/>
      <c r="HGO25" s="162"/>
      <c r="HGP25" s="162"/>
      <c r="HGQ25" s="162"/>
      <c r="HGR25" s="162"/>
      <c r="HGS25" s="162"/>
      <c r="HGT25" s="162"/>
      <c r="HGU25" s="162"/>
      <c r="HGV25" s="162"/>
      <c r="HGW25" s="162"/>
      <c r="HGX25" s="162"/>
      <c r="HGY25" s="162"/>
      <c r="HGZ25" s="162"/>
      <c r="HHA25" s="162"/>
      <c r="HHB25" s="162"/>
      <c r="HHC25" s="162"/>
      <c r="HHD25" s="162"/>
      <c r="HHE25" s="162"/>
      <c r="HHF25" s="162"/>
      <c r="HHG25" s="162"/>
      <c r="HHH25" s="162"/>
      <c r="HHI25" s="162"/>
      <c r="HHJ25" s="162"/>
      <c r="HHK25" s="162"/>
      <c r="HHL25" s="162"/>
      <c r="HHM25" s="162"/>
      <c r="HHN25" s="162"/>
      <c r="HHO25" s="162"/>
      <c r="HHP25" s="162"/>
      <c r="HHQ25" s="162"/>
      <c r="HHR25" s="162"/>
      <c r="HHS25" s="162"/>
      <c r="HHT25" s="162"/>
      <c r="HHU25" s="162"/>
      <c r="HHV25" s="162"/>
      <c r="HHW25" s="162"/>
      <c r="HHX25" s="162"/>
      <c r="HHY25" s="162"/>
      <c r="HHZ25" s="162"/>
      <c r="HIA25" s="162"/>
      <c r="HIB25" s="162"/>
      <c r="HIC25" s="162"/>
      <c r="HID25" s="162"/>
      <c r="HIE25" s="162"/>
      <c r="HIF25" s="162"/>
      <c r="HIG25" s="162"/>
      <c r="HIH25" s="162"/>
      <c r="HII25" s="162"/>
      <c r="HIJ25" s="162"/>
      <c r="HIK25" s="162"/>
      <c r="HIL25" s="162"/>
      <c r="HIM25" s="162"/>
      <c r="HIN25" s="162"/>
      <c r="HIO25" s="162"/>
      <c r="HIP25" s="162"/>
      <c r="HIQ25" s="162"/>
      <c r="HIR25" s="162"/>
      <c r="HIS25" s="162"/>
      <c r="HIT25" s="162"/>
      <c r="HIU25" s="162"/>
      <c r="HIV25" s="162"/>
      <c r="HIW25" s="162"/>
      <c r="HIX25" s="162"/>
      <c r="HIY25" s="162"/>
      <c r="HIZ25" s="162"/>
      <c r="HJA25" s="162"/>
      <c r="HJB25" s="162"/>
      <c r="HJC25" s="162"/>
      <c r="HJD25" s="162"/>
      <c r="HJE25" s="162"/>
      <c r="HJF25" s="162"/>
      <c r="HJG25" s="162"/>
      <c r="HJH25" s="162"/>
      <c r="HJI25" s="162"/>
      <c r="HJJ25" s="162"/>
      <c r="HJK25" s="162"/>
      <c r="HJL25" s="162"/>
      <c r="HJM25" s="162"/>
      <c r="HJN25" s="162"/>
      <c r="HJO25" s="162"/>
      <c r="HJP25" s="162"/>
      <c r="HJQ25" s="162"/>
      <c r="HJR25" s="162"/>
      <c r="HJS25" s="162"/>
      <c r="HJT25" s="162"/>
      <c r="HJU25" s="162"/>
      <c r="HJV25" s="162"/>
      <c r="HJW25" s="162"/>
      <c r="HJX25" s="162"/>
      <c r="HJY25" s="162"/>
      <c r="HJZ25" s="162"/>
      <c r="HKA25" s="162"/>
      <c r="HKB25" s="162"/>
      <c r="HKC25" s="162"/>
      <c r="HKD25" s="162"/>
      <c r="HKE25" s="162"/>
      <c r="HKF25" s="162"/>
      <c r="HKG25" s="162"/>
      <c r="HKH25" s="162"/>
      <c r="HKI25" s="162"/>
      <c r="HKJ25" s="162"/>
      <c r="HKK25" s="162"/>
      <c r="HKL25" s="162"/>
      <c r="HKM25" s="162"/>
      <c r="HKN25" s="162"/>
      <c r="HKO25" s="162"/>
      <c r="HKP25" s="162"/>
      <c r="HKQ25" s="162"/>
      <c r="HKR25" s="162"/>
      <c r="HKS25" s="162"/>
      <c r="HKT25" s="162"/>
      <c r="HKU25" s="162"/>
      <c r="HKV25" s="162"/>
      <c r="HKW25" s="162"/>
      <c r="HKX25" s="162"/>
      <c r="HKY25" s="162"/>
      <c r="HKZ25" s="162"/>
      <c r="HLA25" s="162"/>
      <c r="HLB25" s="162"/>
      <c r="HLC25" s="162"/>
      <c r="HLD25" s="162"/>
      <c r="HLE25" s="162"/>
      <c r="HLF25" s="162"/>
      <c r="HLG25" s="162"/>
      <c r="HLH25" s="162"/>
      <c r="HLI25" s="162"/>
      <c r="HLJ25" s="162"/>
      <c r="HLK25" s="162"/>
      <c r="HLL25" s="162"/>
      <c r="HLM25" s="162"/>
      <c r="HLN25" s="162"/>
      <c r="HLO25" s="162"/>
      <c r="HLP25" s="162"/>
      <c r="HLQ25" s="162"/>
      <c r="HLR25" s="162"/>
      <c r="HLS25" s="162"/>
      <c r="HLT25" s="162"/>
      <c r="HLU25" s="162"/>
      <c r="HLV25" s="162"/>
      <c r="HLW25" s="162"/>
      <c r="HLX25" s="162"/>
      <c r="HLY25" s="162"/>
      <c r="HLZ25" s="162"/>
      <c r="HMA25" s="162"/>
      <c r="HMB25" s="162"/>
      <c r="HMC25" s="162"/>
      <c r="HMD25" s="162"/>
      <c r="HME25" s="162"/>
      <c r="HMF25" s="162"/>
      <c r="HMG25" s="162"/>
      <c r="HMH25" s="162"/>
      <c r="HMI25" s="162"/>
      <c r="HMJ25" s="162"/>
      <c r="HMK25" s="162"/>
      <c r="HML25" s="162"/>
      <c r="HMM25" s="162"/>
      <c r="HMN25" s="162"/>
      <c r="HMO25" s="162"/>
      <c r="HMP25" s="162"/>
      <c r="HMQ25" s="162"/>
      <c r="HMR25" s="162"/>
      <c r="HMS25" s="162"/>
      <c r="HMT25" s="162"/>
      <c r="HMU25" s="162"/>
      <c r="HMV25" s="162"/>
      <c r="HMW25" s="162"/>
      <c r="HMX25" s="162"/>
      <c r="HMY25" s="162"/>
      <c r="HMZ25" s="162"/>
      <c r="HNA25" s="162"/>
      <c r="HNB25" s="162"/>
      <c r="HNC25" s="162"/>
      <c r="HND25" s="162"/>
      <c r="HNE25" s="162"/>
      <c r="HNF25" s="162"/>
      <c r="HNG25" s="162"/>
      <c r="HNH25" s="162"/>
      <c r="HNI25" s="162"/>
      <c r="HNJ25" s="162"/>
      <c r="HNK25" s="162"/>
      <c r="HNL25" s="162"/>
      <c r="HNM25" s="162"/>
      <c r="HNN25" s="162"/>
      <c r="HNO25" s="162"/>
      <c r="HNP25" s="162"/>
      <c r="HNQ25" s="162"/>
      <c r="HNR25" s="162"/>
      <c r="HNS25" s="162"/>
      <c r="HNT25" s="162"/>
      <c r="HNU25" s="162"/>
      <c r="HNV25" s="162"/>
      <c r="HNW25" s="162"/>
      <c r="HNX25" s="162"/>
      <c r="HNY25" s="162"/>
      <c r="HNZ25" s="162"/>
      <c r="HOA25" s="162"/>
      <c r="HOB25" s="162"/>
      <c r="HOC25" s="162"/>
      <c r="HOD25" s="162"/>
      <c r="HOE25" s="162"/>
      <c r="HOF25" s="162"/>
      <c r="HOG25" s="162"/>
      <c r="HOH25" s="162"/>
      <c r="HOI25" s="162"/>
      <c r="HOJ25" s="162"/>
      <c r="HOK25" s="162"/>
      <c r="HOL25" s="162"/>
      <c r="HOM25" s="162"/>
      <c r="HON25" s="162"/>
      <c r="HOO25" s="162"/>
      <c r="HOP25" s="162"/>
      <c r="HOQ25" s="162"/>
      <c r="HOR25" s="162"/>
      <c r="HOS25" s="162"/>
      <c r="HOT25" s="162"/>
      <c r="HOU25" s="162"/>
      <c r="HOV25" s="162"/>
      <c r="HOW25" s="162"/>
      <c r="HOX25" s="162"/>
      <c r="HOY25" s="162"/>
      <c r="HOZ25" s="162"/>
      <c r="HPA25" s="162"/>
      <c r="HPB25" s="162"/>
      <c r="HPC25" s="162"/>
      <c r="HPD25" s="162"/>
      <c r="HPE25" s="162"/>
      <c r="HPF25" s="162"/>
      <c r="HPG25" s="162"/>
      <c r="HPH25" s="162"/>
      <c r="HPI25" s="162"/>
      <c r="HPJ25" s="162"/>
      <c r="HPK25" s="162"/>
      <c r="HPL25" s="162"/>
      <c r="HPM25" s="162"/>
      <c r="HPN25" s="162"/>
      <c r="HPO25" s="162"/>
      <c r="HPP25" s="162"/>
      <c r="HPQ25" s="162"/>
      <c r="HPR25" s="162"/>
      <c r="HPS25" s="162"/>
      <c r="HPT25" s="162"/>
      <c r="HPU25" s="162"/>
      <c r="HPV25" s="162"/>
      <c r="HPW25" s="162"/>
      <c r="HPX25" s="162"/>
      <c r="HPY25" s="162"/>
      <c r="HPZ25" s="162"/>
      <c r="HQA25" s="162"/>
      <c r="HQB25" s="162"/>
      <c r="HQC25" s="162"/>
      <c r="HQD25" s="162"/>
      <c r="HQE25" s="162"/>
      <c r="HQF25" s="162"/>
      <c r="HQG25" s="162"/>
      <c r="HQH25" s="162"/>
      <c r="HQI25" s="162"/>
      <c r="HQJ25" s="162"/>
      <c r="HQK25" s="162"/>
      <c r="HQL25" s="162"/>
      <c r="HQM25" s="162"/>
      <c r="HQN25" s="162"/>
      <c r="HQO25" s="162"/>
      <c r="HQP25" s="162"/>
      <c r="HQQ25" s="162"/>
      <c r="HQR25" s="162"/>
      <c r="HQS25" s="162"/>
      <c r="HQT25" s="162"/>
      <c r="HQU25" s="162"/>
      <c r="HQV25" s="162"/>
      <c r="HQW25" s="162"/>
      <c r="HQX25" s="162"/>
      <c r="HQY25" s="162"/>
      <c r="HQZ25" s="162"/>
      <c r="HRA25" s="162"/>
      <c r="HRB25" s="162"/>
      <c r="HRC25" s="162"/>
      <c r="HRD25" s="162"/>
      <c r="HRE25" s="162"/>
      <c r="HRF25" s="162"/>
      <c r="HRG25" s="162"/>
      <c r="HRH25" s="162"/>
      <c r="HRI25" s="162"/>
      <c r="HRJ25" s="162"/>
      <c r="HRK25" s="162"/>
      <c r="HRL25" s="162"/>
      <c r="HRM25" s="162"/>
      <c r="HRN25" s="162"/>
      <c r="HRO25" s="162"/>
      <c r="HRP25" s="162"/>
      <c r="HRQ25" s="162"/>
      <c r="HRR25" s="162"/>
      <c r="HRS25" s="162"/>
      <c r="HRT25" s="162"/>
      <c r="HRU25" s="162"/>
      <c r="HRV25" s="162"/>
      <c r="HRW25" s="162"/>
      <c r="HRX25" s="162"/>
      <c r="HRY25" s="162"/>
      <c r="HRZ25" s="162"/>
      <c r="HSA25" s="162"/>
      <c r="HSB25" s="162"/>
      <c r="HSC25" s="162"/>
      <c r="HSD25" s="162"/>
      <c r="HSE25" s="162"/>
      <c r="HSF25" s="162"/>
      <c r="HSG25" s="162"/>
      <c r="HSH25" s="162"/>
      <c r="HSI25" s="162"/>
      <c r="HSJ25" s="162"/>
      <c r="HSK25" s="162"/>
      <c r="HSL25" s="162"/>
      <c r="HSM25" s="162"/>
      <c r="HSN25" s="162"/>
      <c r="HSO25" s="162"/>
      <c r="HSP25" s="162"/>
      <c r="HSQ25" s="162"/>
      <c r="HSR25" s="162"/>
      <c r="HSS25" s="162"/>
      <c r="HST25" s="162"/>
      <c r="HSU25" s="162"/>
      <c r="HSV25" s="162"/>
      <c r="HSW25" s="162"/>
      <c r="HSX25" s="162"/>
      <c r="HSY25" s="162"/>
      <c r="HSZ25" s="162"/>
      <c r="HTA25" s="162"/>
      <c r="HTB25" s="162"/>
      <c r="HTC25" s="162"/>
      <c r="HTD25" s="162"/>
      <c r="HTE25" s="162"/>
      <c r="HTF25" s="162"/>
      <c r="HTG25" s="162"/>
      <c r="HTH25" s="162"/>
      <c r="HTI25" s="162"/>
      <c r="HTJ25" s="162"/>
      <c r="HTK25" s="162"/>
      <c r="HTL25" s="162"/>
      <c r="HTM25" s="162"/>
      <c r="HTN25" s="162"/>
      <c r="HTO25" s="162"/>
      <c r="HTP25" s="162"/>
      <c r="HTQ25" s="162"/>
      <c r="HTR25" s="162"/>
      <c r="HTS25" s="162"/>
      <c r="HTT25" s="162"/>
      <c r="HTU25" s="162"/>
      <c r="HTV25" s="162"/>
      <c r="HTW25" s="162"/>
      <c r="HTX25" s="162"/>
      <c r="HTY25" s="162"/>
      <c r="HTZ25" s="162"/>
      <c r="HUA25" s="162"/>
      <c r="HUB25" s="162"/>
      <c r="HUC25" s="162"/>
      <c r="HUD25" s="162"/>
      <c r="HUE25" s="162"/>
      <c r="HUF25" s="162"/>
      <c r="HUG25" s="162"/>
      <c r="HUH25" s="162"/>
      <c r="HUI25" s="162"/>
      <c r="HUJ25" s="162"/>
      <c r="HUK25" s="162"/>
      <c r="HUL25" s="162"/>
      <c r="HUM25" s="162"/>
      <c r="HUN25" s="162"/>
      <c r="HUO25" s="162"/>
      <c r="HUP25" s="162"/>
      <c r="HUQ25" s="162"/>
      <c r="HUR25" s="162"/>
      <c r="HUS25" s="162"/>
      <c r="HUT25" s="162"/>
      <c r="HUU25" s="162"/>
      <c r="HUV25" s="162"/>
      <c r="HUW25" s="162"/>
      <c r="HUX25" s="162"/>
      <c r="HUY25" s="162"/>
      <c r="HUZ25" s="162"/>
      <c r="HVA25" s="162"/>
      <c r="HVB25" s="162"/>
      <c r="HVC25" s="162"/>
      <c r="HVD25" s="162"/>
      <c r="HVE25" s="162"/>
      <c r="HVF25" s="162"/>
      <c r="HVG25" s="162"/>
      <c r="HVH25" s="162"/>
      <c r="HVI25" s="162"/>
      <c r="HVJ25" s="162"/>
      <c r="HVK25" s="162"/>
      <c r="HVL25" s="162"/>
      <c r="HVM25" s="162"/>
      <c r="HVN25" s="162"/>
      <c r="HVO25" s="162"/>
      <c r="HVP25" s="162"/>
      <c r="HVQ25" s="162"/>
      <c r="HVR25" s="162"/>
      <c r="HVS25" s="162"/>
      <c r="HVT25" s="162"/>
      <c r="HVU25" s="162"/>
      <c r="HVV25" s="162"/>
    </row>
    <row r="26" spans="1:6002" s="162" customFormat="1" x14ac:dyDescent="0.2">
      <c r="A26" s="479">
        <v>1</v>
      </c>
      <c r="B26" s="632" t="s">
        <v>907</v>
      </c>
      <c r="C26" s="628" t="s">
        <v>37</v>
      </c>
      <c r="D26" s="628">
        <v>2005</v>
      </c>
      <c r="E26" s="566" t="s">
        <v>23</v>
      </c>
      <c r="F26" s="629" t="s">
        <v>182</v>
      </c>
      <c r="G26" s="633"/>
      <c r="H26" s="630">
        <v>325</v>
      </c>
      <c r="I26" s="81">
        <v>200</v>
      </c>
      <c r="J26" s="81">
        <v>200</v>
      </c>
      <c r="K26" s="81"/>
      <c r="L26" s="459">
        <v>200</v>
      </c>
      <c r="M26" s="88"/>
      <c r="N26" s="88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725</v>
      </c>
      <c r="O26" s="199"/>
    </row>
    <row r="27" spans="1:6002" s="162" customFormat="1" ht="13.5" customHeight="1" x14ac:dyDescent="0.2">
      <c r="A27" s="479">
        <v>2</v>
      </c>
      <c r="B27" s="474" t="s">
        <v>897</v>
      </c>
      <c r="C27" s="131" t="s">
        <v>324</v>
      </c>
      <c r="D27" s="131">
        <v>2006</v>
      </c>
      <c r="E27" s="132" t="s">
        <v>158</v>
      </c>
      <c r="F27" s="369" t="s">
        <v>182</v>
      </c>
      <c r="G27" s="353">
        <v>200</v>
      </c>
      <c r="H27" s="88">
        <v>250</v>
      </c>
      <c r="I27" s="459">
        <v>162.5</v>
      </c>
      <c r="J27" s="459">
        <v>162.5</v>
      </c>
      <c r="K27" s="305">
        <v>200</v>
      </c>
      <c r="L27" s="81"/>
      <c r="M27" s="88"/>
      <c r="N27" s="88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650</v>
      </c>
      <c r="O27" s="199"/>
    </row>
    <row r="28" spans="1:6002" s="162" customFormat="1" x14ac:dyDescent="0.2">
      <c r="A28" s="635"/>
      <c r="B28" s="632" t="s">
        <v>715</v>
      </c>
      <c r="C28" s="628" t="s">
        <v>1166</v>
      </c>
      <c r="D28" s="628">
        <v>2006</v>
      </c>
      <c r="E28" s="566" t="s">
        <v>158</v>
      </c>
      <c r="F28" s="628">
        <v>-44</v>
      </c>
      <c r="G28" s="633">
        <v>200</v>
      </c>
      <c r="H28" s="636">
        <v>400</v>
      </c>
      <c r="I28" s="633"/>
      <c r="J28" s="654"/>
      <c r="K28" s="633"/>
      <c r="L28" s="633"/>
      <c r="M28" s="636"/>
      <c r="N28" s="630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600</v>
      </c>
      <c r="O28" s="568"/>
    </row>
    <row r="29" spans="1:6002" s="162" customFormat="1" ht="13.5" customHeight="1" x14ac:dyDescent="0.2">
      <c r="A29" s="479">
        <v>3</v>
      </c>
      <c r="B29" s="156" t="s">
        <v>909</v>
      </c>
      <c r="C29" s="81" t="s">
        <v>38</v>
      </c>
      <c r="D29" s="81">
        <v>2005</v>
      </c>
      <c r="E29" s="79" t="s">
        <v>23</v>
      </c>
      <c r="F29" s="96" t="s">
        <v>182</v>
      </c>
      <c r="G29" s="353">
        <v>0</v>
      </c>
      <c r="H29" s="88">
        <v>0</v>
      </c>
      <c r="I29" s="81"/>
      <c r="J29" s="81"/>
      <c r="K29" s="81"/>
      <c r="L29" s="81">
        <v>162.5</v>
      </c>
      <c r="M29" s="88"/>
      <c r="N29" s="88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162.5</v>
      </c>
      <c r="O29" s="199"/>
    </row>
    <row r="30" spans="1:6002" s="162" customFormat="1" ht="13.5" customHeight="1" x14ac:dyDescent="0.2">
      <c r="A30" s="570"/>
      <c r="B30" s="604" t="s">
        <v>1243</v>
      </c>
      <c r="C30" s="571" t="s">
        <v>1244</v>
      </c>
      <c r="D30" s="571">
        <v>2005</v>
      </c>
      <c r="E30" s="572" t="s">
        <v>314</v>
      </c>
      <c r="F30" s="573" t="s">
        <v>182</v>
      </c>
      <c r="G30" s="775"/>
      <c r="H30" s="575">
        <v>0</v>
      </c>
      <c r="I30" s="571"/>
      <c r="J30" s="571"/>
      <c r="K30" s="776"/>
      <c r="L30" s="571"/>
      <c r="M30" s="575"/>
      <c r="N30" s="630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0</v>
      </c>
      <c r="O30" s="576"/>
    </row>
    <row r="31" spans="1:6002" s="162" customFormat="1" ht="13.5" customHeight="1" x14ac:dyDescent="0.2">
      <c r="A31" s="479"/>
      <c r="B31" s="156" t="s">
        <v>350</v>
      </c>
      <c r="C31" s="81" t="s">
        <v>1485</v>
      </c>
      <c r="D31" s="370"/>
      <c r="E31" s="79" t="s">
        <v>34</v>
      </c>
      <c r="F31" s="96" t="s">
        <v>182</v>
      </c>
      <c r="G31" s="353"/>
      <c r="H31" s="88"/>
      <c r="I31" s="81"/>
      <c r="J31" s="81">
        <v>0</v>
      </c>
      <c r="K31" s="81">
        <v>0</v>
      </c>
      <c r="L31" s="81">
        <v>0</v>
      </c>
      <c r="M31" s="88"/>
      <c r="N31" s="88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0</v>
      </c>
      <c r="O31" s="199"/>
    </row>
    <row r="32" spans="1:6002" s="162" customFormat="1" ht="13.5" customHeight="1" x14ac:dyDescent="0.2">
      <c r="A32" s="479"/>
      <c r="B32" s="156" t="s">
        <v>1092</v>
      </c>
      <c r="C32" s="81" t="s">
        <v>1093</v>
      </c>
      <c r="D32" s="81">
        <v>2005</v>
      </c>
      <c r="E32" s="79" t="s">
        <v>960</v>
      </c>
      <c r="F32" s="96" t="s">
        <v>182</v>
      </c>
      <c r="G32" s="353"/>
      <c r="H32" s="88"/>
      <c r="I32" s="81">
        <v>0</v>
      </c>
      <c r="J32" s="81"/>
      <c r="K32" s="305"/>
      <c r="L32" s="81"/>
      <c r="M32" s="88"/>
      <c r="N32" s="88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0</v>
      </c>
      <c r="O32" s="199"/>
    </row>
    <row r="33" spans="1:15 6002:6002" s="162" customFormat="1" x14ac:dyDescent="0.2">
      <c r="A33" s="478"/>
      <c r="B33" s="156" t="s">
        <v>25</v>
      </c>
      <c r="C33" s="81" t="s">
        <v>437</v>
      </c>
      <c r="D33" s="81">
        <v>2005</v>
      </c>
      <c r="E33" s="79" t="s">
        <v>58</v>
      </c>
      <c r="F33" s="96" t="s">
        <v>182</v>
      </c>
      <c r="G33" s="353"/>
      <c r="H33" s="88"/>
      <c r="I33" s="81"/>
      <c r="J33" s="81"/>
      <c r="K33" s="81"/>
      <c r="L33" s="81"/>
      <c r="M33" s="88"/>
      <c r="N33" s="88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199"/>
    </row>
    <row r="34" spans="1:15 6002:6002" s="162" customFormat="1" x14ac:dyDescent="0.2">
      <c r="A34" s="480"/>
      <c r="B34" s="476"/>
      <c r="C34" s="133"/>
      <c r="D34" s="133"/>
      <c r="E34" s="134"/>
      <c r="F34" s="133"/>
      <c r="G34" s="589"/>
      <c r="H34" s="133"/>
      <c r="I34" s="133"/>
      <c r="J34" s="133"/>
      <c r="K34" s="133"/>
      <c r="L34" s="133"/>
      <c r="M34" s="133"/>
      <c r="N34" s="421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0</v>
      </c>
      <c r="O34" s="335"/>
    </row>
    <row r="35" spans="1:15 6002:6002" s="162" customFormat="1" x14ac:dyDescent="0.2">
      <c r="A35" s="479">
        <v>1</v>
      </c>
      <c r="B35" s="632" t="s">
        <v>715</v>
      </c>
      <c r="C35" s="628" t="s">
        <v>1166</v>
      </c>
      <c r="D35" s="628">
        <v>2006</v>
      </c>
      <c r="E35" s="566" t="s">
        <v>158</v>
      </c>
      <c r="F35" s="628">
        <v>-48</v>
      </c>
      <c r="G35" s="353">
        <v>200</v>
      </c>
      <c r="H35" s="636">
        <v>400</v>
      </c>
      <c r="I35" s="353">
        <v>200</v>
      </c>
      <c r="J35" s="774">
        <v>200</v>
      </c>
      <c r="K35" s="552">
        <v>200</v>
      </c>
      <c r="L35" s="552">
        <v>200</v>
      </c>
      <c r="M35" s="305"/>
      <c r="N35" s="88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800</v>
      </c>
      <c r="O35" s="199"/>
    </row>
    <row r="36" spans="1:15 6002:6002" s="162" customFormat="1" x14ac:dyDescent="0.2">
      <c r="A36" s="479">
        <v>2</v>
      </c>
      <c r="B36" s="474" t="s">
        <v>642</v>
      </c>
      <c r="C36" s="131" t="s">
        <v>1167</v>
      </c>
      <c r="D36" s="131">
        <v>2006</v>
      </c>
      <c r="E36" s="132" t="s">
        <v>183</v>
      </c>
      <c r="F36" s="131">
        <v>-48</v>
      </c>
      <c r="G36" s="353">
        <v>0</v>
      </c>
      <c r="H36" s="305">
        <v>400</v>
      </c>
      <c r="I36" s="353">
        <v>0</v>
      </c>
      <c r="J36" s="453"/>
      <c r="K36" s="453">
        <v>162.5</v>
      </c>
      <c r="L36" s="453">
        <v>162.5</v>
      </c>
      <c r="M36" s="305"/>
      <c r="N36" s="88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725</v>
      </c>
      <c r="O36" s="199"/>
    </row>
    <row r="37" spans="1:15 6002:6002" s="162" customFormat="1" ht="13.5" customHeight="1" x14ac:dyDescent="0.2">
      <c r="A37" s="479">
        <v>3</v>
      </c>
      <c r="B37" s="156" t="s">
        <v>1486</v>
      </c>
      <c r="C37" s="81" t="s">
        <v>1487</v>
      </c>
      <c r="D37" s="370"/>
      <c r="E37" s="79" t="s">
        <v>34</v>
      </c>
      <c r="F37" s="96" t="s">
        <v>212</v>
      </c>
      <c r="G37" s="353"/>
      <c r="H37" s="88"/>
      <c r="I37" s="81"/>
      <c r="J37" s="81">
        <v>162.5</v>
      </c>
      <c r="K37" s="305">
        <v>0</v>
      </c>
      <c r="L37" s="81">
        <v>0</v>
      </c>
      <c r="M37" s="88"/>
      <c r="N37" s="88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162.5</v>
      </c>
      <c r="O37" s="199"/>
    </row>
    <row r="38" spans="1:15 6002:6002" s="162" customFormat="1" ht="13.5" customHeight="1" x14ac:dyDescent="0.2">
      <c r="A38" s="479"/>
      <c r="B38" s="604" t="s">
        <v>1243</v>
      </c>
      <c r="C38" s="571" t="s">
        <v>1244</v>
      </c>
      <c r="D38" s="571">
        <v>2005</v>
      </c>
      <c r="E38" s="572" t="s">
        <v>314</v>
      </c>
      <c r="F38" s="573" t="s">
        <v>212</v>
      </c>
      <c r="G38" s="775"/>
      <c r="H38" s="575">
        <v>0</v>
      </c>
      <c r="I38" s="571"/>
      <c r="J38" s="81">
        <v>0</v>
      </c>
      <c r="K38" s="305"/>
      <c r="L38" s="81">
        <v>0</v>
      </c>
      <c r="M38" s="88"/>
      <c r="N38" s="88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199"/>
    </row>
    <row r="39" spans="1:15 6002:6002" x14ac:dyDescent="0.2">
      <c r="A39" s="479"/>
      <c r="B39" s="156" t="s">
        <v>693</v>
      </c>
      <c r="C39" s="81" t="s">
        <v>476</v>
      </c>
      <c r="D39" s="81">
        <v>2005</v>
      </c>
      <c r="E39" s="79" t="s">
        <v>656</v>
      </c>
      <c r="F39" s="81">
        <v>-48</v>
      </c>
      <c r="G39" s="353"/>
      <c r="H39" s="305"/>
      <c r="I39" s="353"/>
      <c r="J39" s="353"/>
      <c r="K39" s="353"/>
      <c r="L39" s="353"/>
      <c r="M39" s="305"/>
      <c r="N39" s="88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199"/>
      <c r="HVV39" s="162"/>
    </row>
    <row r="40" spans="1:15 6002:6002" x14ac:dyDescent="0.2">
      <c r="A40" s="480"/>
      <c r="B40" s="476"/>
      <c r="C40" s="133"/>
      <c r="D40" s="133"/>
      <c r="E40" s="134"/>
      <c r="F40" s="426" t="s">
        <v>212</v>
      </c>
      <c r="G40" s="589"/>
      <c r="H40" s="133"/>
      <c r="I40" s="133"/>
      <c r="J40" s="133"/>
      <c r="K40" s="133"/>
      <c r="L40" s="133"/>
      <c r="M40" s="133"/>
      <c r="N40" s="421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0</v>
      </c>
      <c r="O40" s="335"/>
      <c r="HVV40" s="162"/>
    </row>
    <row r="41" spans="1:15 6002:6002" x14ac:dyDescent="0.2">
      <c r="A41" s="479">
        <v>1</v>
      </c>
      <c r="B41" s="632" t="s">
        <v>849</v>
      </c>
      <c r="C41" s="628" t="s">
        <v>1168</v>
      </c>
      <c r="D41" s="628">
        <v>2005</v>
      </c>
      <c r="E41" s="566" t="s">
        <v>252</v>
      </c>
      <c r="F41" s="655" t="s">
        <v>225</v>
      </c>
      <c r="G41" s="633">
        <v>200</v>
      </c>
      <c r="H41" s="81">
        <v>325</v>
      </c>
      <c r="I41" s="628">
        <v>0</v>
      </c>
      <c r="J41" s="81">
        <v>200</v>
      </c>
      <c r="K41" s="81"/>
      <c r="L41" s="459">
        <v>200</v>
      </c>
      <c r="M41" s="81"/>
      <c r="N41" s="88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725</v>
      </c>
      <c r="O41" s="199"/>
      <c r="HVV41" s="162"/>
    </row>
    <row r="42" spans="1:15 6002:6002" s="162" customFormat="1" x14ac:dyDescent="0.2">
      <c r="A42" s="479"/>
      <c r="B42" s="474" t="s">
        <v>1079</v>
      </c>
      <c r="C42" s="131" t="s">
        <v>1488</v>
      </c>
      <c r="D42" s="131">
        <v>2006</v>
      </c>
      <c r="E42" s="132" t="s">
        <v>477</v>
      </c>
      <c r="F42" s="603" t="s">
        <v>225</v>
      </c>
      <c r="G42" s="353"/>
      <c r="H42" s="81"/>
      <c r="I42" s="81"/>
      <c r="J42" s="81">
        <v>0</v>
      </c>
      <c r="K42" s="81"/>
      <c r="L42" s="81"/>
      <c r="M42" s="81"/>
      <c r="N42" s="88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0</v>
      </c>
      <c r="O42" s="199"/>
    </row>
    <row r="43" spans="1:15 6002:6002" s="162" customFormat="1" x14ac:dyDescent="0.2">
      <c r="A43" s="479"/>
      <c r="B43" s="156" t="s">
        <v>961</v>
      </c>
      <c r="C43" s="81" t="s">
        <v>962</v>
      </c>
      <c r="D43" s="81">
        <v>2005</v>
      </c>
      <c r="E43" s="79" t="s">
        <v>24</v>
      </c>
      <c r="F43" s="161" t="s">
        <v>225</v>
      </c>
      <c r="G43" s="353"/>
      <c r="H43" s="81"/>
      <c r="I43" s="81"/>
      <c r="J43" s="81"/>
      <c r="K43" s="81"/>
      <c r="L43" s="81"/>
      <c r="M43" s="81"/>
      <c r="N43" s="88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0</v>
      </c>
      <c r="O43" s="164"/>
    </row>
    <row r="44" spans="1:15 6002:6002" s="162" customFormat="1" x14ac:dyDescent="0.2">
      <c r="A44" s="479"/>
      <c r="B44" s="156" t="s">
        <v>1563</v>
      </c>
      <c r="C44" s="81" t="s">
        <v>1564</v>
      </c>
      <c r="D44" s="81">
        <v>2005</v>
      </c>
      <c r="E44" s="79" t="s">
        <v>15</v>
      </c>
      <c r="F44" s="161" t="s">
        <v>225</v>
      </c>
      <c r="G44" s="353"/>
      <c r="H44" s="81"/>
      <c r="I44" s="81"/>
      <c r="J44" s="81"/>
      <c r="K44" s="81"/>
      <c r="L44" s="81">
        <v>0</v>
      </c>
      <c r="M44" s="81"/>
      <c r="N44" s="88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0</v>
      </c>
      <c r="O44" s="164"/>
    </row>
    <row r="45" spans="1:15 6002:6002" s="162" customFormat="1" x14ac:dyDescent="0.2">
      <c r="A45" s="479"/>
      <c r="B45" s="156" t="s">
        <v>958</v>
      </c>
      <c r="C45" s="81" t="s">
        <v>959</v>
      </c>
      <c r="D45" s="81">
        <v>2005</v>
      </c>
      <c r="E45" s="79" t="s">
        <v>960</v>
      </c>
      <c r="F45" s="161" t="s">
        <v>225</v>
      </c>
      <c r="G45" s="353"/>
      <c r="H45" s="81"/>
      <c r="I45" s="81"/>
      <c r="J45" s="81"/>
      <c r="K45" s="81"/>
      <c r="L45" s="81"/>
      <c r="M45" s="81"/>
      <c r="N45" s="88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0</v>
      </c>
      <c r="O45" s="164"/>
    </row>
    <row r="46" spans="1:15 6002:6002" x14ac:dyDescent="0.2">
      <c r="A46" s="480"/>
      <c r="B46" s="477"/>
      <c r="C46" s="427"/>
      <c r="D46" s="427"/>
      <c r="E46" s="428"/>
      <c r="F46" s="133">
        <v>-52</v>
      </c>
      <c r="G46" s="589"/>
      <c r="H46" s="421"/>
      <c r="I46" s="133"/>
      <c r="J46" s="133"/>
      <c r="K46" s="133"/>
      <c r="L46" s="133"/>
      <c r="M46" s="421"/>
      <c r="N46" s="421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0</v>
      </c>
      <c r="O46" s="425"/>
      <c r="HVV46" s="162"/>
    </row>
    <row r="47" spans="1:15 6002:6002" x14ac:dyDescent="0.2">
      <c r="A47" s="479">
        <v>1</v>
      </c>
      <c r="B47" s="553" t="s">
        <v>851</v>
      </c>
      <c r="C47" s="160" t="s">
        <v>852</v>
      </c>
      <c r="D47" s="160">
        <v>2005</v>
      </c>
      <c r="E47" s="202" t="s">
        <v>662</v>
      </c>
      <c r="F47" s="81">
        <v>-57</v>
      </c>
      <c r="G47" s="453">
        <v>162.5</v>
      </c>
      <c r="H47" s="88">
        <v>400</v>
      </c>
      <c r="I47" s="81">
        <v>200</v>
      </c>
      <c r="J47" s="459">
        <v>0</v>
      </c>
      <c r="K47" s="81"/>
      <c r="L47" s="649">
        <f>200/2</f>
        <v>100</v>
      </c>
      <c r="M47" s="88"/>
      <c r="N47" s="88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762.5</v>
      </c>
      <c r="O47" s="199"/>
      <c r="HVV47" s="162"/>
    </row>
    <row r="48" spans="1:15 6002:6002" x14ac:dyDescent="0.2">
      <c r="A48" s="479">
        <v>2</v>
      </c>
      <c r="B48" s="156" t="s">
        <v>1489</v>
      </c>
      <c r="C48" s="81" t="s">
        <v>1490</v>
      </c>
      <c r="D48" s="81">
        <v>2005</v>
      </c>
      <c r="E48" s="79" t="s">
        <v>477</v>
      </c>
      <c r="F48" s="161" t="s">
        <v>478</v>
      </c>
      <c r="G48" s="353"/>
      <c r="H48" s="81"/>
      <c r="I48" s="81"/>
      <c r="J48" s="81">
        <v>200</v>
      </c>
      <c r="K48" s="81"/>
      <c r="L48" s="628">
        <f>162.5/2</f>
        <v>81.25</v>
      </c>
      <c r="M48" s="81"/>
      <c r="N48" s="88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281.25</v>
      </c>
      <c r="O48" s="199"/>
      <c r="HVV48" s="162"/>
    </row>
    <row r="49" spans="1:6002" s="162" customFormat="1" x14ac:dyDescent="0.2">
      <c r="A49" s="635"/>
      <c r="B49" s="632" t="s">
        <v>849</v>
      </c>
      <c r="C49" s="628" t="s">
        <v>1168</v>
      </c>
      <c r="D49" s="628">
        <v>2005</v>
      </c>
      <c r="E49" s="566" t="s">
        <v>252</v>
      </c>
      <c r="F49" s="655" t="s">
        <v>478</v>
      </c>
      <c r="G49" s="633">
        <v>200</v>
      </c>
      <c r="H49" s="628"/>
      <c r="I49" s="628">
        <v>0</v>
      </c>
      <c r="J49" s="628"/>
      <c r="K49" s="628"/>
      <c r="L49" s="628"/>
      <c r="M49" s="628"/>
      <c r="N49" s="630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200</v>
      </c>
      <c r="O49" s="568"/>
    </row>
    <row r="50" spans="1:6002" x14ac:dyDescent="0.2">
      <c r="A50" s="635"/>
      <c r="B50" s="857" t="s">
        <v>1169</v>
      </c>
      <c r="C50" s="830" t="s">
        <v>248</v>
      </c>
      <c r="D50" s="830">
        <v>2005</v>
      </c>
      <c r="E50" s="832" t="s">
        <v>99</v>
      </c>
      <c r="F50" s="628">
        <v>-57</v>
      </c>
      <c r="G50" s="633">
        <v>0</v>
      </c>
      <c r="H50" s="630">
        <v>0</v>
      </c>
      <c r="I50" s="628"/>
      <c r="J50" s="628"/>
      <c r="K50" s="628"/>
      <c r="L50" s="628">
        <v>0</v>
      </c>
      <c r="M50" s="630"/>
      <c r="N50" s="630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0</v>
      </c>
      <c r="O50" s="858"/>
      <c r="HVV50" s="162"/>
    </row>
    <row r="51" spans="1:6002" s="162" customFormat="1" x14ac:dyDescent="0.2">
      <c r="A51" s="480"/>
      <c r="B51" s="454"/>
      <c r="C51" s="454"/>
      <c r="D51" s="455"/>
      <c r="E51" s="456"/>
      <c r="F51" s="454"/>
      <c r="G51" s="592"/>
      <c r="H51" s="593"/>
      <c r="I51" s="454"/>
      <c r="J51" s="454"/>
      <c r="K51" s="454"/>
      <c r="L51" s="454"/>
      <c r="M51" s="454"/>
      <c r="N51" s="421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0</v>
      </c>
      <c r="O51" s="457"/>
    </row>
    <row r="52" spans="1:6002" s="162" customFormat="1" x14ac:dyDescent="0.2">
      <c r="A52" s="479">
        <v>1</v>
      </c>
      <c r="B52" s="857" t="s">
        <v>851</v>
      </c>
      <c r="C52" s="830" t="s">
        <v>852</v>
      </c>
      <c r="D52" s="830">
        <v>2005</v>
      </c>
      <c r="E52" s="832" t="s">
        <v>662</v>
      </c>
      <c r="F52" s="628">
        <v>-57</v>
      </c>
      <c r="G52" s="859">
        <f>162.5/2</f>
        <v>81.25</v>
      </c>
      <c r="H52" s="630">
        <f>400/2</f>
        <v>200</v>
      </c>
      <c r="I52" s="628">
        <f>200/2</f>
        <v>100</v>
      </c>
      <c r="J52" s="649">
        <v>0</v>
      </c>
      <c r="K52" s="628"/>
      <c r="L52" s="81">
        <v>200</v>
      </c>
      <c r="M52" s="88"/>
      <c r="N52" s="88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500</v>
      </c>
      <c r="O52" s="199"/>
    </row>
    <row r="53" spans="1:6002" x14ac:dyDescent="0.2">
      <c r="A53" s="479">
        <v>2</v>
      </c>
      <c r="B53" s="632" t="s">
        <v>1489</v>
      </c>
      <c r="C53" s="628" t="s">
        <v>1490</v>
      </c>
      <c r="D53" s="628">
        <v>2005</v>
      </c>
      <c r="E53" s="566" t="s">
        <v>477</v>
      </c>
      <c r="F53" s="655" t="s">
        <v>478</v>
      </c>
      <c r="G53" s="633"/>
      <c r="H53" s="628"/>
      <c r="I53" s="628"/>
      <c r="J53" s="628">
        <f>200/2</f>
        <v>100</v>
      </c>
      <c r="K53" s="628"/>
      <c r="L53" s="81">
        <v>162.5</v>
      </c>
      <c r="M53" s="81"/>
      <c r="N53" s="88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262.5</v>
      </c>
      <c r="O53" s="199"/>
      <c r="HVV53" s="162"/>
    </row>
    <row r="54" spans="1:6002" s="162" customFormat="1" x14ac:dyDescent="0.2">
      <c r="A54" s="479"/>
      <c r="B54" s="156" t="s">
        <v>1095</v>
      </c>
      <c r="C54" s="81" t="s">
        <v>1075</v>
      </c>
      <c r="D54" s="81">
        <v>2005</v>
      </c>
      <c r="E54" s="79" t="s">
        <v>1029</v>
      </c>
      <c r="F54" s="161" t="s">
        <v>1094</v>
      </c>
      <c r="G54" s="353"/>
      <c r="H54" s="81"/>
      <c r="I54" s="81"/>
      <c r="J54" s="81"/>
      <c r="K54" s="81"/>
      <c r="L54" s="81"/>
      <c r="M54" s="81"/>
      <c r="N54" s="88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0</v>
      </c>
      <c r="O54" s="164"/>
    </row>
    <row r="55" spans="1:6002" x14ac:dyDescent="0.2">
      <c r="A55" s="479"/>
      <c r="B55" s="553" t="s">
        <v>1169</v>
      </c>
      <c r="C55" s="160" t="s">
        <v>248</v>
      </c>
      <c r="D55" s="160">
        <v>2005</v>
      </c>
      <c r="E55" s="202" t="s">
        <v>99</v>
      </c>
      <c r="F55" s="81">
        <v>-57</v>
      </c>
      <c r="G55" s="353">
        <v>0</v>
      </c>
      <c r="H55" s="88">
        <v>0</v>
      </c>
      <c r="I55" s="81"/>
      <c r="J55" s="81"/>
      <c r="K55" s="81"/>
      <c r="L55" s="81">
        <v>0</v>
      </c>
      <c r="M55" s="88"/>
      <c r="N55" s="88">
        <f>IF((ISBLANK(G55)+ISBLANK(I55)+ISBLANK(H55)+ISBLANK(J55)+ISBLANK(K55)+ISBLANK(L55)+ISBLANK(M55))&lt;8,IF(ISNUMBER(LARGE((G55,I55,J55,K55,L55),1)),LARGE((G55,I55,J55,K55,L55),1),0)+IF(ISNUMBER(LARGE((G55,I55,J55,K55,L55),2)),LARGE((G55,I55,J55,K55,L55),2),0)+H55+M55,"")</f>
        <v>0</v>
      </c>
      <c r="O55" s="357"/>
    </row>
    <row r="56" spans="1:6002" x14ac:dyDescent="0.2">
      <c r="A56" s="480"/>
      <c r="B56" s="454"/>
      <c r="C56" s="454"/>
      <c r="D56" s="455"/>
      <c r="E56" s="456"/>
      <c r="F56" s="454"/>
      <c r="G56" s="592"/>
      <c r="H56" s="593"/>
      <c r="I56" s="454"/>
      <c r="J56" s="454"/>
      <c r="K56" s="454"/>
      <c r="L56" s="454"/>
      <c r="M56" s="454"/>
      <c r="N56" s="421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0</v>
      </c>
      <c r="O56" s="457"/>
    </row>
    <row r="57" spans="1:6002" x14ac:dyDescent="0.2">
      <c r="A57" s="479"/>
      <c r="B57" s="156"/>
      <c r="C57" s="81"/>
      <c r="D57" s="81"/>
      <c r="E57" s="79"/>
      <c r="F57" s="161" t="s">
        <v>1024</v>
      </c>
      <c r="G57" s="353"/>
      <c r="H57" s="81"/>
      <c r="I57" s="81"/>
      <c r="J57" s="81"/>
      <c r="K57" s="81"/>
      <c r="L57" s="81"/>
      <c r="M57" s="81"/>
      <c r="N57" s="88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0</v>
      </c>
      <c r="O57" s="164"/>
    </row>
    <row r="58" spans="1:6002" x14ac:dyDescent="0.2">
      <c r="D58" s="116"/>
    </row>
    <row r="59" spans="1:6002" s="240" customFormat="1" x14ac:dyDescent="0.2">
      <c r="A59" s="471"/>
      <c r="B59" s="97"/>
      <c r="C59" s="97"/>
      <c r="D59" s="116"/>
      <c r="F59" s="97"/>
      <c r="G59" s="594"/>
      <c r="H59" s="97"/>
      <c r="I59" s="97"/>
      <c r="J59" s="97"/>
      <c r="K59" s="97"/>
      <c r="L59" s="97"/>
      <c r="M59" s="97"/>
      <c r="N59" s="256"/>
      <c r="O59" s="162"/>
      <c r="P59" s="162"/>
      <c r="Q59" s="162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1"/>
      <c r="AR59" s="631"/>
      <c r="AS59" s="631"/>
      <c r="AT59" s="631"/>
      <c r="AU59" s="631"/>
      <c r="AV59" s="631"/>
      <c r="AW59" s="631"/>
      <c r="AX59" s="631"/>
      <c r="AY59" s="631"/>
      <c r="AZ59" s="631"/>
      <c r="BA59" s="631"/>
      <c r="BB59" s="631"/>
      <c r="BC59" s="631"/>
      <c r="BD59" s="631"/>
      <c r="BE59" s="631"/>
      <c r="BF59" s="631"/>
      <c r="BG59" s="631"/>
      <c r="BH59" s="631"/>
      <c r="BI59" s="631"/>
      <c r="BJ59" s="631"/>
      <c r="BK59" s="631"/>
      <c r="BL59" s="631"/>
      <c r="BM59" s="631"/>
      <c r="BN59" s="631"/>
      <c r="BO59" s="631"/>
      <c r="BP59" s="631"/>
      <c r="BQ59" s="631"/>
      <c r="BR59" s="631"/>
      <c r="BS59" s="631"/>
      <c r="BT59" s="631"/>
      <c r="BU59" s="631"/>
      <c r="BV59" s="631"/>
      <c r="BW59" s="631"/>
      <c r="BX59" s="631"/>
      <c r="BY59" s="631"/>
      <c r="BZ59" s="631"/>
      <c r="CA59" s="631"/>
      <c r="CB59" s="631"/>
      <c r="CC59" s="631"/>
      <c r="CD59" s="631"/>
      <c r="CE59" s="631"/>
      <c r="CF59" s="631"/>
      <c r="CG59" s="631"/>
      <c r="CH59" s="631"/>
      <c r="CI59" s="631"/>
      <c r="CJ59" s="631"/>
      <c r="CK59" s="631"/>
      <c r="CL59" s="631"/>
      <c r="CM59" s="631"/>
      <c r="CN59" s="631"/>
      <c r="CO59" s="631"/>
      <c r="CP59" s="631"/>
      <c r="CQ59" s="631"/>
      <c r="CR59" s="631"/>
      <c r="CS59" s="631"/>
      <c r="CT59" s="631"/>
      <c r="CU59" s="631"/>
      <c r="CV59" s="631"/>
      <c r="CW59" s="631"/>
      <c r="CX59" s="631"/>
      <c r="CY59" s="631"/>
      <c r="CZ59" s="631"/>
      <c r="DA59" s="631"/>
      <c r="DB59" s="631"/>
      <c r="DC59" s="631"/>
      <c r="DD59" s="631"/>
      <c r="DE59" s="631"/>
      <c r="DF59" s="631"/>
      <c r="DG59" s="631"/>
      <c r="DH59" s="631"/>
      <c r="DI59" s="631"/>
      <c r="DJ59" s="631"/>
      <c r="DK59" s="631"/>
      <c r="DL59" s="631"/>
      <c r="DM59" s="631"/>
      <c r="DN59" s="631"/>
      <c r="DO59" s="631"/>
      <c r="DP59" s="631"/>
      <c r="DQ59" s="631"/>
      <c r="DR59" s="631"/>
      <c r="DS59" s="631"/>
      <c r="DT59" s="631"/>
      <c r="DU59" s="631"/>
      <c r="DV59" s="631"/>
      <c r="DW59" s="631"/>
      <c r="DX59" s="631"/>
      <c r="DY59" s="631"/>
      <c r="DZ59" s="631"/>
      <c r="EA59" s="631"/>
      <c r="EB59" s="631"/>
      <c r="EC59" s="631"/>
      <c r="ED59" s="631"/>
      <c r="EE59" s="631"/>
      <c r="EF59" s="631"/>
      <c r="EG59" s="631"/>
      <c r="EH59" s="631"/>
      <c r="EI59" s="631"/>
      <c r="EJ59" s="631"/>
      <c r="EK59" s="631"/>
      <c r="EL59" s="631"/>
      <c r="EM59" s="631"/>
      <c r="EN59" s="631"/>
      <c r="EO59" s="631"/>
      <c r="EP59" s="631"/>
      <c r="EQ59" s="631"/>
      <c r="ER59" s="631"/>
      <c r="ES59" s="631"/>
      <c r="ET59" s="631"/>
      <c r="EU59" s="631"/>
      <c r="EV59" s="631"/>
      <c r="EW59" s="631"/>
      <c r="EX59" s="631"/>
      <c r="EY59" s="631"/>
      <c r="EZ59" s="631"/>
      <c r="FA59" s="631"/>
      <c r="FB59" s="631"/>
      <c r="FC59" s="631"/>
      <c r="FD59" s="631"/>
      <c r="FE59" s="631"/>
      <c r="FF59" s="631"/>
      <c r="FG59" s="631"/>
      <c r="FH59" s="631"/>
      <c r="FI59" s="631"/>
      <c r="FJ59" s="631"/>
      <c r="FK59" s="631"/>
      <c r="FL59" s="631"/>
      <c r="FM59" s="631"/>
      <c r="FN59" s="631"/>
      <c r="FO59" s="631"/>
      <c r="FP59" s="631"/>
      <c r="FQ59" s="631"/>
      <c r="FR59" s="631"/>
      <c r="FS59" s="631"/>
      <c r="FT59" s="631"/>
      <c r="FU59" s="631"/>
      <c r="FV59" s="631"/>
      <c r="FW59" s="631"/>
      <c r="FX59" s="631"/>
      <c r="FY59" s="631"/>
      <c r="FZ59" s="631"/>
      <c r="GA59" s="631"/>
      <c r="GB59" s="631"/>
      <c r="GC59" s="631"/>
      <c r="GD59" s="631"/>
      <c r="GE59" s="631"/>
      <c r="GF59" s="631"/>
      <c r="GG59" s="631"/>
      <c r="GH59" s="631"/>
      <c r="GI59" s="631"/>
      <c r="GJ59" s="631"/>
      <c r="GK59" s="631"/>
      <c r="GL59" s="631"/>
      <c r="GM59" s="631"/>
      <c r="GN59" s="631"/>
      <c r="GO59" s="631"/>
      <c r="GP59" s="631"/>
      <c r="GQ59" s="631"/>
      <c r="GR59" s="631"/>
      <c r="GS59" s="631"/>
      <c r="GT59" s="631"/>
      <c r="GU59" s="631"/>
      <c r="GV59" s="631"/>
      <c r="GW59" s="631"/>
      <c r="GX59" s="631"/>
      <c r="GY59" s="631"/>
      <c r="GZ59" s="631"/>
      <c r="HA59" s="631"/>
      <c r="HB59" s="631"/>
      <c r="HC59" s="631"/>
      <c r="HD59" s="631"/>
      <c r="HE59" s="631"/>
      <c r="HF59" s="631"/>
      <c r="HG59" s="631"/>
      <c r="HH59" s="631"/>
      <c r="HI59" s="631"/>
      <c r="HJ59" s="631"/>
      <c r="HK59" s="631"/>
      <c r="HL59" s="631"/>
      <c r="HM59" s="631"/>
      <c r="HN59" s="631"/>
      <c r="HO59" s="631"/>
      <c r="HP59" s="631"/>
      <c r="HQ59" s="631"/>
      <c r="HR59" s="631"/>
      <c r="HS59" s="631"/>
      <c r="HT59" s="631"/>
      <c r="HU59" s="631"/>
      <c r="HV59" s="631"/>
      <c r="HW59" s="631"/>
      <c r="HX59" s="631"/>
      <c r="HY59" s="631"/>
      <c r="HZ59" s="631"/>
      <c r="IA59" s="631"/>
      <c r="IB59" s="631"/>
      <c r="IC59" s="631"/>
      <c r="ID59" s="631"/>
      <c r="IE59" s="631"/>
      <c r="IF59" s="631"/>
      <c r="IG59" s="631"/>
      <c r="IH59" s="631"/>
      <c r="II59" s="631"/>
      <c r="IJ59" s="631"/>
      <c r="IK59" s="631"/>
      <c r="IL59" s="631"/>
      <c r="IM59" s="631"/>
      <c r="IN59" s="631"/>
      <c r="IO59" s="631"/>
      <c r="IP59" s="631"/>
      <c r="IQ59" s="631"/>
      <c r="IR59" s="631"/>
      <c r="IS59" s="631"/>
      <c r="IT59" s="631"/>
      <c r="IU59" s="631"/>
      <c r="IV59" s="631"/>
      <c r="IW59" s="631"/>
      <c r="IX59" s="631"/>
      <c r="IY59" s="631"/>
      <c r="IZ59" s="631"/>
      <c r="JA59" s="631"/>
      <c r="JB59" s="631"/>
      <c r="JC59" s="631"/>
      <c r="JD59" s="631"/>
      <c r="JE59" s="631"/>
      <c r="JF59" s="631"/>
      <c r="JG59" s="631"/>
      <c r="JH59" s="631"/>
      <c r="JI59" s="631"/>
      <c r="JJ59" s="631"/>
      <c r="JK59" s="631"/>
      <c r="JL59" s="631"/>
      <c r="JM59" s="631"/>
      <c r="JN59" s="631"/>
      <c r="JO59" s="631"/>
      <c r="JP59" s="631"/>
      <c r="JQ59" s="631"/>
      <c r="JR59" s="631"/>
      <c r="JS59" s="631"/>
      <c r="JT59" s="631"/>
      <c r="JU59" s="631"/>
      <c r="JV59" s="631"/>
      <c r="JW59" s="631"/>
      <c r="JX59" s="631"/>
      <c r="JY59" s="631"/>
      <c r="JZ59" s="631"/>
      <c r="KA59" s="631"/>
      <c r="KB59" s="631"/>
      <c r="KC59" s="631"/>
      <c r="KD59" s="631"/>
      <c r="KE59" s="631"/>
      <c r="KF59" s="631"/>
      <c r="KG59" s="631"/>
      <c r="KH59" s="631"/>
      <c r="KI59" s="631"/>
      <c r="KJ59" s="631"/>
      <c r="KK59" s="631"/>
      <c r="KL59" s="631"/>
      <c r="KM59" s="631"/>
      <c r="KN59" s="631"/>
      <c r="KO59" s="631"/>
      <c r="KP59" s="631"/>
      <c r="KQ59" s="631"/>
      <c r="KR59" s="631"/>
      <c r="KS59" s="631"/>
      <c r="KT59" s="631"/>
      <c r="KU59" s="631"/>
      <c r="KV59" s="631"/>
      <c r="KW59" s="631"/>
      <c r="KX59" s="631"/>
      <c r="KY59" s="631"/>
      <c r="KZ59" s="631"/>
      <c r="LA59" s="631"/>
      <c r="LB59" s="631"/>
      <c r="LC59" s="631"/>
      <c r="LD59" s="631"/>
      <c r="LE59" s="631"/>
      <c r="LF59" s="631"/>
      <c r="LG59" s="631"/>
      <c r="LH59" s="631"/>
      <c r="LI59" s="631"/>
      <c r="LJ59" s="631"/>
      <c r="LK59" s="631"/>
      <c r="LL59" s="631"/>
      <c r="LM59" s="631"/>
      <c r="LN59" s="631"/>
      <c r="LO59" s="631"/>
      <c r="LP59" s="631"/>
      <c r="LQ59" s="631"/>
      <c r="LR59" s="631"/>
      <c r="LS59" s="631"/>
      <c r="LT59" s="631"/>
      <c r="LU59" s="631"/>
      <c r="LV59" s="631"/>
      <c r="LW59" s="631"/>
      <c r="LX59" s="631"/>
      <c r="LY59" s="631"/>
      <c r="LZ59" s="631"/>
      <c r="MA59" s="631"/>
      <c r="MB59" s="631"/>
      <c r="MC59" s="631"/>
      <c r="MD59" s="631"/>
      <c r="ME59" s="631"/>
      <c r="MF59" s="631"/>
      <c r="MG59" s="631"/>
      <c r="MH59" s="631"/>
      <c r="MI59" s="631"/>
      <c r="MJ59" s="631"/>
      <c r="MK59" s="631"/>
      <c r="ML59" s="631"/>
      <c r="MM59" s="631"/>
      <c r="MN59" s="631"/>
      <c r="MO59" s="631"/>
      <c r="MP59" s="631"/>
      <c r="MQ59" s="631"/>
      <c r="MR59" s="631"/>
      <c r="MS59" s="631"/>
      <c r="MT59" s="631"/>
      <c r="MU59" s="631"/>
      <c r="MV59" s="631"/>
      <c r="MW59" s="631"/>
      <c r="MX59" s="631"/>
      <c r="MY59" s="631"/>
      <c r="MZ59" s="631"/>
      <c r="NA59" s="631"/>
      <c r="NB59" s="631"/>
      <c r="NC59" s="631"/>
      <c r="ND59" s="631"/>
      <c r="NE59" s="631"/>
      <c r="NF59" s="631"/>
      <c r="NG59" s="631"/>
      <c r="NH59" s="631"/>
      <c r="NI59" s="631"/>
      <c r="NJ59" s="631"/>
      <c r="NK59" s="631"/>
      <c r="NL59" s="631"/>
      <c r="NM59" s="631"/>
      <c r="NN59" s="631"/>
      <c r="NO59" s="631"/>
      <c r="NP59" s="631"/>
      <c r="NQ59" s="631"/>
      <c r="NR59" s="631"/>
      <c r="NS59" s="631"/>
      <c r="NT59" s="631"/>
      <c r="NU59" s="631"/>
      <c r="NV59" s="631"/>
      <c r="NW59" s="631"/>
      <c r="NX59" s="631"/>
      <c r="NY59" s="631"/>
      <c r="NZ59" s="631"/>
      <c r="OA59" s="631"/>
      <c r="OB59" s="631"/>
      <c r="OC59" s="631"/>
      <c r="OD59" s="631"/>
      <c r="OE59" s="631"/>
      <c r="OF59" s="631"/>
      <c r="OG59" s="631"/>
      <c r="OH59" s="631"/>
      <c r="OI59" s="631"/>
      <c r="OJ59" s="631"/>
      <c r="OK59" s="631"/>
      <c r="OL59" s="631"/>
      <c r="OM59" s="631"/>
      <c r="ON59" s="631"/>
      <c r="OO59" s="631"/>
      <c r="OP59" s="631"/>
      <c r="OQ59" s="631"/>
      <c r="OR59" s="631"/>
      <c r="OS59" s="631"/>
      <c r="OT59" s="631"/>
      <c r="OU59" s="631"/>
      <c r="OV59" s="631"/>
      <c r="OW59" s="631"/>
      <c r="OX59" s="631"/>
      <c r="OY59" s="631"/>
      <c r="OZ59" s="631"/>
      <c r="PA59" s="631"/>
      <c r="PB59" s="631"/>
      <c r="PC59" s="631"/>
      <c r="PD59" s="631"/>
      <c r="PE59" s="631"/>
      <c r="PF59" s="631"/>
      <c r="PG59" s="631"/>
      <c r="PH59" s="631"/>
      <c r="PI59" s="631"/>
      <c r="PJ59" s="631"/>
      <c r="PK59" s="631"/>
      <c r="PL59" s="631"/>
      <c r="PM59" s="631"/>
      <c r="PN59" s="631"/>
      <c r="PO59" s="631"/>
      <c r="PP59" s="631"/>
      <c r="PQ59" s="631"/>
      <c r="PR59" s="631"/>
      <c r="PS59" s="631"/>
      <c r="PT59" s="631"/>
      <c r="PU59" s="631"/>
      <c r="PV59" s="631"/>
      <c r="PW59" s="631"/>
      <c r="PX59" s="631"/>
      <c r="PY59" s="631"/>
      <c r="PZ59" s="631"/>
      <c r="QA59" s="631"/>
      <c r="QB59" s="631"/>
      <c r="QC59" s="631"/>
      <c r="QD59" s="631"/>
      <c r="QE59" s="631"/>
      <c r="QF59" s="631"/>
      <c r="QG59" s="631"/>
      <c r="QH59" s="631"/>
      <c r="QI59" s="631"/>
      <c r="QJ59" s="631"/>
      <c r="QK59" s="631"/>
      <c r="QL59" s="631"/>
      <c r="QM59" s="631"/>
      <c r="QN59" s="631"/>
      <c r="QO59" s="631"/>
      <c r="QP59" s="631"/>
      <c r="QQ59" s="631"/>
      <c r="QR59" s="631"/>
      <c r="QS59" s="631"/>
      <c r="QT59" s="631"/>
      <c r="QU59" s="631"/>
      <c r="QV59" s="631"/>
      <c r="QW59" s="631"/>
      <c r="QX59" s="631"/>
      <c r="QY59" s="631"/>
      <c r="QZ59" s="631"/>
      <c r="RA59" s="631"/>
      <c r="RB59" s="631"/>
      <c r="RC59" s="631"/>
      <c r="RD59" s="631"/>
      <c r="RE59" s="631"/>
      <c r="RF59" s="631"/>
      <c r="RG59" s="631"/>
      <c r="RH59" s="631"/>
      <c r="RI59" s="631"/>
      <c r="RJ59" s="631"/>
      <c r="RK59" s="631"/>
      <c r="RL59" s="631"/>
      <c r="RM59" s="631"/>
      <c r="RN59" s="631"/>
      <c r="RO59" s="631"/>
      <c r="RP59" s="631"/>
      <c r="RQ59" s="631"/>
      <c r="RR59" s="631"/>
      <c r="RS59" s="631"/>
      <c r="RT59" s="631"/>
      <c r="RU59" s="631"/>
      <c r="RV59" s="631"/>
      <c r="RW59" s="631"/>
      <c r="RX59" s="631"/>
      <c r="RY59" s="631"/>
      <c r="RZ59" s="631"/>
      <c r="SA59" s="631"/>
      <c r="SB59" s="631"/>
      <c r="SC59" s="631"/>
      <c r="SD59" s="631"/>
      <c r="SE59" s="631"/>
      <c r="SF59" s="631"/>
      <c r="SG59" s="631"/>
      <c r="SH59" s="631"/>
      <c r="SI59" s="631"/>
      <c r="SJ59" s="631"/>
      <c r="SK59" s="631"/>
      <c r="SL59" s="631"/>
      <c r="SM59" s="631"/>
      <c r="SN59" s="631"/>
      <c r="SO59" s="631"/>
      <c r="SP59" s="631"/>
      <c r="SQ59" s="631"/>
      <c r="SR59" s="631"/>
      <c r="SS59" s="631"/>
      <c r="ST59" s="631"/>
      <c r="SU59" s="631"/>
      <c r="SV59" s="631"/>
      <c r="SW59" s="631"/>
      <c r="SX59" s="631"/>
      <c r="SY59" s="631"/>
      <c r="SZ59" s="631"/>
      <c r="TA59" s="631"/>
      <c r="TB59" s="631"/>
      <c r="TC59" s="631"/>
      <c r="TD59" s="631"/>
      <c r="TE59" s="631"/>
      <c r="TF59" s="631"/>
      <c r="TG59" s="631"/>
      <c r="TH59" s="631"/>
      <c r="TI59" s="631"/>
      <c r="TJ59" s="631"/>
      <c r="TK59" s="631"/>
      <c r="TL59" s="631"/>
      <c r="TM59" s="631"/>
      <c r="TN59" s="631"/>
      <c r="TO59" s="631"/>
      <c r="TP59" s="631"/>
      <c r="TQ59" s="631"/>
      <c r="TR59" s="631"/>
      <c r="TS59" s="631"/>
      <c r="TT59" s="631"/>
      <c r="TU59" s="631"/>
      <c r="TV59" s="631"/>
      <c r="TW59" s="631"/>
      <c r="TX59" s="631"/>
      <c r="TY59" s="631"/>
      <c r="TZ59" s="631"/>
      <c r="UA59" s="631"/>
      <c r="UB59" s="631"/>
      <c r="UC59" s="631"/>
      <c r="UD59" s="631"/>
      <c r="UE59" s="631"/>
      <c r="UF59" s="631"/>
      <c r="UG59" s="631"/>
      <c r="UH59" s="631"/>
      <c r="UI59" s="631"/>
      <c r="UJ59" s="631"/>
      <c r="UK59" s="631"/>
      <c r="UL59" s="631"/>
      <c r="UM59" s="631"/>
      <c r="UN59" s="631"/>
      <c r="UO59" s="631"/>
      <c r="UP59" s="631"/>
      <c r="UQ59" s="631"/>
      <c r="UR59" s="631"/>
      <c r="US59" s="631"/>
      <c r="UT59" s="631"/>
      <c r="UU59" s="631"/>
      <c r="UV59" s="631"/>
      <c r="UW59" s="631"/>
      <c r="UX59" s="631"/>
      <c r="UY59" s="631"/>
      <c r="UZ59" s="631"/>
      <c r="VA59" s="631"/>
      <c r="VB59" s="631"/>
      <c r="VC59" s="631"/>
      <c r="VD59" s="631"/>
      <c r="VE59" s="631"/>
      <c r="VF59" s="631"/>
      <c r="VG59" s="631"/>
      <c r="VH59" s="631"/>
      <c r="VI59" s="631"/>
      <c r="VJ59" s="631"/>
      <c r="VK59" s="631"/>
      <c r="VL59" s="631"/>
      <c r="VM59" s="631"/>
      <c r="VN59" s="631"/>
      <c r="VO59" s="631"/>
      <c r="VP59" s="631"/>
      <c r="VQ59" s="631"/>
      <c r="VR59" s="631"/>
      <c r="VS59" s="631"/>
      <c r="VT59" s="631"/>
      <c r="VU59" s="631"/>
      <c r="VV59" s="631"/>
      <c r="VW59" s="631"/>
      <c r="VX59" s="631"/>
      <c r="VY59" s="631"/>
      <c r="VZ59" s="631"/>
      <c r="WA59" s="631"/>
      <c r="WB59" s="631"/>
      <c r="WC59" s="631"/>
      <c r="WD59" s="631"/>
      <c r="WE59" s="631"/>
      <c r="WF59" s="631"/>
      <c r="WG59" s="631"/>
      <c r="WH59" s="631"/>
      <c r="WI59" s="631"/>
      <c r="WJ59" s="631"/>
      <c r="WK59" s="631"/>
      <c r="WL59" s="631"/>
      <c r="WM59" s="631"/>
      <c r="WN59" s="631"/>
      <c r="WO59" s="631"/>
      <c r="WP59" s="631"/>
      <c r="WQ59" s="631"/>
      <c r="WR59" s="631"/>
      <c r="WS59" s="631"/>
      <c r="WT59" s="631"/>
      <c r="WU59" s="631"/>
      <c r="WV59" s="631"/>
      <c r="WW59" s="631"/>
      <c r="WX59" s="631"/>
      <c r="WY59" s="631"/>
      <c r="WZ59" s="631"/>
      <c r="XA59" s="631"/>
      <c r="XB59" s="631"/>
      <c r="XC59" s="631"/>
      <c r="XD59" s="631"/>
      <c r="XE59" s="631"/>
      <c r="XF59" s="631"/>
      <c r="XG59" s="631"/>
      <c r="XH59" s="631"/>
      <c r="XI59" s="631"/>
      <c r="XJ59" s="631"/>
      <c r="XK59" s="631"/>
      <c r="XL59" s="631"/>
      <c r="XM59" s="631"/>
      <c r="XN59" s="631"/>
      <c r="XO59" s="631"/>
      <c r="XP59" s="631"/>
      <c r="XQ59" s="631"/>
      <c r="XR59" s="631"/>
      <c r="XS59" s="631"/>
      <c r="XT59" s="631"/>
      <c r="XU59" s="631"/>
      <c r="XV59" s="631"/>
      <c r="XW59" s="631"/>
      <c r="XX59" s="631"/>
      <c r="XY59" s="631"/>
      <c r="XZ59" s="631"/>
      <c r="YA59" s="631"/>
      <c r="YB59" s="631"/>
      <c r="YC59" s="631"/>
      <c r="YD59" s="631"/>
      <c r="YE59" s="631"/>
      <c r="YF59" s="631"/>
      <c r="YG59" s="631"/>
      <c r="YH59" s="631"/>
      <c r="YI59" s="631"/>
      <c r="YJ59" s="631"/>
      <c r="YK59" s="631"/>
      <c r="YL59" s="631"/>
      <c r="YM59" s="631"/>
      <c r="YN59" s="631"/>
      <c r="YO59" s="631"/>
      <c r="YP59" s="631"/>
      <c r="YQ59" s="631"/>
      <c r="YR59" s="631"/>
      <c r="YS59" s="631"/>
      <c r="YT59" s="631"/>
      <c r="YU59" s="631"/>
      <c r="YV59" s="631"/>
      <c r="YW59" s="631"/>
      <c r="YX59" s="631"/>
      <c r="YY59" s="631"/>
      <c r="YZ59" s="631"/>
      <c r="ZA59" s="631"/>
      <c r="ZB59" s="631"/>
      <c r="ZC59" s="631"/>
      <c r="ZD59" s="631"/>
      <c r="ZE59" s="631"/>
      <c r="ZF59" s="631"/>
      <c r="ZG59" s="631"/>
      <c r="ZH59" s="631"/>
      <c r="ZI59" s="631"/>
      <c r="ZJ59" s="631"/>
      <c r="ZK59" s="631"/>
      <c r="ZL59" s="631"/>
      <c r="ZM59" s="631"/>
      <c r="ZN59" s="631"/>
      <c r="ZO59" s="631"/>
      <c r="ZP59" s="631"/>
      <c r="ZQ59" s="631"/>
      <c r="ZR59" s="631"/>
      <c r="ZS59" s="631"/>
      <c r="ZT59" s="631"/>
      <c r="ZU59" s="631"/>
      <c r="ZV59" s="631"/>
      <c r="ZW59" s="631"/>
      <c r="ZX59" s="631"/>
      <c r="ZY59" s="631"/>
      <c r="ZZ59" s="631"/>
      <c r="AAA59" s="631"/>
      <c r="AAB59" s="631"/>
      <c r="AAC59" s="631"/>
      <c r="AAD59" s="631"/>
      <c r="AAE59" s="631"/>
      <c r="AAF59" s="631"/>
      <c r="AAG59" s="631"/>
      <c r="AAH59" s="631"/>
      <c r="AAI59" s="631"/>
      <c r="AAJ59" s="631"/>
      <c r="AAK59" s="631"/>
      <c r="AAL59" s="631"/>
      <c r="AAM59" s="631"/>
      <c r="AAN59" s="631"/>
      <c r="AAO59" s="631"/>
      <c r="AAP59" s="631"/>
      <c r="AAQ59" s="631"/>
      <c r="AAR59" s="631"/>
      <c r="AAS59" s="631"/>
      <c r="AAT59" s="631"/>
      <c r="AAU59" s="631"/>
      <c r="AAV59" s="631"/>
      <c r="AAW59" s="631"/>
      <c r="AAX59" s="631"/>
      <c r="AAY59" s="631"/>
      <c r="AAZ59" s="631"/>
      <c r="ABA59" s="631"/>
      <c r="ABB59" s="631"/>
      <c r="ABC59" s="631"/>
      <c r="ABD59" s="631"/>
      <c r="ABE59" s="631"/>
      <c r="ABF59" s="631"/>
      <c r="ABG59" s="631"/>
      <c r="ABH59" s="631"/>
      <c r="ABI59" s="631"/>
      <c r="ABJ59" s="631"/>
      <c r="ABK59" s="631"/>
      <c r="ABL59" s="631"/>
      <c r="ABM59" s="631"/>
      <c r="ABN59" s="631"/>
      <c r="ABO59" s="631"/>
      <c r="ABP59" s="631"/>
      <c r="ABQ59" s="631"/>
      <c r="ABR59" s="631"/>
      <c r="ABS59" s="631"/>
      <c r="ABT59" s="631"/>
      <c r="ABU59" s="631"/>
      <c r="ABV59" s="631"/>
      <c r="ABW59" s="631"/>
      <c r="ABX59" s="631"/>
      <c r="ABY59" s="631"/>
      <c r="ABZ59" s="631"/>
      <c r="ACA59" s="631"/>
      <c r="ACB59" s="631"/>
      <c r="ACC59" s="631"/>
      <c r="ACD59" s="631"/>
      <c r="ACE59" s="631"/>
      <c r="ACF59" s="631"/>
      <c r="ACG59" s="631"/>
      <c r="ACH59" s="631"/>
      <c r="ACI59" s="631"/>
      <c r="ACJ59" s="631"/>
      <c r="ACK59" s="631"/>
      <c r="ACL59" s="631"/>
      <c r="ACM59" s="631"/>
      <c r="ACN59" s="631"/>
      <c r="ACO59" s="631"/>
      <c r="ACP59" s="631"/>
      <c r="ACQ59" s="631"/>
      <c r="ACR59" s="631"/>
      <c r="ACS59" s="631"/>
      <c r="ACT59" s="631"/>
      <c r="ACU59" s="631"/>
      <c r="ACV59" s="631"/>
      <c r="ACW59" s="631"/>
      <c r="ACX59" s="631"/>
      <c r="ACY59" s="631"/>
      <c r="ACZ59" s="631"/>
      <c r="ADA59" s="631"/>
      <c r="ADB59" s="631"/>
      <c r="ADC59" s="631"/>
      <c r="ADD59" s="631"/>
      <c r="ADE59" s="631"/>
      <c r="ADF59" s="631"/>
      <c r="ADG59" s="631"/>
      <c r="ADH59" s="631"/>
      <c r="ADI59" s="631"/>
      <c r="ADJ59" s="631"/>
      <c r="ADK59" s="631"/>
      <c r="ADL59" s="631"/>
      <c r="ADM59" s="631"/>
      <c r="ADN59" s="631"/>
      <c r="ADO59" s="631"/>
      <c r="ADP59" s="631"/>
      <c r="ADQ59" s="631"/>
      <c r="ADR59" s="631"/>
      <c r="ADS59" s="631"/>
      <c r="ADT59" s="631"/>
      <c r="ADU59" s="631"/>
      <c r="ADV59" s="631"/>
      <c r="ADW59" s="631"/>
      <c r="ADX59" s="631"/>
      <c r="ADY59" s="631"/>
      <c r="ADZ59" s="631"/>
      <c r="AEA59" s="631"/>
      <c r="AEB59" s="631"/>
      <c r="AEC59" s="631"/>
      <c r="AED59" s="631"/>
      <c r="AEE59" s="631"/>
      <c r="AEF59" s="631"/>
      <c r="AEG59" s="631"/>
      <c r="AEH59" s="631"/>
      <c r="AEI59" s="631"/>
      <c r="AEJ59" s="631"/>
      <c r="AEK59" s="631"/>
      <c r="AEL59" s="631"/>
      <c r="AEM59" s="631"/>
      <c r="AEN59" s="631"/>
      <c r="AEO59" s="631"/>
      <c r="AEP59" s="631"/>
      <c r="AEQ59" s="631"/>
      <c r="AER59" s="631"/>
      <c r="AES59" s="631"/>
      <c r="AET59" s="631"/>
      <c r="AEU59" s="631"/>
      <c r="AEV59" s="631"/>
      <c r="AEW59" s="631"/>
      <c r="AEX59" s="631"/>
      <c r="AEY59" s="631"/>
      <c r="AEZ59" s="631"/>
      <c r="AFA59" s="631"/>
      <c r="AFB59" s="631"/>
      <c r="AFC59" s="631"/>
      <c r="AFD59" s="631"/>
      <c r="AFE59" s="631"/>
      <c r="AFF59" s="631"/>
      <c r="AFG59" s="631"/>
      <c r="AFH59" s="631"/>
      <c r="AFI59" s="631"/>
      <c r="AFJ59" s="631"/>
      <c r="AFK59" s="631"/>
      <c r="AFL59" s="631"/>
      <c r="AFM59" s="631"/>
      <c r="AFN59" s="631"/>
      <c r="AFO59" s="631"/>
      <c r="AFP59" s="631"/>
      <c r="AFQ59" s="631"/>
      <c r="AFR59" s="631"/>
      <c r="AFS59" s="631"/>
      <c r="AFT59" s="631"/>
      <c r="AFU59" s="631"/>
      <c r="AFV59" s="631"/>
      <c r="AFW59" s="631"/>
      <c r="AFX59" s="631"/>
      <c r="AFY59" s="631"/>
      <c r="AFZ59" s="631"/>
      <c r="AGA59" s="631"/>
      <c r="AGB59" s="631"/>
      <c r="AGC59" s="631"/>
      <c r="AGD59" s="631"/>
      <c r="AGE59" s="631"/>
      <c r="AGF59" s="631"/>
      <c r="AGG59" s="631"/>
      <c r="AGH59" s="631"/>
      <c r="AGI59" s="631"/>
      <c r="AGJ59" s="631"/>
      <c r="AGK59" s="631"/>
      <c r="AGL59" s="631"/>
      <c r="AGM59" s="631"/>
      <c r="AGN59" s="631"/>
      <c r="AGO59" s="631"/>
      <c r="AGP59" s="631"/>
      <c r="AGQ59" s="631"/>
      <c r="AGR59" s="631"/>
      <c r="AGS59" s="631"/>
      <c r="AGT59" s="631"/>
      <c r="AGU59" s="631"/>
      <c r="AGV59" s="631"/>
      <c r="AGW59" s="631"/>
      <c r="AGX59" s="631"/>
      <c r="AGY59" s="631"/>
      <c r="AGZ59" s="631"/>
      <c r="AHA59" s="631"/>
      <c r="AHB59" s="631"/>
      <c r="AHC59" s="631"/>
      <c r="AHD59" s="631"/>
      <c r="AHE59" s="631"/>
      <c r="AHF59" s="631"/>
      <c r="AHG59" s="631"/>
      <c r="AHH59" s="631"/>
      <c r="AHI59" s="631"/>
      <c r="AHJ59" s="631"/>
      <c r="AHK59" s="631"/>
      <c r="AHL59" s="631"/>
      <c r="AHM59" s="631"/>
      <c r="AHN59" s="631"/>
      <c r="AHO59" s="631"/>
      <c r="AHP59" s="631"/>
      <c r="AHQ59" s="631"/>
      <c r="AHR59" s="631"/>
      <c r="AHS59" s="631"/>
      <c r="AHT59" s="631"/>
      <c r="AHU59" s="631"/>
      <c r="AHV59" s="631"/>
      <c r="AHW59" s="631"/>
      <c r="AHX59" s="631"/>
      <c r="AHY59" s="631"/>
      <c r="AHZ59" s="631"/>
      <c r="AIA59" s="631"/>
      <c r="AIB59" s="631"/>
      <c r="AIC59" s="631"/>
      <c r="AID59" s="631"/>
      <c r="AIE59" s="631"/>
      <c r="AIF59" s="631"/>
      <c r="AIG59" s="631"/>
      <c r="AIH59" s="631"/>
      <c r="AII59" s="631"/>
      <c r="AIJ59" s="631"/>
      <c r="AIK59" s="631"/>
      <c r="AIL59" s="631"/>
      <c r="AIM59" s="631"/>
      <c r="AIN59" s="631"/>
      <c r="AIO59" s="631"/>
      <c r="AIP59" s="631"/>
      <c r="AIQ59" s="631"/>
      <c r="AIR59" s="631"/>
      <c r="AIS59" s="631"/>
      <c r="AIT59" s="631"/>
      <c r="AIU59" s="631"/>
      <c r="AIV59" s="631"/>
      <c r="AIW59" s="631"/>
      <c r="AIX59" s="631"/>
      <c r="AIY59" s="631"/>
      <c r="AIZ59" s="631"/>
      <c r="AJA59" s="631"/>
      <c r="AJB59" s="631"/>
      <c r="AJC59" s="631"/>
      <c r="AJD59" s="631"/>
      <c r="AJE59" s="631"/>
      <c r="AJF59" s="631"/>
      <c r="AJG59" s="631"/>
      <c r="AJH59" s="631"/>
      <c r="AJI59" s="631"/>
      <c r="AJJ59" s="631"/>
      <c r="AJK59" s="631"/>
      <c r="AJL59" s="631"/>
      <c r="AJM59" s="631"/>
      <c r="AJN59" s="631"/>
      <c r="AJO59" s="631"/>
      <c r="AJP59" s="631"/>
      <c r="AJQ59" s="631"/>
      <c r="AJR59" s="631"/>
      <c r="AJS59" s="631"/>
      <c r="AJT59" s="631"/>
      <c r="AJU59" s="631"/>
      <c r="AJV59" s="631"/>
      <c r="AJW59" s="631"/>
      <c r="AJX59" s="631"/>
      <c r="AJY59" s="631"/>
      <c r="AJZ59" s="631"/>
      <c r="AKA59" s="631"/>
      <c r="AKB59" s="631"/>
      <c r="AKC59" s="631"/>
      <c r="AKD59" s="631"/>
      <c r="AKE59" s="631"/>
      <c r="AKF59" s="631"/>
      <c r="AKG59" s="631"/>
      <c r="AKH59" s="631"/>
      <c r="AKI59" s="631"/>
      <c r="AKJ59" s="631"/>
      <c r="AKK59" s="631"/>
      <c r="AKL59" s="631"/>
      <c r="AKM59" s="631"/>
      <c r="AKN59" s="631"/>
      <c r="AKO59" s="631"/>
      <c r="AKP59" s="631"/>
      <c r="AKQ59" s="631"/>
      <c r="AKR59" s="631"/>
      <c r="AKS59" s="631"/>
      <c r="AKT59" s="631"/>
      <c r="AKU59" s="631"/>
      <c r="AKV59" s="631"/>
      <c r="AKW59" s="631"/>
      <c r="AKX59" s="631"/>
      <c r="AKY59" s="631"/>
      <c r="AKZ59" s="631"/>
      <c r="ALA59" s="631"/>
      <c r="ALB59" s="631"/>
      <c r="ALC59" s="631"/>
      <c r="ALD59" s="631"/>
      <c r="ALE59" s="631"/>
      <c r="ALF59" s="631"/>
      <c r="ALG59" s="631"/>
      <c r="ALH59" s="631"/>
      <c r="ALI59" s="631"/>
      <c r="ALJ59" s="631"/>
      <c r="ALK59" s="631"/>
      <c r="ALL59" s="631"/>
      <c r="ALM59" s="631"/>
      <c r="ALN59" s="631"/>
      <c r="ALO59" s="631"/>
      <c r="ALP59" s="631"/>
      <c r="ALQ59" s="631"/>
      <c r="ALR59" s="631"/>
      <c r="ALS59" s="631"/>
      <c r="ALT59" s="631"/>
      <c r="ALU59" s="631"/>
      <c r="ALV59" s="631"/>
      <c r="ALW59" s="631"/>
      <c r="ALX59" s="631"/>
      <c r="ALY59" s="631"/>
      <c r="ALZ59" s="631"/>
      <c r="AMA59" s="631"/>
      <c r="AMB59" s="631"/>
      <c r="AMC59" s="631"/>
      <c r="AMD59" s="631"/>
      <c r="AME59" s="631"/>
      <c r="AMF59" s="631"/>
      <c r="AMG59" s="631"/>
      <c r="AMH59" s="631"/>
      <c r="AMI59" s="631"/>
      <c r="AMJ59" s="631"/>
      <c r="AMK59" s="631"/>
      <c r="AML59" s="631"/>
      <c r="AMM59" s="631"/>
      <c r="AMN59" s="631"/>
      <c r="AMO59" s="631"/>
      <c r="AMP59" s="631"/>
      <c r="AMQ59" s="631"/>
      <c r="AMR59" s="631"/>
      <c r="AMS59" s="631"/>
      <c r="AMT59" s="631"/>
      <c r="AMU59" s="631"/>
      <c r="AMV59" s="631"/>
      <c r="AMW59" s="631"/>
      <c r="AMX59" s="631"/>
      <c r="AMY59" s="631"/>
      <c r="AMZ59" s="631"/>
      <c r="ANA59" s="631"/>
      <c r="ANB59" s="631"/>
      <c r="ANC59" s="631"/>
      <c r="AND59" s="631"/>
      <c r="ANE59" s="631"/>
      <c r="ANF59" s="631"/>
      <c r="ANG59" s="631"/>
      <c r="ANH59" s="631"/>
      <c r="ANI59" s="631"/>
      <c r="ANJ59" s="631"/>
      <c r="ANK59" s="631"/>
      <c r="ANL59" s="631"/>
      <c r="ANM59" s="631"/>
      <c r="ANN59" s="631"/>
      <c r="ANO59" s="631"/>
      <c r="ANP59" s="631"/>
      <c r="ANQ59" s="631"/>
      <c r="ANR59" s="631"/>
      <c r="ANS59" s="631"/>
      <c r="ANT59" s="631"/>
      <c r="ANU59" s="631"/>
      <c r="ANV59" s="631"/>
      <c r="ANW59" s="631"/>
      <c r="ANX59" s="631"/>
      <c r="ANY59" s="631"/>
      <c r="ANZ59" s="631"/>
      <c r="AOA59" s="631"/>
      <c r="AOB59" s="631"/>
      <c r="AOC59" s="631"/>
      <c r="AOD59" s="631"/>
      <c r="AOE59" s="631"/>
      <c r="AOF59" s="631"/>
      <c r="AOG59" s="631"/>
      <c r="AOH59" s="631"/>
      <c r="AOI59" s="631"/>
      <c r="AOJ59" s="631"/>
      <c r="AOK59" s="631"/>
      <c r="AOL59" s="631"/>
      <c r="AOM59" s="631"/>
      <c r="AON59" s="631"/>
      <c r="AOO59" s="631"/>
      <c r="AOP59" s="631"/>
      <c r="AOQ59" s="631"/>
      <c r="AOR59" s="631"/>
      <c r="AOS59" s="631"/>
      <c r="AOT59" s="631"/>
      <c r="AOU59" s="631"/>
      <c r="AOV59" s="631"/>
      <c r="AOW59" s="631"/>
      <c r="AOX59" s="631"/>
      <c r="AOY59" s="631"/>
      <c r="AOZ59" s="631"/>
      <c r="APA59" s="631"/>
      <c r="APB59" s="631"/>
      <c r="APC59" s="631"/>
      <c r="APD59" s="631"/>
      <c r="APE59" s="631"/>
      <c r="APF59" s="631"/>
      <c r="APG59" s="631"/>
      <c r="APH59" s="631"/>
      <c r="API59" s="631"/>
      <c r="APJ59" s="631"/>
      <c r="APK59" s="631"/>
      <c r="APL59" s="631"/>
      <c r="APM59" s="631"/>
      <c r="APN59" s="631"/>
      <c r="APO59" s="631"/>
      <c r="APP59" s="631"/>
      <c r="APQ59" s="631"/>
      <c r="APR59" s="631"/>
      <c r="APS59" s="631"/>
      <c r="APT59" s="631"/>
      <c r="APU59" s="631"/>
      <c r="APV59" s="631"/>
      <c r="APW59" s="631"/>
      <c r="APX59" s="631"/>
      <c r="APY59" s="631"/>
      <c r="APZ59" s="631"/>
      <c r="AQA59" s="631"/>
      <c r="AQB59" s="631"/>
      <c r="AQC59" s="631"/>
      <c r="AQD59" s="631"/>
      <c r="AQE59" s="631"/>
      <c r="AQF59" s="631"/>
      <c r="AQG59" s="631"/>
      <c r="AQH59" s="631"/>
      <c r="AQI59" s="631"/>
      <c r="AQJ59" s="631"/>
      <c r="AQK59" s="631"/>
      <c r="AQL59" s="631"/>
      <c r="AQM59" s="631"/>
      <c r="AQN59" s="631"/>
      <c r="AQO59" s="631"/>
      <c r="AQP59" s="631"/>
      <c r="AQQ59" s="631"/>
      <c r="AQR59" s="631"/>
      <c r="AQS59" s="631"/>
      <c r="AQT59" s="631"/>
      <c r="AQU59" s="631"/>
      <c r="AQV59" s="631"/>
      <c r="AQW59" s="631"/>
      <c r="AQX59" s="631"/>
      <c r="AQY59" s="631"/>
      <c r="AQZ59" s="631"/>
      <c r="ARA59" s="631"/>
      <c r="ARB59" s="631"/>
      <c r="ARC59" s="631"/>
      <c r="ARD59" s="631"/>
      <c r="ARE59" s="631"/>
      <c r="ARF59" s="631"/>
      <c r="ARG59" s="631"/>
      <c r="ARH59" s="631"/>
      <c r="ARI59" s="631"/>
      <c r="ARJ59" s="631"/>
      <c r="ARK59" s="631"/>
      <c r="ARL59" s="631"/>
      <c r="ARM59" s="631"/>
      <c r="ARN59" s="631"/>
      <c r="ARO59" s="631"/>
      <c r="ARP59" s="631"/>
      <c r="ARQ59" s="631"/>
      <c r="ARR59" s="631"/>
      <c r="ARS59" s="631"/>
      <c r="ART59" s="631"/>
      <c r="ARU59" s="631"/>
      <c r="ARV59" s="631"/>
      <c r="ARW59" s="631"/>
      <c r="ARX59" s="631"/>
      <c r="ARY59" s="631"/>
      <c r="ARZ59" s="631"/>
      <c r="ASA59" s="631"/>
      <c r="ASB59" s="631"/>
      <c r="ASC59" s="631"/>
      <c r="ASD59" s="631"/>
      <c r="ASE59" s="631"/>
      <c r="ASF59" s="631"/>
      <c r="ASG59" s="631"/>
      <c r="ASH59" s="631"/>
      <c r="ASI59" s="631"/>
      <c r="ASJ59" s="631"/>
      <c r="ASK59" s="631"/>
      <c r="ASL59" s="631"/>
      <c r="ASM59" s="631"/>
      <c r="ASN59" s="631"/>
      <c r="ASO59" s="631"/>
      <c r="ASP59" s="631"/>
      <c r="ASQ59" s="631"/>
      <c r="ASR59" s="631"/>
      <c r="ASS59" s="631"/>
      <c r="AST59" s="631"/>
      <c r="ASU59" s="631"/>
      <c r="ASV59" s="631"/>
      <c r="ASW59" s="631"/>
      <c r="ASX59" s="631"/>
      <c r="ASY59" s="631"/>
      <c r="ASZ59" s="631"/>
      <c r="ATA59" s="631"/>
      <c r="ATB59" s="631"/>
      <c r="ATC59" s="631"/>
      <c r="ATD59" s="631"/>
      <c r="ATE59" s="631"/>
      <c r="ATF59" s="631"/>
      <c r="ATG59" s="631"/>
      <c r="ATH59" s="631"/>
      <c r="ATI59" s="631"/>
      <c r="ATJ59" s="631"/>
      <c r="ATK59" s="631"/>
      <c r="ATL59" s="631"/>
      <c r="ATM59" s="631"/>
      <c r="ATN59" s="631"/>
      <c r="ATO59" s="631"/>
      <c r="ATP59" s="631"/>
      <c r="ATQ59" s="631"/>
      <c r="ATR59" s="631"/>
      <c r="ATS59" s="631"/>
      <c r="ATT59" s="631"/>
      <c r="ATU59" s="631"/>
      <c r="ATV59" s="631"/>
      <c r="ATW59" s="631"/>
      <c r="ATX59" s="631"/>
      <c r="ATY59" s="631"/>
      <c r="ATZ59" s="631"/>
      <c r="AUA59" s="631"/>
      <c r="AUB59" s="631"/>
      <c r="AUC59" s="631"/>
      <c r="AUD59" s="631"/>
      <c r="AUE59" s="631"/>
      <c r="AUF59" s="631"/>
      <c r="AUG59" s="631"/>
      <c r="AUH59" s="631"/>
      <c r="AUI59" s="631"/>
      <c r="AUJ59" s="631"/>
      <c r="AUK59" s="631"/>
      <c r="AUL59" s="631"/>
      <c r="AUM59" s="631"/>
      <c r="AUN59" s="631"/>
      <c r="AUO59" s="631"/>
      <c r="AUP59" s="631"/>
      <c r="AUQ59" s="631"/>
      <c r="AUR59" s="631"/>
      <c r="AUS59" s="631"/>
      <c r="AUT59" s="631"/>
      <c r="AUU59" s="631"/>
      <c r="AUV59" s="631"/>
      <c r="AUW59" s="631"/>
      <c r="AUX59" s="631"/>
      <c r="AUY59" s="631"/>
      <c r="AUZ59" s="631"/>
      <c r="AVA59" s="631"/>
      <c r="AVB59" s="631"/>
      <c r="AVC59" s="631"/>
      <c r="AVD59" s="631"/>
      <c r="AVE59" s="631"/>
      <c r="AVF59" s="631"/>
      <c r="AVG59" s="631"/>
      <c r="AVH59" s="631"/>
      <c r="AVI59" s="631"/>
      <c r="AVJ59" s="631"/>
      <c r="AVK59" s="631"/>
      <c r="AVL59" s="631"/>
      <c r="AVM59" s="631"/>
      <c r="AVN59" s="631"/>
      <c r="AVO59" s="631"/>
      <c r="AVP59" s="631"/>
      <c r="AVQ59" s="631"/>
      <c r="AVR59" s="631"/>
      <c r="AVS59" s="631"/>
      <c r="AVT59" s="631"/>
      <c r="AVU59" s="631"/>
      <c r="AVV59" s="631"/>
      <c r="AVW59" s="631"/>
      <c r="AVX59" s="631"/>
      <c r="AVY59" s="631"/>
      <c r="AVZ59" s="631"/>
      <c r="AWA59" s="631"/>
      <c r="AWB59" s="631"/>
      <c r="AWC59" s="631"/>
      <c r="AWD59" s="631"/>
      <c r="AWE59" s="631"/>
      <c r="AWF59" s="631"/>
      <c r="AWG59" s="631"/>
      <c r="AWH59" s="631"/>
      <c r="AWI59" s="631"/>
      <c r="AWJ59" s="631"/>
      <c r="AWK59" s="631"/>
      <c r="AWL59" s="631"/>
      <c r="AWM59" s="631"/>
      <c r="AWN59" s="631"/>
      <c r="AWO59" s="631"/>
      <c r="AWP59" s="631"/>
      <c r="AWQ59" s="631"/>
      <c r="AWR59" s="631"/>
      <c r="AWS59" s="631"/>
      <c r="AWT59" s="631"/>
      <c r="AWU59" s="631"/>
      <c r="AWV59" s="631"/>
      <c r="AWW59" s="631"/>
      <c r="AWX59" s="631"/>
      <c r="AWY59" s="631"/>
      <c r="AWZ59" s="631"/>
      <c r="AXA59" s="631"/>
      <c r="AXB59" s="631"/>
      <c r="AXC59" s="631"/>
      <c r="AXD59" s="631"/>
      <c r="AXE59" s="631"/>
      <c r="AXF59" s="631"/>
      <c r="AXG59" s="631"/>
      <c r="AXH59" s="631"/>
      <c r="AXI59" s="631"/>
      <c r="AXJ59" s="631"/>
      <c r="AXK59" s="631"/>
      <c r="AXL59" s="631"/>
      <c r="AXM59" s="631"/>
      <c r="AXN59" s="631"/>
      <c r="AXO59" s="631"/>
      <c r="AXP59" s="631"/>
      <c r="AXQ59" s="631"/>
      <c r="AXR59" s="631"/>
      <c r="AXS59" s="631"/>
      <c r="AXT59" s="631"/>
      <c r="AXU59" s="631"/>
      <c r="AXV59" s="631"/>
      <c r="AXW59" s="631"/>
      <c r="AXX59" s="631"/>
      <c r="AXY59" s="631"/>
      <c r="AXZ59" s="631"/>
      <c r="AYA59" s="631"/>
      <c r="AYB59" s="631"/>
      <c r="AYC59" s="631"/>
      <c r="AYD59" s="631"/>
      <c r="AYE59" s="631"/>
      <c r="AYF59" s="631"/>
      <c r="AYG59" s="631"/>
      <c r="AYH59" s="631"/>
      <c r="AYI59" s="631"/>
      <c r="AYJ59" s="631"/>
      <c r="AYK59" s="631"/>
      <c r="AYL59" s="631"/>
      <c r="AYM59" s="631"/>
      <c r="AYN59" s="631"/>
      <c r="AYO59" s="631"/>
      <c r="AYP59" s="631"/>
      <c r="AYQ59" s="631"/>
      <c r="AYR59" s="631"/>
      <c r="AYS59" s="631"/>
      <c r="AYT59" s="631"/>
      <c r="AYU59" s="631"/>
      <c r="AYV59" s="631"/>
      <c r="AYW59" s="631"/>
      <c r="AYX59" s="631"/>
      <c r="AYY59" s="631"/>
      <c r="AYZ59" s="631"/>
      <c r="AZA59" s="631"/>
      <c r="AZB59" s="631"/>
      <c r="AZC59" s="631"/>
      <c r="AZD59" s="631"/>
      <c r="AZE59" s="631"/>
      <c r="AZF59" s="631"/>
      <c r="AZG59" s="631"/>
      <c r="AZH59" s="631"/>
      <c r="AZI59" s="631"/>
      <c r="AZJ59" s="631"/>
      <c r="AZK59" s="631"/>
      <c r="AZL59" s="631"/>
      <c r="AZM59" s="631"/>
      <c r="AZN59" s="631"/>
      <c r="AZO59" s="631"/>
      <c r="AZP59" s="631"/>
      <c r="AZQ59" s="631"/>
      <c r="AZR59" s="631"/>
      <c r="AZS59" s="631"/>
      <c r="AZT59" s="631"/>
      <c r="AZU59" s="631"/>
      <c r="AZV59" s="631"/>
      <c r="AZW59" s="631"/>
      <c r="AZX59" s="631"/>
      <c r="AZY59" s="631"/>
      <c r="AZZ59" s="631"/>
      <c r="BAA59" s="631"/>
      <c r="BAB59" s="631"/>
      <c r="BAC59" s="631"/>
      <c r="BAD59" s="631"/>
      <c r="BAE59" s="631"/>
      <c r="BAF59" s="631"/>
      <c r="BAG59" s="631"/>
      <c r="BAH59" s="631"/>
      <c r="BAI59" s="631"/>
      <c r="BAJ59" s="631"/>
      <c r="BAK59" s="631"/>
      <c r="BAL59" s="631"/>
      <c r="BAM59" s="631"/>
      <c r="BAN59" s="631"/>
      <c r="BAO59" s="631"/>
      <c r="BAP59" s="631"/>
      <c r="BAQ59" s="631"/>
      <c r="BAR59" s="631"/>
      <c r="BAS59" s="631"/>
      <c r="BAT59" s="631"/>
      <c r="BAU59" s="631"/>
      <c r="BAV59" s="631"/>
      <c r="BAW59" s="631"/>
      <c r="BAX59" s="631"/>
      <c r="BAY59" s="631"/>
      <c r="BAZ59" s="631"/>
      <c r="BBA59" s="631"/>
      <c r="BBB59" s="631"/>
      <c r="BBC59" s="631"/>
      <c r="BBD59" s="631"/>
      <c r="BBE59" s="631"/>
      <c r="BBF59" s="631"/>
      <c r="BBG59" s="631"/>
      <c r="BBH59" s="631"/>
      <c r="BBI59" s="631"/>
      <c r="BBJ59" s="631"/>
      <c r="BBK59" s="631"/>
      <c r="BBL59" s="631"/>
      <c r="BBM59" s="631"/>
      <c r="BBN59" s="631"/>
      <c r="BBO59" s="631"/>
      <c r="BBP59" s="631"/>
      <c r="BBQ59" s="631"/>
      <c r="BBR59" s="631"/>
      <c r="BBS59" s="631"/>
      <c r="BBT59" s="631"/>
      <c r="BBU59" s="631"/>
      <c r="BBV59" s="631"/>
      <c r="BBW59" s="631"/>
      <c r="BBX59" s="631"/>
      <c r="BBY59" s="631"/>
      <c r="BBZ59" s="631"/>
      <c r="BCA59" s="631"/>
      <c r="BCB59" s="631"/>
      <c r="BCC59" s="631"/>
      <c r="BCD59" s="631"/>
      <c r="BCE59" s="631"/>
      <c r="BCF59" s="631"/>
      <c r="BCG59" s="631"/>
      <c r="BCH59" s="631"/>
      <c r="BCI59" s="631"/>
      <c r="BCJ59" s="631"/>
      <c r="BCK59" s="631"/>
      <c r="BCL59" s="631"/>
      <c r="BCM59" s="631"/>
      <c r="BCN59" s="631"/>
      <c r="BCO59" s="631"/>
      <c r="BCP59" s="631"/>
      <c r="BCQ59" s="631"/>
      <c r="BCR59" s="631"/>
      <c r="BCS59" s="631"/>
      <c r="BCT59" s="631"/>
      <c r="BCU59" s="631"/>
      <c r="BCV59" s="631"/>
      <c r="BCW59" s="631"/>
      <c r="BCX59" s="631"/>
      <c r="BCY59" s="631"/>
      <c r="BCZ59" s="631"/>
      <c r="BDA59" s="631"/>
      <c r="BDB59" s="631"/>
      <c r="BDC59" s="631"/>
      <c r="BDD59" s="631"/>
      <c r="BDE59" s="631"/>
      <c r="BDF59" s="631"/>
      <c r="BDG59" s="631"/>
      <c r="BDH59" s="631"/>
      <c r="BDI59" s="631"/>
      <c r="BDJ59" s="631"/>
      <c r="BDK59" s="631"/>
      <c r="BDL59" s="631"/>
      <c r="BDM59" s="631"/>
      <c r="BDN59" s="631"/>
      <c r="BDO59" s="631"/>
      <c r="BDP59" s="631"/>
      <c r="BDQ59" s="631"/>
      <c r="BDR59" s="631"/>
      <c r="BDS59" s="631"/>
      <c r="BDT59" s="631"/>
      <c r="BDU59" s="631"/>
      <c r="BDV59" s="631"/>
      <c r="BDW59" s="631"/>
      <c r="BDX59" s="631"/>
      <c r="BDY59" s="631"/>
      <c r="BDZ59" s="631"/>
      <c r="BEA59" s="631"/>
      <c r="BEB59" s="631"/>
      <c r="BEC59" s="631"/>
      <c r="BED59" s="631"/>
      <c r="BEE59" s="631"/>
      <c r="BEF59" s="631"/>
      <c r="BEG59" s="631"/>
      <c r="BEH59" s="631"/>
      <c r="BEI59" s="631"/>
      <c r="BEJ59" s="631"/>
      <c r="BEK59" s="631"/>
      <c r="BEL59" s="631"/>
      <c r="BEM59" s="631"/>
      <c r="BEN59" s="631"/>
      <c r="BEO59" s="631"/>
      <c r="BEP59" s="631"/>
      <c r="BEQ59" s="631"/>
      <c r="BER59" s="631"/>
      <c r="BES59" s="631"/>
      <c r="BET59" s="631"/>
      <c r="BEU59" s="631"/>
      <c r="BEV59" s="631"/>
      <c r="BEW59" s="631"/>
      <c r="BEX59" s="631"/>
      <c r="BEY59" s="631"/>
      <c r="BEZ59" s="631"/>
      <c r="BFA59" s="631"/>
      <c r="BFB59" s="631"/>
      <c r="BFC59" s="631"/>
      <c r="BFD59" s="631"/>
      <c r="BFE59" s="631"/>
      <c r="BFF59" s="631"/>
      <c r="BFG59" s="631"/>
      <c r="BFH59" s="631"/>
      <c r="BFI59" s="631"/>
      <c r="BFJ59" s="631"/>
      <c r="BFK59" s="631"/>
      <c r="BFL59" s="631"/>
      <c r="BFM59" s="631"/>
      <c r="BFN59" s="631"/>
      <c r="BFO59" s="631"/>
      <c r="BFP59" s="631"/>
      <c r="BFQ59" s="631"/>
      <c r="BFR59" s="631"/>
      <c r="BFS59" s="631"/>
      <c r="BFT59" s="631"/>
      <c r="BFU59" s="631"/>
      <c r="BFV59" s="631"/>
      <c r="BFW59" s="631"/>
      <c r="BFX59" s="631"/>
      <c r="BFY59" s="631"/>
      <c r="BFZ59" s="631"/>
      <c r="BGA59" s="631"/>
      <c r="BGB59" s="631"/>
      <c r="BGC59" s="631"/>
      <c r="BGD59" s="631"/>
      <c r="BGE59" s="631"/>
      <c r="BGF59" s="631"/>
      <c r="BGG59" s="631"/>
      <c r="BGH59" s="631"/>
      <c r="BGI59" s="631"/>
      <c r="BGJ59" s="631"/>
      <c r="BGK59" s="631"/>
      <c r="BGL59" s="631"/>
      <c r="BGM59" s="631"/>
      <c r="BGN59" s="631"/>
      <c r="BGO59" s="631"/>
      <c r="BGP59" s="631"/>
      <c r="BGQ59" s="631"/>
      <c r="BGR59" s="631"/>
      <c r="BGS59" s="631"/>
      <c r="BGT59" s="631"/>
      <c r="BGU59" s="631"/>
      <c r="BGV59" s="631"/>
      <c r="BGW59" s="631"/>
      <c r="BGX59" s="631"/>
      <c r="BGY59" s="631"/>
      <c r="BGZ59" s="631"/>
      <c r="BHA59" s="631"/>
      <c r="BHB59" s="631"/>
      <c r="BHC59" s="631"/>
      <c r="BHD59" s="631"/>
      <c r="BHE59" s="631"/>
      <c r="BHF59" s="631"/>
      <c r="BHG59" s="631"/>
      <c r="BHH59" s="631"/>
      <c r="BHI59" s="631"/>
      <c r="BHJ59" s="631"/>
      <c r="BHK59" s="631"/>
      <c r="BHL59" s="631"/>
      <c r="BHM59" s="631"/>
      <c r="BHN59" s="631"/>
      <c r="BHO59" s="631"/>
      <c r="BHP59" s="631"/>
      <c r="BHQ59" s="631"/>
      <c r="BHR59" s="631"/>
      <c r="BHS59" s="631"/>
      <c r="BHT59" s="631"/>
      <c r="BHU59" s="631"/>
      <c r="BHV59" s="631"/>
      <c r="BHW59" s="631"/>
      <c r="BHX59" s="631"/>
      <c r="BHY59" s="631"/>
      <c r="BHZ59" s="631"/>
      <c r="BIA59" s="631"/>
      <c r="BIB59" s="631"/>
      <c r="BIC59" s="631"/>
      <c r="BID59" s="631"/>
      <c r="BIE59" s="631"/>
      <c r="BIF59" s="631"/>
      <c r="BIG59" s="631"/>
      <c r="BIH59" s="631"/>
      <c r="BII59" s="631"/>
      <c r="BIJ59" s="631"/>
      <c r="BIK59" s="631"/>
      <c r="BIL59" s="631"/>
      <c r="BIM59" s="631"/>
      <c r="BIN59" s="631"/>
      <c r="BIO59" s="631"/>
      <c r="BIP59" s="631"/>
      <c r="BIQ59" s="631"/>
      <c r="BIR59" s="631"/>
      <c r="BIS59" s="631"/>
      <c r="BIT59" s="631"/>
      <c r="BIU59" s="631"/>
      <c r="BIV59" s="631"/>
      <c r="BIW59" s="631"/>
      <c r="BIX59" s="631"/>
      <c r="BIY59" s="631"/>
      <c r="BIZ59" s="631"/>
      <c r="BJA59" s="631"/>
      <c r="BJB59" s="631"/>
      <c r="BJC59" s="631"/>
      <c r="BJD59" s="631"/>
      <c r="BJE59" s="631"/>
      <c r="BJF59" s="631"/>
      <c r="BJG59" s="631"/>
      <c r="BJH59" s="631"/>
      <c r="BJI59" s="631"/>
      <c r="BJJ59" s="631"/>
      <c r="BJK59" s="631"/>
      <c r="BJL59" s="631"/>
      <c r="BJM59" s="631"/>
      <c r="BJN59" s="631"/>
      <c r="BJO59" s="631"/>
      <c r="BJP59" s="631"/>
      <c r="BJQ59" s="631"/>
      <c r="BJR59" s="631"/>
      <c r="BJS59" s="631"/>
      <c r="BJT59" s="631"/>
      <c r="BJU59" s="631"/>
      <c r="BJV59" s="631"/>
      <c r="BJW59" s="631"/>
      <c r="BJX59" s="631"/>
      <c r="BJY59" s="631"/>
      <c r="BJZ59" s="631"/>
      <c r="BKA59" s="631"/>
      <c r="BKB59" s="631"/>
      <c r="BKC59" s="631"/>
      <c r="BKD59" s="631"/>
      <c r="BKE59" s="631"/>
      <c r="BKF59" s="631"/>
      <c r="BKG59" s="631"/>
      <c r="BKH59" s="631"/>
      <c r="BKI59" s="631"/>
      <c r="BKJ59" s="631"/>
      <c r="BKK59" s="631"/>
      <c r="BKL59" s="631"/>
      <c r="BKM59" s="631"/>
      <c r="BKN59" s="631"/>
      <c r="BKO59" s="631"/>
      <c r="BKP59" s="631"/>
      <c r="BKQ59" s="631"/>
      <c r="BKR59" s="631"/>
      <c r="BKS59" s="631"/>
      <c r="BKT59" s="631"/>
      <c r="BKU59" s="631"/>
      <c r="BKV59" s="631"/>
      <c r="BKW59" s="631"/>
      <c r="BKX59" s="631"/>
      <c r="BKY59" s="631"/>
      <c r="BKZ59" s="631"/>
      <c r="BLA59" s="631"/>
      <c r="BLB59" s="631"/>
      <c r="BLC59" s="631"/>
      <c r="BLD59" s="631"/>
      <c r="BLE59" s="631"/>
      <c r="BLF59" s="631"/>
      <c r="BLG59" s="631"/>
      <c r="BLH59" s="631"/>
      <c r="BLI59" s="631"/>
      <c r="BLJ59" s="631"/>
      <c r="BLK59" s="631"/>
      <c r="BLL59" s="631"/>
      <c r="BLM59" s="631"/>
      <c r="BLN59" s="631"/>
      <c r="BLO59" s="631"/>
      <c r="BLP59" s="631"/>
      <c r="BLQ59" s="631"/>
      <c r="BLR59" s="631"/>
      <c r="BLS59" s="631"/>
      <c r="BLT59" s="631"/>
      <c r="BLU59" s="631"/>
      <c r="BLV59" s="631"/>
      <c r="BLW59" s="631"/>
      <c r="BLX59" s="631"/>
      <c r="BLY59" s="631"/>
      <c r="BLZ59" s="631"/>
      <c r="BMA59" s="631"/>
      <c r="BMB59" s="631"/>
      <c r="BMC59" s="631"/>
      <c r="BMD59" s="631"/>
      <c r="BME59" s="631"/>
      <c r="BMF59" s="631"/>
      <c r="BMG59" s="631"/>
      <c r="BMH59" s="631"/>
      <c r="BMI59" s="631"/>
      <c r="BMJ59" s="631"/>
      <c r="BMK59" s="631"/>
      <c r="BML59" s="631"/>
      <c r="BMM59" s="631"/>
      <c r="BMN59" s="631"/>
      <c r="BMO59" s="631"/>
      <c r="BMP59" s="631"/>
      <c r="BMQ59" s="631"/>
      <c r="BMR59" s="631"/>
      <c r="BMS59" s="631"/>
      <c r="BMT59" s="631"/>
      <c r="BMU59" s="631"/>
      <c r="BMV59" s="631"/>
      <c r="BMW59" s="631"/>
      <c r="BMX59" s="631"/>
      <c r="BMY59" s="631"/>
      <c r="BMZ59" s="631"/>
      <c r="BNA59" s="631"/>
      <c r="BNB59" s="631"/>
      <c r="BNC59" s="631"/>
      <c r="BND59" s="631"/>
      <c r="BNE59" s="631"/>
      <c r="BNF59" s="631"/>
      <c r="BNG59" s="631"/>
      <c r="BNH59" s="631"/>
      <c r="BNI59" s="631"/>
      <c r="BNJ59" s="631"/>
      <c r="BNK59" s="631"/>
      <c r="BNL59" s="631"/>
      <c r="BNM59" s="631"/>
      <c r="BNN59" s="631"/>
      <c r="BNO59" s="631"/>
      <c r="BNP59" s="631"/>
      <c r="BNQ59" s="631"/>
      <c r="BNR59" s="631"/>
      <c r="BNS59" s="631"/>
      <c r="BNT59" s="631"/>
      <c r="BNU59" s="631"/>
      <c r="BNV59" s="631"/>
      <c r="BNW59" s="631"/>
      <c r="BNX59" s="631"/>
      <c r="BNY59" s="631"/>
      <c r="BNZ59" s="631"/>
      <c r="BOA59" s="631"/>
      <c r="BOB59" s="631"/>
      <c r="BOC59" s="631"/>
      <c r="BOD59" s="631"/>
      <c r="BOE59" s="631"/>
      <c r="BOF59" s="631"/>
      <c r="BOG59" s="631"/>
      <c r="BOH59" s="631"/>
      <c r="BOI59" s="631"/>
      <c r="BOJ59" s="631"/>
      <c r="BOK59" s="631"/>
      <c r="BOL59" s="631"/>
      <c r="BOM59" s="631"/>
      <c r="BON59" s="631"/>
      <c r="BOO59" s="631"/>
      <c r="BOP59" s="631"/>
      <c r="BOQ59" s="631"/>
      <c r="BOR59" s="631"/>
      <c r="BOS59" s="631"/>
      <c r="BOT59" s="631"/>
      <c r="BOU59" s="631"/>
      <c r="BOV59" s="631"/>
      <c r="BOW59" s="631"/>
      <c r="BOX59" s="631"/>
      <c r="BOY59" s="631"/>
      <c r="BOZ59" s="631"/>
      <c r="BPA59" s="631"/>
      <c r="BPB59" s="631"/>
      <c r="BPC59" s="631"/>
      <c r="BPD59" s="631"/>
      <c r="BPE59" s="631"/>
      <c r="BPF59" s="631"/>
      <c r="BPG59" s="631"/>
      <c r="BPH59" s="631"/>
      <c r="BPI59" s="631"/>
      <c r="BPJ59" s="631"/>
      <c r="BPK59" s="631"/>
      <c r="BPL59" s="631"/>
      <c r="BPM59" s="631"/>
      <c r="BPN59" s="631"/>
      <c r="BPO59" s="631"/>
      <c r="BPP59" s="631"/>
      <c r="BPQ59" s="631"/>
      <c r="BPR59" s="631"/>
      <c r="BPS59" s="631"/>
      <c r="BPT59" s="631"/>
      <c r="BPU59" s="631"/>
      <c r="BPV59" s="631"/>
      <c r="BPW59" s="631"/>
      <c r="BPX59" s="631"/>
      <c r="BPY59" s="631"/>
      <c r="BPZ59" s="631"/>
      <c r="BQA59" s="631"/>
      <c r="BQB59" s="631"/>
      <c r="BQC59" s="631"/>
      <c r="BQD59" s="631"/>
      <c r="BQE59" s="631"/>
      <c r="BQF59" s="631"/>
      <c r="BQG59" s="631"/>
      <c r="BQH59" s="631"/>
      <c r="BQI59" s="631"/>
      <c r="BQJ59" s="631"/>
      <c r="BQK59" s="631"/>
      <c r="BQL59" s="631"/>
      <c r="BQM59" s="631"/>
      <c r="BQN59" s="631"/>
      <c r="BQO59" s="631"/>
      <c r="BQP59" s="631"/>
      <c r="BQQ59" s="631"/>
      <c r="BQR59" s="631"/>
      <c r="BQS59" s="631"/>
      <c r="BQT59" s="631"/>
      <c r="BQU59" s="631"/>
      <c r="BQV59" s="631"/>
      <c r="BQW59" s="631"/>
      <c r="BQX59" s="631"/>
      <c r="BQY59" s="631"/>
      <c r="BQZ59" s="631"/>
      <c r="BRA59" s="631"/>
      <c r="BRB59" s="631"/>
      <c r="BRC59" s="631"/>
      <c r="BRD59" s="631"/>
      <c r="BRE59" s="631"/>
      <c r="BRF59" s="631"/>
      <c r="BRG59" s="631"/>
      <c r="BRH59" s="631"/>
      <c r="BRI59" s="631"/>
      <c r="BRJ59" s="631"/>
      <c r="BRK59" s="631"/>
      <c r="BRL59" s="631"/>
      <c r="BRM59" s="631"/>
      <c r="BRN59" s="631"/>
      <c r="BRO59" s="631"/>
      <c r="BRP59" s="631"/>
      <c r="BRQ59" s="631"/>
      <c r="BRR59" s="631"/>
      <c r="BRS59" s="631"/>
      <c r="BRT59" s="631"/>
      <c r="BRU59" s="631"/>
      <c r="BRV59" s="631"/>
      <c r="BRW59" s="631"/>
      <c r="BRX59" s="631"/>
      <c r="BRY59" s="631"/>
      <c r="BRZ59" s="631"/>
      <c r="BSA59" s="631"/>
      <c r="BSB59" s="631"/>
      <c r="BSC59" s="631"/>
      <c r="BSD59" s="631"/>
      <c r="BSE59" s="631"/>
      <c r="BSF59" s="631"/>
      <c r="BSG59" s="631"/>
      <c r="BSH59" s="631"/>
      <c r="BSI59" s="631"/>
      <c r="BSJ59" s="631"/>
      <c r="BSK59" s="631"/>
      <c r="BSL59" s="631"/>
      <c r="BSM59" s="631"/>
      <c r="BSN59" s="631"/>
      <c r="BSO59" s="631"/>
      <c r="BSP59" s="631"/>
      <c r="BSQ59" s="631"/>
      <c r="BSR59" s="631"/>
      <c r="BSS59" s="631"/>
      <c r="BST59" s="631"/>
      <c r="BSU59" s="631"/>
      <c r="BSV59" s="631"/>
      <c r="BSW59" s="631"/>
      <c r="BSX59" s="631"/>
      <c r="BSY59" s="631"/>
      <c r="BSZ59" s="631"/>
      <c r="BTA59" s="631"/>
      <c r="BTB59" s="631"/>
      <c r="BTC59" s="631"/>
      <c r="BTD59" s="631"/>
      <c r="BTE59" s="631"/>
      <c r="BTF59" s="631"/>
      <c r="BTG59" s="631"/>
      <c r="BTH59" s="631"/>
      <c r="BTI59" s="631"/>
      <c r="BTJ59" s="631"/>
      <c r="BTK59" s="631"/>
      <c r="BTL59" s="631"/>
      <c r="BTM59" s="631"/>
      <c r="BTN59" s="631"/>
      <c r="BTO59" s="631"/>
      <c r="BTP59" s="631"/>
      <c r="BTQ59" s="631"/>
      <c r="BTR59" s="631"/>
      <c r="BTS59" s="631"/>
      <c r="BTT59" s="631"/>
      <c r="BTU59" s="631"/>
      <c r="BTV59" s="631"/>
      <c r="BTW59" s="631"/>
      <c r="BTX59" s="631"/>
      <c r="BTY59" s="631"/>
      <c r="BTZ59" s="631"/>
      <c r="BUA59" s="631"/>
      <c r="BUB59" s="631"/>
      <c r="BUC59" s="631"/>
      <c r="BUD59" s="631"/>
      <c r="BUE59" s="631"/>
      <c r="BUF59" s="631"/>
      <c r="BUG59" s="631"/>
      <c r="BUH59" s="631"/>
      <c r="BUI59" s="631"/>
      <c r="BUJ59" s="631"/>
      <c r="BUK59" s="631"/>
      <c r="BUL59" s="631"/>
      <c r="BUM59" s="631"/>
      <c r="BUN59" s="631"/>
      <c r="BUO59" s="631"/>
      <c r="BUP59" s="631"/>
      <c r="BUQ59" s="631"/>
      <c r="BUR59" s="631"/>
      <c r="BUS59" s="631"/>
      <c r="BUT59" s="631"/>
      <c r="BUU59" s="631"/>
      <c r="BUV59" s="631"/>
      <c r="BUW59" s="631"/>
      <c r="BUX59" s="631"/>
      <c r="BUY59" s="631"/>
      <c r="BUZ59" s="631"/>
      <c r="BVA59" s="631"/>
      <c r="BVB59" s="631"/>
      <c r="BVC59" s="631"/>
      <c r="BVD59" s="631"/>
      <c r="BVE59" s="631"/>
      <c r="BVF59" s="631"/>
      <c r="BVG59" s="631"/>
      <c r="BVH59" s="631"/>
      <c r="BVI59" s="631"/>
      <c r="BVJ59" s="631"/>
      <c r="BVK59" s="631"/>
      <c r="BVL59" s="631"/>
      <c r="BVM59" s="631"/>
      <c r="BVN59" s="631"/>
      <c r="BVO59" s="631"/>
      <c r="BVP59" s="631"/>
      <c r="BVQ59" s="631"/>
      <c r="BVR59" s="631"/>
      <c r="BVS59" s="631"/>
      <c r="BVT59" s="631"/>
      <c r="BVU59" s="631"/>
      <c r="BVV59" s="631"/>
      <c r="BVW59" s="631"/>
      <c r="BVX59" s="631"/>
      <c r="BVY59" s="631"/>
      <c r="BVZ59" s="631"/>
      <c r="BWA59" s="631"/>
      <c r="BWB59" s="631"/>
      <c r="BWC59" s="631"/>
      <c r="BWD59" s="631"/>
      <c r="BWE59" s="631"/>
      <c r="BWF59" s="631"/>
      <c r="BWG59" s="631"/>
      <c r="BWH59" s="631"/>
      <c r="BWI59" s="631"/>
      <c r="BWJ59" s="631"/>
      <c r="BWK59" s="631"/>
      <c r="BWL59" s="631"/>
      <c r="BWM59" s="631"/>
      <c r="BWN59" s="631"/>
      <c r="BWO59" s="631"/>
      <c r="BWP59" s="631"/>
      <c r="BWQ59" s="631"/>
      <c r="BWR59" s="631"/>
      <c r="BWS59" s="631"/>
      <c r="BWT59" s="631"/>
      <c r="BWU59" s="631"/>
      <c r="BWV59" s="631"/>
      <c r="BWW59" s="631"/>
      <c r="BWX59" s="631"/>
      <c r="BWY59" s="631"/>
      <c r="BWZ59" s="631"/>
      <c r="BXA59" s="631"/>
      <c r="BXB59" s="631"/>
      <c r="BXC59" s="631"/>
      <c r="BXD59" s="631"/>
      <c r="BXE59" s="631"/>
      <c r="BXF59" s="631"/>
      <c r="BXG59" s="631"/>
      <c r="BXH59" s="631"/>
      <c r="BXI59" s="631"/>
      <c r="BXJ59" s="631"/>
      <c r="BXK59" s="631"/>
      <c r="BXL59" s="631"/>
      <c r="BXM59" s="631"/>
      <c r="BXN59" s="631"/>
      <c r="BXO59" s="631"/>
      <c r="BXP59" s="631"/>
      <c r="BXQ59" s="631"/>
      <c r="BXR59" s="631"/>
      <c r="BXS59" s="631"/>
      <c r="BXT59" s="631"/>
      <c r="BXU59" s="631"/>
      <c r="BXV59" s="631"/>
      <c r="BXW59" s="631"/>
      <c r="BXX59" s="631"/>
      <c r="BXY59" s="631"/>
      <c r="BXZ59" s="631"/>
      <c r="BYA59" s="631"/>
      <c r="BYB59" s="631"/>
      <c r="BYC59" s="631"/>
      <c r="BYD59" s="631"/>
      <c r="BYE59" s="631"/>
      <c r="BYF59" s="631"/>
      <c r="BYG59" s="631"/>
      <c r="BYH59" s="631"/>
      <c r="BYI59" s="631"/>
      <c r="BYJ59" s="631"/>
      <c r="BYK59" s="631"/>
      <c r="BYL59" s="631"/>
      <c r="BYM59" s="631"/>
      <c r="BYN59" s="631"/>
      <c r="BYO59" s="631"/>
      <c r="BYP59" s="631"/>
      <c r="BYQ59" s="631"/>
      <c r="BYR59" s="631"/>
      <c r="BYS59" s="631"/>
      <c r="BYT59" s="631"/>
      <c r="BYU59" s="631"/>
      <c r="BYV59" s="631"/>
      <c r="BYW59" s="631"/>
      <c r="BYX59" s="631"/>
      <c r="BYY59" s="631"/>
      <c r="BYZ59" s="631"/>
      <c r="BZA59" s="631"/>
      <c r="BZB59" s="631"/>
      <c r="BZC59" s="631"/>
      <c r="BZD59" s="631"/>
      <c r="BZE59" s="631"/>
      <c r="BZF59" s="631"/>
      <c r="BZG59" s="631"/>
      <c r="BZH59" s="631"/>
      <c r="BZI59" s="631"/>
      <c r="BZJ59" s="631"/>
      <c r="BZK59" s="631"/>
      <c r="BZL59" s="631"/>
      <c r="BZM59" s="631"/>
      <c r="BZN59" s="631"/>
      <c r="BZO59" s="631"/>
      <c r="BZP59" s="631"/>
      <c r="BZQ59" s="631"/>
      <c r="BZR59" s="631"/>
      <c r="BZS59" s="631"/>
      <c r="BZT59" s="631"/>
      <c r="BZU59" s="631"/>
      <c r="BZV59" s="631"/>
      <c r="BZW59" s="631"/>
      <c r="BZX59" s="631"/>
      <c r="BZY59" s="631"/>
      <c r="BZZ59" s="631"/>
      <c r="CAA59" s="631"/>
      <c r="CAB59" s="631"/>
      <c r="CAC59" s="631"/>
      <c r="CAD59" s="631"/>
      <c r="CAE59" s="631"/>
      <c r="CAF59" s="631"/>
      <c r="CAG59" s="631"/>
      <c r="CAH59" s="631"/>
      <c r="CAI59" s="631"/>
      <c r="CAJ59" s="631"/>
      <c r="CAK59" s="631"/>
      <c r="CAL59" s="631"/>
      <c r="CAM59" s="631"/>
      <c r="CAN59" s="631"/>
      <c r="CAO59" s="631"/>
      <c r="CAP59" s="631"/>
      <c r="CAQ59" s="631"/>
      <c r="CAR59" s="631"/>
      <c r="CAS59" s="631"/>
      <c r="CAT59" s="631"/>
      <c r="CAU59" s="631"/>
      <c r="CAV59" s="631"/>
      <c r="CAW59" s="631"/>
      <c r="CAX59" s="631"/>
      <c r="CAY59" s="631"/>
      <c r="CAZ59" s="631"/>
      <c r="CBA59" s="631"/>
      <c r="CBB59" s="631"/>
      <c r="CBC59" s="631"/>
      <c r="CBD59" s="631"/>
      <c r="CBE59" s="631"/>
      <c r="CBF59" s="631"/>
      <c r="CBG59" s="631"/>
      <c r="CBH59" s="631"/>
      <c r="CBI59" s="631"/>
      <c r="CBJ59" s="631"/>
      <c r="CBK59" s="631"/>
      <c r="CBL59" s="631"/>
      <c r="CBM59" s="631"/>
      <c r="CBN59" s="631"/>
      <c r="CBO59" s="631"/>
      <c r="CBP59" s="631"/>
      <c r="CBQ59" s="631"/>
      <c r="CBR59" s="631"/>
      <c r="CBS59" s="631"/>
      <c r="CBT59" s="631"/>
      <c r="CBU59" s="631"/>
      <c r="CBV59" s="631"/>
      <c r="CBW59" s="631"/>
      <c r="CBX59" s="631"/>
      <c r="CBY59" s="631"/>
      <c r="CBZ59" s="631"/>
      <c r="CCA59" s="631"/>
      <c r="CCB59" s="631"/>
      <c r="CCC59" s="631"/>
      <c r="CCD59" s="631"/>
      <c r="CCE59" s="631"/>
      <c r="CCF59" s="631"/>
      <c r="CCG59" s="631"/>
      <c r="CCH59" s="631"/>
      <c r="CCI59" s="631"/>
      <c r="CCJ59" s="631"/>
      <c r="CCK59" s="631"/>
      <c r="CCL59" s="631"/>
      <c r="CCM59" s="631"/>
      <c r="CCN59" s="631"/>
      <c r="CCO59" s="631"/>
      <c r="CCP59" s="631"/>
      <c r="CCQ59" s="631"/>
      <c r="CCR59" s="631"/>
      <c r="CCS59" s="631"/>
      <c r="CCT59" s="631"/>
      <c r="CCU59" s="631"/>
      <c r="CCV59" s="631"/>
      <c r="CCW59" s="631"/>
      <c r="CCX59" s="631"/>
      <c r="CCY59" s="631"/>
      <c r="CCZ59" s="631"/>
      <c r="CDA59" s="631"/>
      <c r="CDB59" s="631"/>
      <c r="CDC59" s="631"/>
      <c r="CDD59" s="631"/>
      <c r="CDE59" s="631"/>
      <c r="CDF59" s="631"/>
      <c r="CDG59" s="631"/>
      <c r="CDH59" s="631"/>
      <c r="CDI59" s="631"/>
      <c r="CDJ59" s="631"/>
      <c r="CDK59" s="631"/>
      <c r="CDL59" s="631"/>
      <c r="CDM59" s="631"/>
      <c r="CDN59" s="631"/>
      <c r="CDO59" s="631"/>
      <c r="CDP59" s="631"/>
      <c r="CDQ59" s="631"/>
      <c r="CDR59" s="631"/>
      <c r="CDS59" s="631"/>
      <c r="CDT59" s="631"/>
      <c r="CDU59" s="631"/>
      <c r="CDV59" s="631"/>
      <c r="CDW59" s="631"/>
      <c r="CDX59" s="631"/>
      <c r="CDY59" s="631"/>
      <c r="CDZ59" s="631"/>
      <c r="CEA59" s="631"/>
      <c r="CEB59" s="631"/>
      <c r="CEC59" s="631"/>
      <c r="CED59" s="631"/>
      <c r="CEE59" s="631"/>
      <c r="CEF59" s="631"/>
      <c r="CEG59" s="631"/>
      <c r="CEH59" s="631"/>
      <c r="CEI59" s="631"/>
      <c r="CEJ59" s="631"/>
      <c r="CEK59" s="631"/>
      <c r="CEL59" s="631"/>
      <c r="CEM59" s="631"/>
      <c r="CEN59" s="631"/>
      <c r="CEO59" s="631"/>
      <c r="CEP59" s="631"/>
      <c r="CEQ59" s="631"/>
      <c r="CER59" s="631"/>
      <c r="CES59" s="631"/>
      <c r="CET59" s="631"/>
      <c r="CEU59" s="631"/>
      <c r="CEV59" s="631"/>
      <c r="CEW59" s="631"/>
      <c r="CEX59" s="631"/>
      <c r="CEY59" s="631"/>
      <c r="CEZ59" s="631"/>
      <c r="CFA59" s="631"/>
      <c r="CFB59" s="631"/>
      <c r="CFC59" s="631"/>
      <c r="CFD59" s="631"/>
      <c r="CFE59" s="631"/>
      <c r="CFF59" s="631"/>
      <c r="CFG59" s="631"/>
      <c r="CFH59" s="631"/>
      <c r="CFI59" s="631"/>
      <c r="CFJ59" s="631"/>
      <c r="CFK59" s="631"/>
      <c r="CFL59" s="631"/>
      <c r="CFM59" s="631"/>
      <c r="CFN59" s="631"/>
      <c r="CFO59" s="631"/>
      <c r="CFP59" s="631"/>
      <c r="CFQ59" s="631"/>
      <c r="CFR59" s="631"/>
      <c r="CFS59" s="631"/>
      <c r="CFT59" s="631"/>
      <c r="CFU59" s="631"/>
      <c r="CFV59" s="631"/>
      <c r="CFW59" s="631"/>
      <c r="CFX59" s="631"/>
      <c r="CFY59" s="631"/>
      <c r="CFZ59" s="631"/>
      <c r="CGA59" s="631"/>
      <c r="CGB59" s="631"/>
      <c r="CGC59" s="631"/>
      <c r="CGD59" s="631"/>
      <c r="CGE59" s="631"/>
      <c r="CGF59" s="631"/>
      <c r="CGG59" s="631"/>
      <c r="CGH59" s="631"/>
      <c r="CGI59" s="631"/>
      <c r="CGJ59" s="631"/>
      <c r="CGK59" s="631"/>
      <c r="CGL59" s="631"/>
      <c r="CGM59" s="631"/>
      <c r="CGN59" s="631"/>
      <c r="CGO59" s="631"/>
      <c r="CGP59" s="631"/>
      <c r="CGQ59" s="631"/>
      <c r="CGR59" s="631"/>
      <c r="CGS59" s="631"/>
      <c r="CGT59" s="631"/>
      <c r="CGU59" s="631"/>
      <c r="CGV59" s="631"/>
      <c r="CGW59" s="631"/>
      <c r="CGX59" s="631"/>
      <c r="CGY59" s="631"/>
      <c r="CGZ59" s="631"/>
      <c r="CHA59" s="631"/>
      <c r="CHB59" s="631"/>
      <c r="CHC59" s="631"/>
      <c r="CHD59" s="631"/>
      <c r="CHE59" s="631"/>
      <c r="CHF59" s="631"/>
      <c r="CHG59" s="631"/>
      <c r="CHH59" s="631"/>
      <c r="CHI59" s="631"/>
      <c r="CHJ59" s="631"/>
      <c r="CHK59" s="631"/>
      <c r="CHL59" s="631"/>
      <c r="CHM59" s="631"/>
      <c r="CHN59" s="631"/>
      <c r="CHO59" s="631"/>
      <c r="CHP59" s="631"/>
      <c r="CHQ59" s="631"/>
      <c r="CHR59" s="631"/>
      <c r="CHS59" s="631"/>
      <c r="CHT59" s="631"/>
      <c r="CHU59" s="631"/>
      <c r="CHV59" s="631"/>
      <c r="CHW59" s="631"/>
      <c r="CHX59" s="631"/>
      <c r="CHY59" s="631"/>
      <c r="CHZ59" s="631"/>
      <c r="CIA59" s="631"/>
      <c r="CIB59" s="631"/>
      <c r="CIC59" s="631"/>
      <c r="CID59" s="631"/>
      <c r="CIE59" s="631"/>
      <c r="CIF59" s="631"/>
      <c r="CIG59" s="631"/>
      <c r="CIH59" s="631"/>
      <c r="CII59" s="631"/>
      <c r="CIJ59" s="631"/>
      <c r="CIK59" s="631"/>
      <c r="CIL59" s="631"/>
      <c r="CIM59" s="631"/>
      <c r="CIN59" s="631"/>
      <c r="CIO59" s="631"/>
      <c r="CIP59" s="631"/>
      <c r="CIQ59" s="631"/>
      <c r="CIR59" s="631"/>
      <c r="CIS59" s="631"/>
      <c r="CIT59" s="631"/>
      <c r="CIU59" s="631"/>
      <c r="CIV59" s="631"/>
      <c r="CIW59" s="631"/>
      <c r="CIX59" s="631"/>
      <c r="CIY59" s="631"/>
      <c r="CIZ59" s="631"/>
      <c r="CJA59" s="631"/>
      <c r="CJB59" s="631"/>
      <c r="CJC59" s="631"/>
      <c r="CJD59" s="631"/>
      <c r="CJE59" s="631"/>
      <c r="CJF59" s="631"/>
      <c r="CJG59" s="631"/>
      <c r="CJH59" s="631"/>
      <c r="CJI59" s="631"/>
      <c r="CJJ59" s="631"/>
      <c r="CJK59" s="631"/>
      <c r="CJL59" s="631"/>
      <c r="CJM59" s="631"/>
      <c r="CJN59" s="631"/>
      <c r="CJO59" s="631"/>
      <c r="CJP59" s="631"/>
      <c r="CJQ59" s="631"/>
      <c r="CJR59" s="631"/>
      <c r="CJS59" s="631"/>
      <c r="CJT59" s="631"/>
      <c r="CJU59" s="631"/>
      <c r="CJV59" s="631"/>
      <c r="CJW59" s="631"/>
      <c r="CJX59" s="631"/>
      <c r="CJY59" s="631"/>
      <c r="CJZ59" s="631"/>
      <c r="CKA59" s="631"/>
      <c r="CKB59" s="631"/>
      <c r="CKC59" s="631"/>
      <c r="CKD59" s="631"/>
      <c r="CKE59" s="631"/>
      <c r="CKF59" s="631"/>
      <c r="CKG59" s="631"/>
      <c r="CKH59" s="631"/>
      <c r="CKI59" s="631"/>
      <c r="CKJ59" s="631"/>
      <c r="CKK59" s="631"/>
      <c r="CKL59" s="631"/>
      <c r="CKM59" s="631"/>
      <c r="CKN59" s="631"/>
      <c r="CKO59" s="631"/>
      <c r="CKP59" s="631"/>
      <c r="CKQ59" s="631"/>
      <c r="CKR59" s="631"/>
      <c r="CKS59" s="631"/>
      <c r="CKT59" s="631"/>
      <c r="CKU59" s="631"/>
      <c r="CKV59" s="631"/>
      <c r="CKW59" s="631"/>
      <c r="CKX59" s="631"/>
      <c r="CKY59" s="631"/>
      <c r="CKZ59" s="631"/>
      <c r="CLA59" s="631"/>
      <c r="CLB59" s="631"/>
      <c r="CLC59" s="631"/>
      <c r="CLD59" s="631"/>
      <c r="CLE59" s="631"/>
      <c r="CLF59" s="631"/>
      <c r="CLG59" s="631"/>
      <c r="CLH59" s="631"/>
      <c r="CLI59" s="631"/>
      <c r="CLJ59" s="631"/>
      <c r="CLK59" s="631"/>
      <c r="CLL59" s="631"/>
      <c r="CLM59" s="631"/>
      <c r="CLN59" s="631"/>
      <c r="CLO59" s="631"/>
      <c r="CLP59" s="631"/>
      <c r="CLQ59" s="631"/>
      <c r="CLR59" s="631"/>
      <c r="CLS59" s="631"/>
      <c r="CLT59" s="631"/>
      <c r="CLU59" s="631"/>
      <c r="CLV59" s="631"/>
      <c r="CLW59" s="631"/>
      <c r="CLX59" s="631"/>
      <c r="CLY59" s="631"/>
      <c r="CLZ59" s="631"/>
      <c r="CMA59" s="631"/>
      <c r="CMB59" s="631"/>
      <c r="CMC59" s="631"/>
      <c r="CMD59" s="631"/>
      <c r="CME59" s="631"/>
      <c r="CMF59" s="631"/>
      <c r="CMG59" s="631"/>
      <c r="CMH59" s="631"/>
      <c r="CMI59" s="631"/>
      <c r="CMJ59" s="631"/>
      <c r="CMK59" s="631"/>
      <c r="CML59" s="631"/>
      <c r="CMM59" s="631"/>
      <c r="CMN59" s="631"/>
      <c r="CMO59" s="631"/>
      <c r="CMP59" s="631"/>
      <c r="CMQ59" s="631"/>
      <c r="CMR59" s="631"/>
      <c r="CMS59" s="631"/>
      <c r="CMT59" s="631"/>
      <c r="CMU59" s="631"/>
      <c r="CMV59" s="631"/>
      <c r="CMW59" s="631"/>
      <c r="CMX59" s="631"/>
      <c r="CMY59" s="631"/>
      <c r="CMZ59" s="631"/>
      <c r="CNA59" s="631"/>
      <c r="CNB59" s="631"/>
      <c r="CNC59" s="631"/>
      <c r="CND59" s="631"/>
      <c r="CNE59" s="631"/>
      <c r="CNF59" s="631"/>
      <c r="CNG59" s="631"/>
      <c r="CNH59" s="631"/>
      <c r="CNI59" s="631"/>
      <c r="CNJ59" s="631"/>
      <c r="CNK59" s="631"/>
      <c r="CNL59" s="631"/>
      <c r="CNM59" s="631"/>
      <c r="CNN59" s="631"/>
      <c r="CNO59" s="631"/>
      <c r="CNP59" s="631"/>
      <c r="CNQ59" s="631"/>
      <c r="CNR59" s="631"/>
      <c r="CNS59" s="631"/>
      <c r="CNT59" s="631"/>
      <c r="CNU59" s="631"/>
      <c r="CNV59" s="631"/>
      <c r="CNW59" s="631"/>
      <c r="CNX59" s="631"/>
      <c r="CNY59" s="631"/>
      <c r="CNZ59" s="631"/>
      <c r="COA59" s="631"/>
      <c r="COB59" s="631"/>
      <c r="COC59" s="631"/>
      <c r="COD59" s="631"/>
      <c r="COE59" s="631"/>
      <c r="COF59" s="631"/>
      <c r="COG59" s="631"/>
      <c r="COH59" s="631"/>
      <c r="COI59" s="631"/>
      <c r="COJ59" s="631"/>
      <c r="COK59" s="631"/>
      <c r="COL59" s="631"/>
      <c r="COM59" s="631"/>
      <c r="CON59" s="631"/>
      <c r="COO59" s="631"/>
      <c r="COP59" s="631"/>
      <c r="COQ59" s="631"/>
      <c r="COR59" s="631"/>
      <c r="COS59" s="631"/>
      <c r="COT59" s="631"/>
      <c r="COU59" s="631"/>
      <c r="COV59" s="631"/>
      <c r="COW59" s="631"/>
      <c r="COX59" s="631"/>
      <c r="COY59" s="631"/>
      <c r="COZ59" s="631"/>
      <c r="CPA59" s="631"/>
      <c r="CPB59" s="631"/>
      <c r="CPC59" s="631"/>
      <c r="CPD59" s="631"/>
      <c r="CPE59" s="631"/>
      <c r="CPF59" s="631"/>
      <c r="CPG59" s="631"/>
      <c r="CPH59" s="631"/>
      <c r="CPI59" s="631"/>
      <c r="CPJ59" s="631"/>
      <c r="CPK59" s="631"/>
      <c r="CPL59" s="631"/>
      <c r="CPM59" s="631"/>
      <c r="CPN59" s="631"/>
      <c r="CPO59" s="631"/>
      <c r="CPP59" s="631"/>
      <c r="CPQ59" s="631"/>
      <c r="CPR59" s="631"/>
      <c r="CPS59" s="631"/>
      <c r="CPT59" s="631"/>
      <c r="CPU59" s="631"/>
      <c r="CPV59" s="631"/>
      <c r="CPW59" s="631"/>
      <c r="CPX59" s="631"/>
      <c r="CPY59" s="631"/>
      <c r="CPZ59" s="631"/>
      <c r="CQA59" s="631"/>
      <c r="CQB59" s="631"/>
      <c r="CQC59" s="631"/>
      <c r="CQD59" s="631"/>
      <c r="CQE59" s="631"/>
      <c r="CQF59" s="631"/>
      <c r="CQG59" s="631"/>
      <c r="CQH59" s="631"/>
      <c r="CQI59" s="631"/>
      <c r="CQJ59" s="631"/>
      <c r="CQK59" s="631"/>
      <c r="CQL59" s="631"/>
      <c r="CQM59" s="631"/>
      <c r="CQN59" s="631"/>
      <c r="CQO59" s="631"/>
      <c r="CQP59" s="631"/>
      <c r="CQQ59" s="631"/>
      <c r="CQR59" s="631"/>
      <c r="CQS59" s="631"/>
      <c r="CQT59" s="631"/>
      <c r="CQU59" s="631"/>
      <c r="CQV59" s="631"/>
      <c r="CQW59" s="631"/>
      <c r="CQX59" s="631"/>
      <c r="CQY59" s="631"/>
      <c r="CQZ59" s="631"/>
      <c r="CRA59" s="631"/>
      <c r="CRB59" s="631"/>
      <c r="CRC59" s="631"/>
      <c r="CRD59" s="631"/>
      <c r="CRE59" s="631"/>
      <c r="CRF59" s="631"/>
      <c r="CRG59" s="631"/>
      <c r="CRH59" s="631"/>
      <c r="CRI59" s="631"/>
      <c r="CRJ59" s="631"/>
      <c r="CRK59" s="631"/>
      <c r="CRL59" s="631"/>
      <c r="CRM59" s="631"/>
      <c r="CRN59" s="631"/>
      <c r="CRO59" s="631"/>
      <c r="CRP59" s="631"/>
      <c r="CRQ59" s="631"/>
      <c r="CRR59" s="631"/>
      <c r="CRS59" s="631"/>
      <c r="CRT59" s="631"/>
      <c r="CRU59" s="631"/>
      <c r="CRV59" s="631"/>
      <c r="CRW59" s="631"/>
      <c r="CRX59" s="631"/>
      <c r="CRY59" s="631"/>
      <c r="CRZ59" s="631"/>
      <c r="CSA59" s="631"/>
      <c r="CSB59" s="631"/>
      <c r="CSC59" s="631"/>
      <c r="CSD59" s="631"/>
      <c r="CSE59" s="631"/>
      <c r="CSF59" s="631"/>
      <c r="CSG59" s="631"/>
      <c r="CSH59" s="631"/>
      <c r="CSI59" s="631"/>
      <c r="CSJ59" s="631"/>
      <c r="CSK59" s="631"/>
      <c r="CSL59" s="631"/>
      <c r="CSM59" s="631"/>
      <c r="CSN59" s="631"/>
      <c r="CSO59" s="631"/>
      <c r="CSP59" s="631"/>
      <c r="CSQ59" s="631"/>
      <c r="CSR59" s="631"/>
      <c r="CSS59" s="631"/>
      <c r="CST59" s="631"/>
      <c r="CSU59" s="631"/>
      <c r="CSV59" s="631"/>
      <c r="CSW59" s="631"/>
      <c r="CSX59" s="631"/>
      <c r="CSY59" s="631"/>
      <c r="CSZ59" s="631"/>
      <c r="CTA59" s="631"/>
      <c r="CTB59" s="631"/>
      <c r="CTC59" s="631"/>
      <c r="CTD59" s="631"/>
      <c r="CTE59" s="631"/>
      <c r="CTF59" s="631"/>
      <c r="CTG59" s="631"/>
      <c r="CTH59" s="631"/>
      <c r="CTI59" s="631"/>
      <c r="CTJ59" s="631"/>
      <c r="CTK59" s="631"/>
      <c r="CTL59" s="631"/>
      <c r="CTM59" s="631"/>
      <c r="CTN59" s="631"/>
      <c r="CTO59" s="631"/>
      <c r="CTP59" s="631"/>
      <c r="CTQ59" s="631"/>
      <c r="CTR59" s="631"/>
      <c r="CTS59" s="631"/>
      <c r="CTT59" s="631"/>
      <c r="CTU59" s="631"/>
      <c r="CTV59" s="631"/>
      <c r="CTW59" s="631"/>
      <c r="CTX59" s="631"/>
      <c r="CTY59" s="631"/>
      <c r="CTZ59" s="631"/>
      <c r="CUA59" s="631"/>
      <c r="CUB59" s="631"/>
      <c r="CUC59" s="631"/>
      <c r="CUD59" s="631"/>
      <c r="CUE59" s="631"/>
      <c r="CUF59" s="631"/>
      <c r="CUG59" s="631"/>
      <c r="CUH59" s="631"/>
      <c r="CUI59" s="631"/>
      <c r="CUJ59" s="631"/>
      <c r="CUK59" s="631"/>
      <c r="CUL59" s="631"/>
      <c r="CUM59" s="631"/>
      <c r="CUN59" s="631"/>
      <c r="CUO59" s="631"/>
      <c r="CUP59" s="631"/>
      <c r="CUQ59" s="631"/>
      <c r="CUR59" s="631"/>
      <c r="CUS59" s="631"/>
      <c r="CUT59" s="631"/>
      <c r="CUU59" s="631"/>
      <c r="CUV59" s="631"/>
      <c r="CUW59" s="631"/>
      <c r="CUX59" s="631"/>
      <c r="CUY59" s="631"/>
      <c r="CUZ59" s="631"/>
      <c r="CVA59" s="631"/>
      <c r="CVB59" s="631"/>
      <c r="CVC59" s="631"/>
      <c r="CVD59" s="631"/>
      <c r="CVE59" s="631"/>
      <c r="CVF59" s="631"/>
      <c r="CVG59" s="631"/>
      <c r="CVH59" s="631"/>
      <c r="CVI59" s="631"/>
      <c r="CVJ59" s="631"/>
      <c r="CVK59" s="631"/>
      <c r="CVL59" s="631"/>
      <c r="CVM59" s="631"/>
      <c r="CVN59" s="631"/>
      <c r="CVO59" s="631"/>
      <c r="CVP59" s="631"/>
      <c r="CVQ59" s="631"/>
      <c r="CVR59" s="631"/>
      <c r="CVS59" s="631"/>
      <c r="CVT59" s="631"/>
      <c r="CVU59" s="631"/>
      <c r="CVV59" s="631"/>
      <c r="CVW59" s="631"/>
      <c r="CVX59" s="631"/>
      <c r="CVY59" s="631"/>
      <c r="CVZ59" s="631"/>
      <c r="CWA59" s="631"/>
      <c r="CWB59" s="631"/>
      <c r="CWC59" s="631"/>
      <c r="CWD59" s="631"/>
      <c r="CWE59" s="631"/>
      <c r="CWF59" s="631"/>
      <c r="CWG59" s="631"/>
      <c r="CWH59" s="631"/>
      <c r="CWI59" s="631"/>
      <c r="CWJ59" s="631"/>
      <c r="CWK59" s="631"/>
      <c r="CWL59" s="631"/>
      <c r="CWM59" s="631"/>
      <c r="CWN59" s="631"/>
      <c r="CWO59" s="631"/>
      <c r="CWP59" s="631"/>
      <c r="CWQ59" s="631"/>
      <c r="CWR59" s="631"/>
      <c r="CWS59" s="631"/>
      <c r="CWT59" s="631"/>
      <c r="CWU59" s="631"/>
      <c r="CWV59" s="631"/>
      <c r="CWW59" s="631"/>
      <c r="CWX59" s="631"/>
      <c r="CWY59" s="631"/>
      <c r="CWZ59" s="631"/>
      <c r="CXA59" s="631"/>
      <c r="CXB59" s="631"/>
      <c r="CXC59" s="631"/>
      <c r="CXD59" s="631"/>
      <c r="CXE59" s="631"/>
      <c r="CXF59" s="631"/>
      <c r="CXG59" s="631"/>
      <c r="CXH59" s="631"/>
      <c r="CXI59" s="631"/>
      <c r="CXJ59" s="631"/>
      <c r="CXK59" s="631"/>
      <c r="CXL59" s="631"/>
      <c r="CXM59" s="631"/>
      <c r="CXN59" s="631"/>
      <c r="CXO59" s="631"/>
      <c r="CXP59" s="631"/>
      <c r="CXQ59" s="631"/>
      <c r="CXR59" s="631"/>
      <c r="CXS59" s="631"/>
      <c r="CXT59" s="631"/>
      <c r="CXU59" s="631"/>
      <c r="CXV59" s="631"/>
      <c r="CXW59" s="631"/>
      <c r="CXX59" s="631"/>
      <c r="CXY59" s="631"/>
      <c r="CXZ59" s="631"/>
      <c r="CYA59" s="631"/>
      <c r="CYB59" s="631"/>
      <c r="CYC59" s="631"/>
      <c r="CYD59" s="631"/>
      <c r="CYE59" s="631"/>
      <c r="CYF59" s="631"/>
      <c r="CYG59" s="631"/>
      <c r="CYH59" s="631"/>
      <c r="CYI59" s="631"/>
      <c r="CYJ59" s="631"/>
      <c r="CYK59" s="631"/>
      <c r="CYL59" s="631"/>
      <c r="CYM59" s="631"/>
      <c r="CYN59" s="631"/>
      <c r="CYO59" s="631"/>
      <c r="CYP59" s="631"/>
      <c r="CYQ59" s="631"/>
      <c r="CYR59" s="631"/>
      <c r="CYS59" s="631"/>
      <c r="CYT59" s="631"/>
      <c r="CYU59" s="631"/>
      <c r="CYV59" s="631"/>
      <c r="CYW59" s="631"/>
      <c r="CYX59" s="631"/>
      <c r="CYY59" s="631"/>
      <c r="CYZ59" s="631"/>
      <c r="CZA59" s="631"/>
      <c r="CZB59" s="631"/>
      <c r="CZC59" s="631"/>
      <c r="CZD59" s="631"/>
      <c r="CZE59" s="631"/>
      <c r="CZF59" s="631"/>
      <c r="CZG59" s="631"/>
      <c r="CZH59" s="631"/>
      <c r="CZI59" s="631"/>
      <c r="CZJ59" s="631"/>
      <c r="CZK59" s="631"/>
      <c r="CZL59" s="631"/>
      <c r="CZM59" s="631"/>
      <c r="CZN59" s="631"/>
      <c r="CZO59" s="631"/>
      <c r="CZP59" s="631"/>
      <c r="CZQ59" s="631"/>
      <c r="CZR59" s="631"/>
      <c r="CZS59" s="631"/>
      <c r="CZT59" s="631"/>
      <c r="CZU59" s="631"/>
      <c r="CZV59" s="631"/>
      <c r="CZW59" s="631"/>
      <c r="CZX59" s="631"/>
      <c r="CZY59" s="631"/>
      <c r="CZZ59" s="631"/>
      <c r="DAA59" s="631"/>
      <c r="DAB59" s="631"/>
      <c r="DAC59" s="631"/>
      <c r="DAD59" s="631"/>
      <c r="DAE59" s="631"/>
      <c r="DAF59" s="631"/>
      <c r="DAG59" s="631"/>
      <c r="DAH59" s="631"/>
      <c r="DAI59" s="631"/>
      <c r="DAJ59" s="631"/>
      <c r="DAK59" s="631"/>
      <c r="DAL59" s="631"/>
      <c r="DAM59" s="631"/>
      <c r="DAN59" s="631"/>
      <c r="DAO59" s="631"/>
      <c r="DAP59" s="631"/>
      <c r="DAQ59" s="631"/>
      <c r="DAR59" s="631"/>
      <c r="DAS59" s="631"/>
      <c r="DAT59" s="631"/>
      <c r="DAU59" s="631"/>
      <c r="DAV59" s="631"/>
      <c r="DAW59" s="631"/>
      <c r="DAX59" s="631"/>
      <c r="DAY59" s="631"/>
      <c r="DAZ59" s="631"/>
      <c r="DBA59" s="631"/>
      <c r="DBB59" s="631"/>
      <c r="DBC59" s="631"/>
      <c r="DBD59" s="631"/>
      <c r="DBE59" s="631"/>
      <c r="DBF59" s="631"/>
      <c r="DBG59" s="631"/>
      <c r="DBH59" s="631"/>
      <c r="DBI59" s="631"/>
      <c r="DBJ59" s="631"/>
      <c r="DBK59" s="631"/>
      <c r="DBL59" s="631"/>
      <c r="DBM59" s="631"/>
      <c r="DBN59" s="631"/>
      <c r="DBO59" s="631"/>
      <c r="DBP59" s="631"/>
      <c r="DBQ59" s="631"/>
      <c r="DBR59" s="631"/>
      <c r="DBS59" s="631"/>
      <c r="DBT59" s="631"/>
      <c r="DBU59" s="631"/>
      <c r="DBV59" s="631"/>
      <c r="DBW59" s="631"/>
      <c r="DBX59" s="631"/>
      <c r="DBY59" s="631"/>
      <c r="DBZ59" s="631"/>
      <c r="DCA59" s="631"/>
      <c r="DCB59" s="631"/>
      <c r="DCC59" s="631"/>
      <c r="DCD59" s="631"/>
      <c r="DCE59" s="631"/>
      <c r="DCF59" s="631"/>
      <c r="DCG59" s="631"/>
      <c r="DCH59" s="631"/>
      <c r="DCI59" s="631"/>
      <c r="DCJ59" s="631"/>
      <c r="DCK59" s="631"/>
      <c r="DCL59" s="631"/>
      <c r="DCM59" s="631"/>
      <c r="DCN59" s="631"/>
      <c r="DCO59" s="631"/>
      <c r="DCP59" s="631"/>
      <c r="DCQ59" s="631"/>
      <c r="DCR59" s="631"/>
      <c r="DCS59" s="631"/>
      <c r="DCT59" s="631"/>
      <c r="DCU59" s="631"/>
      <c r="DCV59" s="631"/>
      <c r="DCW59" s="631"/>
      <c r="DCX59" s="631"/>
      <c r="DCY59" s="631"/>
      <c r="DCZ59" s="631"/>
      <c r="DDA59" s="631"/>
      <c r="DDB59" s="631"/>
      <c r="DDC59" s="631"/>
      <c r="DDD59" s="631"/>
      <c r="DDE59" s="631"/>
      <c r="DDF59" s="631"/>
      <c r="DDG59" s="631"/>
      <c r="DDH59" s="631"/>
      <c r="DDI59" s="631"/>
      <c r="DDJ59" s="631"/>
      <c r="DDK59" s="631"/>
      <c r="DDL59" s="631"/>
      <c r="DDM59" s="631"/>
      <c r="DDN59" s="631"/>
      <c r="DDO59" s="631"/>
      <c r="DDP59" s="631"/>
      <c r="DDQ59" s="631"/>
      <c r="DDR59" s="631"/>
      <c r="DDS59" s="631"/>
      <c r="DDT59" s="631"/>
      <c r="DDU59" s="631"/>
      <c r="DDV59" s="631"/>
      <c r="DDW59" s="631"/>
      <c r="DDX59" s="631"/>
      <c r="DDY59" s="631"/>
      <c r="DDZ59" s="631"/>
      <c r="DEA59" s="631"/>
      <c r="DEB59" s="631"/>
      <c r="DEC59" s="631"/>
      <c r="DED59" s="631"/>
      <c r="DEE59" s="631"/>
      <c r="DEF59" s="631"/>
      <c r="DEG59" s="631"/>
      <c r="DEH59" s="631"/>
      <c r="DEI59" s="631"/>
      <c r="DEJ59" s="631"/>
      <c r="DEK59" s="631"/>
      <c r="DEL59" s="631"/>
      <c r="DEM59" s="631"/>
      <c r="DEN59" s="631"/>
      <c r="DEO59" s="631"/>
      <c r="DEP59" s="631"/>
      <c r="DEQ59" s="631"/>
      <c r="DER59" s="631"/>
      <c r="DES59" s="631"/>
      <c r="DET59" s="631"/>
      <c r="DEU59" s="631"/>
      <c r="DEV59" s="631"/>
      <c r="DEW59" s="631"/>
      <c r="DEX59" s="631"/>
      <c r="DEY59" s="631"/>
      <c r="DEZ59" s="631"/>
      <c r="DFA59" s="631"/>
      <c r="DFB59" s="631"/>
      <c r="DFC59" s="631"/>
      <c r="DFD59" s="631"/>
      <c r="DFE59" s="631"/>
      <c r="DFF59" s="631"/>
      <c r="DFG59" s="631"/>
      <c r="DFH59" s="631"/>
      <c r="DFI59" s="631"/>
      <c r="DFJ59" s="631"/>
      <c r="DFK59" s="631"/>
      <c r="DFL59" s="631"/>
      <c r="DFM59" s="631"/>
      <c r="DFN59" s="631"/>
      <c r="DFO59" s="631"/>
      <c r="DFP59" s="631"/>
      <c r="DFQ59" s="631"/>
      <c r="DFR59" s="631"/>
      <c r="DFS59" s="631"/>
      <c r="DFT59" s="631"/>
      <c r="DFU59" s="631"/>
      <c r="DFV59" s="631"/>
      <c r="DFW59" s="631"/>
      <c r="DFX59" s="631"/>
      <c r="DFY59" s="631"/>
      <c r="DFZ59" s="631"/>
      <c r="DGA59" s="631"/>
      <c r="DGB59" s="631"/>
      <c r="DGC59" s="631"/>
      <c r="DGD59" s="631"/>
      <c r="DGE59" s="631"/>
      <c r="DGF59" s="631"/>
      <c r="DGG59" s="631"/>
      <c r="DGH59" s="631"/>
      <c r="DGI59" s="631"/>
      <c r="DGJ59" s="631"/>
      <c r="DGK59" s="631"/>
      <c r="DGL59" s="631"/>
      <c r="DGM59" s="631"/>
      <c r="DGN59" s="631"/>
      <c r="DGO59" s="631"/>
      <c r="DGP59" s="631"/>
      <c r="DGQ59" s="631"/>
      <c r="DGR59" s="631"/>
      <c r="DGS59" s="631"/>
      <c r="DGT59" s="631"/>
      <c r="DGU59" s="631"/>
      <c r="DGV59" s="631"/>
      <c r="DGW59" s="631"/>
      <c r="DGX59" s="631"/>
      <c r="DGY59" s="631"/>
      <c r="DGZ59" s="631"/>
      <c r="DHA59" s="631"/>
      <c r="DHB59" s="631"/>
      <c r="DHC59" s="631"/>
      <c r="DHD59" s="631"/>
      <c r="DHE59" s="631"/>
      <c r="DHF59" s="631"/>
      <c r="DHG59" s="631"/>
      <c r="DHH59" s="631"/>
      <c r="DHI59" s="631"/>
      <c r="DHJ59" s="631"/>
      <c r="DHK59" s="631"/>
      <c r="DHL59" s="631"/>
      <c r="DHM59" s="631"/>
      <c r="DHN59" s="631"/>
      <c r="DHO59" s="631"/>
      <c r="DHP59" s="631"/>
      <c r="DHQ59" s="631"/>
      <c r="DHR59" s="631"/>
      <c r="DHS59" s="631"/>
      <c r="DHT59" s="631"/>
      <c r="DHU59" s="631"/>
      <c r="DHV59" s="631"/>
      <c r="DHW59" s="631"/>
      <c r="DHX59" s="631"/>
      <c r="DHY59" s="631"/>
      <c r="DHZ59" s="631"/>
      <c r="DIA59" s="631"/>
      <c r="DIB59" s="631"/>
      <c r="DIC59" s="631"/>
      <c r="DID59" s="631"/>
      <c r="DIE59" s="631"/>
      <c r="DIF59" s="631"/>
      <c r="DIG59" s="631"/>
      <c r="DIH59" s="631"/>
      <c r="DII59" s="631"/>
      <c r="DIJ59" s="631"/>
      <c r="DIK59" s="631"/>
      <c r="DIL59" s="631"/>
      <c r="DIM59" s="631"/>
      <c r="DIN59" s="631"/>
      <c r="DIO59" s="631"/>
      <c r="DIP59" s="631"/>
      <c r="DIQ59" s="631"/>
      <c r="DIR59" s="631"/>
      <c r="DIS59" s="631"/>
      <c r="DIT59" s="631"/>
      <c r="DIU59" s="631"/>
      <c r="DIV59" s="631"/>
      <c r="DIW59" s="631"/>
      <c r="DIX59" s="631"/>
      <c r="DIY59" s="631"/>
      <c r="DIZ59" s="631"/>
      <c r="DJA59" s="631"/>
      <c r="DJB59" s="631"/>
      <c r="DJC59" s="631"/>
      <c r="DJD59" s="631"/>
      <c r="DJE59" s="631"/>
      <c r="DJF59" s="631"/>
      <c r="DJG59" s="631"/>
      <c r="DJH59" s="631"/>
      <c r="DJI59" s="631"/>
      <c r="DJJ59" s="631"/>
      <c r="DJK59" s="631"/>
      <c r="DJL59" s="631"/>
      <c r="DJM59" s="631"/>
      <c r="DJN59" s="631"/>
      <c r="DJO59" s="631"/>
      <c r="DJP59" s="631"/>
      <c r="DJQ59" s="631"/>
      <c r="DJR59" s="631"/>
      <c r="DJS59" s="631"/>
      <c r="DJT59" s="631"/>
      <c r="DJU59" s="631"/>
      <c r="DJV59" s="631"/>
      <c r="DJW59" s="631"/>
      <c r="DJX59" s="631"/>
      <c r="DJY59" s="631"/>
      <c r="DJZ59" s="631"/>
      <c r="DKA59" s="631"/>
      <c r="DKB59" s="631"/>
      <c r="DKC59" s="631"/>
      <c r="DKD59" s="631"/>
      <c r="DKE59" s="631"/>
      <c r="DKF59" s="631"/>
      <c r="DKG59" s="631"/>
      <c r="DKH59" s="631"/>
      <c r="DKI59" s="631"/>
      <c r="DKJ59" s="631"/>
      <c r="DKK59" s="631"/>
      <c r="DKL59" s="631"/>
      <c r="DKM59" s="631"/>
      <c r="DKN59" s="631"/>
      <c r="DKO59" s="631"/>
      <c r="DKP59" s="631"/>
      <c r="DKQ59" s="631"/>
      <c r="DKR59" s="631"/>
      <c r="DKS59" s="631"/>
      <c r="DKT59" s="631"/>
      <c r="DKU59" s="631"/>
      <c r="DKV59" s="631"/>
      <c r="DKW59" s="631"/>
      <c r="DKX59" s="631"/>
      <c r="DKY59" s="631"/>
      <c r="DKZ59" s="631"/>
      <c r="DLA59" s="631"/>
      <c r="DLB59" s="631"/>
      <c r="DLC59" s="631"/>
      <c r="DLD59" s="631"/>
      <c r="DLE59" s="631"/>
      <c r="DLF59" s="631"/>
      <c r="DLG59" s="631"/>
      <c r="DLH59" s="631"/>
      <c r="DLI59" s="631"/>
      <c r="DLJ59" s="631"/>
      <c r="DLK59" s="631"/>
      <c r="DLL59" s="631"/>
      <c r="DLM59" s="631"/>
      <c r="DLN59" s="631"/>
      <c r="DLO59" s="631"/>
      <c r="DLP59" s="631"/>
      <c r="DLQ59" s="631"/>
      <c r="DLR59" s="631"/>
      <c r="DLS59" s="631"/>
      <c r="DLT59" s="631"/>
      <c r="DLU59" s="631"/>
      <c r="DLV59" s="631"/>
      <c r="DLW59" s="631"/>
      <c r="DLX59" s="631"/>
      <c r="DLY59" s="631"/>
      <c r="DLZ59" s="631"/>
      <c r="DMA59" s="631"/>
      <c r="DMB59" s="631"/>
      <c r="DMC59" s="631"/>
      <c r="DMD59" s="631"/>
      <c r="DME59" s="631"/>
      <c r="DMF59" s="631"/>
      <c r="DMG59" s="631"/>
      <c r="DMH59" s="631"/>
      <c r="DMI59" s="631"/>
      <c r="DMJ59" s="631"/>
      <c r="DMK59" s="631"/>
      <c r="DML59" s="631"/>
      <c r="DMM59" s="631"/>
      <c r="DMN59" s="631"/>
      <c r="DMO59" s="631"/>
      <c r="DMP59" s="631"/>
      <c r="DMQ59" s="631"/>
      <c r="DMR59" s="631"/>
      <c r="DMS59" s="631"/>
      <c r="DMT59" s="631"/>
      <c r="DMU59" s="631"/>
      <c r="DMV59" s="631"/>
      <c r="DMW59" s="631"/>
      <c r="DMX59" s="631"/>
      <c r="DMY59" s="631"/>
      <c r="DMZ59" s="631"/>
      <c r="DNA59" s="631"/>
      <c r="DNB59" s="631"/>
      <c r="DNC59" s="631"/>
      <c r="DND59" s="631"/>
      <c r="DNE59" s="631"/>
      <c r="DNF59" s="631"/>
      <c r="DNG59" s="631"/>
      <c r="DNH59" s="631"/>
      <c r="DNI59" s="631"/>
      <c r="DNJ59" s="631"/>
      <c r="DNK59" s="631"/>
      <c r="DNL59" s="631"/>
      <c r="DNM59" s="631"/>
      <c r="DNN59" s="631"/>
      <c r="DNO59" s="631"/>
      <c r="DNP59" s="631"/>
      <c r="DNQ59" s="631"/>
      <c r="DNR59" s="631"/>
      <c r="DNS59" s="631"/>
      <c r="DNT59" s="631"/>
      <c r="DNU59" s="631"/>
      <c r="DNV59" s="631"/>
      <c r="DNW59" s="631"/>
      <c r="DNX59" s="631"/>
      <c r="DNY59" s="631"/>
      <c r="DNZ59" s="631"/>
      <c r="DOA59" s="631"/>
      <c r="DOB59" s="631"/>
      <c r="DOC59" s="631"/>
      <c r="DOD59" s="631"/>
      <c r="DOE59" s="631"/>
      <c r="DOF59" s="631"/>
      <c r="DOG59" s="631"/>
      <c r="DOH59" s="631"/>
      <c r="DOI59" s="631"/>
      <c r="DOJ59" s="631"/>
      <c r="DOK59" s="631"/>
      <c r="DOL59" s="631"/>
      <c r="DOM59" s="631"/>
      <c r="DON59" s="631"/>
      <c r="DOO59" s="631"/>
      <c r="DOP59" s="631"/>
      <c r="DOQ59" s="631"/>
      <c r="DOR59" s="631"/>
      <c r="DOS59" s="631"/>
      <c r="DOT59" s="631"/>
      <c r="DOU59" s="631"/>
      <c r="DOV59" s="631"/>
      <c r="DOW59" s="631"/>
      <c r="DOX59" s="631"/>
      <c r="DOY59" s="631"/>
      <c r="DOZ59" s="631"/>
      <c r="DPA59" s="631"/>
      <c r="DPB59" s="631"/>
      <c r="DPC59" s="631"/>
      <c r="DPD59" s="631"/>
      <c r="DPE59" s="631"/>
      <c r="DPF59" s="631"/>
      <c r="DPG59" s="631"/>
      <c r="DPH59" s="631"/>
      <c r="DPI59" s="631"/>
      <c r="DPJ59" s="631"/>
      <c r="DPK59" s="631"/>
      <c r="DPL59" s="631"/>
      <c r="DPM59" s="631"/>
      <c r="DPN59" s="631"/>
      <c r="DPO59" s="631"/>
      <c r="DPP59" s="631"/>
      <c r="DPQ59" s="631"/>
      <c r="DPR59" s="631"/>
      <c r="DPS59" s="631"/>
      <c r="DPT59" s="631"/>
      <c r="DPU59" s="631"/>
      <c r="DPV59" s="631"/>
      <c r="DPW59" s="631"/>
      <c r="DPX59" s="631"/>
      <c r="DPY59" s="631"/>
      <c r="DPZ59" s="631"/>
      <c r="DQA59" s="631"/>
      <c r="DQB59" s="631"/>
      <c r="DQC59" s="631"/>
      <c r="DQD59" s="631"/>
      <c r="DQE59" s="631"/>
      <c r="DQF59" s="631"/>
      <c r="DQG59" s="631"/>
      <c r="DQH59" s="631"/>
      <c r="DQI59" s="631"/>
      <c r="DQJ59" s="631"/>
      <c r="DQK59" s="631"/>
      <c r="DQL59" s="631"/>
      <c r="DQM59" s="631"/>
      <c r="DQN59" s="631"/>
      <c r="DQO59" s="631"/>
      <c r="DQP59" s="631"/>
      <c r="DQQ59" s="631"/>
      <c r="DQR59" s="631"/>
      <c r="DQS59" s="631"/>
      <c r="DQT59" s="631"/>
      <c r="DQU59" s="631"/>
      <c r="DQV59" s="631"/>
      <c r="DQW59" s="631"/>
      <c r="DQX59" s="631"/>
      <c r="DQY59" s="631"/>
      <c r="DQZ59" s="631"/>
      <c r="DRA59" s="631"/>
      <c r="DRB59" s="631"/>
      <c r="DRC59" s="631"/>
      <c r="DRD59" s="631"/>
      <c r="DRE59" s="631"/>
      <c r="DRF59" s="631"/>
      <c r="DRG59" s="631"/>
      <c r="DRH59" s="631"/>
      <c r="DRI59" s="631"/>
      <c r="DRJ59" s="631"/>
      <c r="DRK59" s="631"/>
      <c r="DRL59" s="631"/>
      <c r="DRM59" s="631"/>
      <c r="DRN59" s="631"/>
      <c r="DRO59" s="631"/>
      <c r="DRP59" s="631"/>
      <c r="DRQ59" s="631"/>
      <c r="DRR59" s="631"/>
      <c r="DRS59" s="631"/>
      <c r="DRT59" s="631"/>
      <c r="DRU59" s="631"/>
      <c r="DRV59" s="631"/>
      <c r="DRW59" s="631"/>
      <c r="DRX59" s="631"/>
      <c r="DRY59" s="631"/>
      <c r="DRZ59" s="631"/>
      <c r="DSA59" s="631"/>
      <c r="DSB59" s="631"/>
      <c r="DSC59" s="631"/>
      <c r="DSD59" s="631"/>
      <c r="DSE59" s="631"/>
      <c r="DSF59" s="631"/>
      <c r="DSG59" s="631"/>
      <c r="DSH59" s="631"/>
      <c r="DSI59" s="631"/>
      <c r="DSJ59" s="631"/>
      <c r="DSK59" s="631"/>
      <c r="DSL59" s="631"/>
      <c r="DSM59" s="631"/>
      <c r="DSN59" s="631"/>
      <c r="DSO59" s="631"/>
      <c r="DSP59" s="631"/>
      <c r="DSQ59" s="631"/>
      <c r="DSR59" s="631"/>
      <c r="DSS59" s="631"/>
      <c r="DST59" s="631"/>
      <c r="DSU59" s="631"/>
      <c r="DSV59" s="631"/>
      <c r="DSW59" s="631"/>
      <c r="DSX59" s="631"/>
      <c r="DSY59" s="631"/>
      <c r="DSZ59" s="631"/>
      <c r="DTA59" s="631"/>
      <c r="DTB59" s="631"/>
      <c r="DTC59" s="631"/>
      <c r="DTD59" s="631"/>
      <c r="DTE59" s="631"/>
      <c r="DTF59" s="631"/>
      <c r="DTG59" s="631"/>
      <c r="DTH59" s="631"/>
      <c r="DTI59" s="631"/>
      <c r="DTJ59" s="631"/>
      <c r="DTK59" s="631"/>
      <c r="DTL59" s="631"/>
      <c r="DTM59" s="631"/>
      <c r="DTN59" s="631"/>
      <c r="DTO59" s="631"/>
      <c r="DTP59" s="631"/>
      <c r="DTQ59" s="631"/>
      <c r="DTR59" s="631"/>
      <c r="DTS59" s="631"/>
      <c r="DTT59" s="631"/>
      <c r="DTU59" s="631"/>
      <c r="DTV59" s="631"/>
      <c r="DTW59" s="631"/>
      <c r="DTX59" s="631"/>
      <c r="DTY59" s="631"/>
      <c r="DTZ59" s="631"/>
      <c r="DUA59" s="631"/>
      <c r="DUB59" s="631"/>
      <c r="DUC59" s="631"/>
      <c r="DUD59" s="631"/>
      <c r="DUE59" s="631"/>
      <c r="DUF59" s="631"/>
      <c r="DUG59" s="631"/>
      <c r="DUH59" s="631"/>
      <c r="DUI59" s="631"/>
      <c r="DUJ59" s="631"/>
      <c r="DUK59" s="631"/>
      <c r="DUL59" s="631"/>
      <c r="DUM59" s="631"/>
      <c r="DUN59" s="631"/>
      <c r="DUO59" s="631"/>
      <c r="DUP59" s="631"/>
      <c r="DUQ59" s="631"/>
      <c r="DUR59" s="631"/>
      <c r="DUS59" s="631"/>
      <c r="DUT59" s="631"/>
      <c r="DUU59" s="631"/>
      <c r="DUV59" s="631"/>
      <c r="DUW59" s="631"/>
      <c r="DUX59" s="631"/>
      <c r="DUY59" s="631"/>
      <c r="DUZ59" s="631"/>
      <c r="DVA59" s="631"/>
      <c r="DVB59" s="631"/>
      <c r="DVC59" s="631"/>
      <c r="DVD59" s="631"/>
      <c r="DVE59" s="631"/>
      <c r="DVF59" s="631"/>
      <c r="DVG59" s="631"/>
      <c r="DVH59" s="631"/>
      <c r="DVI59" s="631"/>
      <c r="DVJ59" s="631"/>
      <c r="DVK59" s="631"/>
      <c r="DVL59" s="631"/>
      <c r="DVM59" s="631"/>
      <c r="DVN59" s="631"/>
      <c r="DVO59" s="631"/>
      <c r="DVP59" s="631"/>
      <c r="DVQ59" s="631"/>
      <c r="DVR59" s="631"/>
      <c r="DVS59" s="631"/>
      <c r="DVT59" s="631"/>
      <c r="DVU59" s="631"/>
      <c r="DVV59" s="631"/>
      <c r="DVW59" s="631"/>
      <c r="DVX59" s="631"/>
      <c r="DVY59" s="631"/>
      <c r="DVZ59" s="631"/>
      <c r="DWA59" s="631"/>
      <c r="DWB59" s="631"/>
      <c r="DWC59" s="631"/>
      <c r="DWD59" s="631"/>
      <c r="DWE59" s="631"/>
      <c r="DWF59" s="631"/>
      <c r="DWG59" s="631"/>
      <c r="DWH59" s="631"/>
      <c r="DWI59" s="631"/>
      <c r="DWJ59" s="631"/>
      <c r="DWK59" s="631"/>
      <c r="DWL59" s="631"/>
      <c r="DWM59" s="631"/>
      <c r="DWN59" s="631"/>
      <c r="DWO59" s="631"/>
      <c r="DWP59" s="631"/>
      <c r="DWQ59" s="631"/>
      <c r="DWR59" s="631"/>
      <c r="DWS59" s="631"/>
      <c r="DWT59" s="631"/>
      <c r="DWU59" s="631"/>
      <c r="DWV59" s="631"/>
      <c r="DWW59" s="631"/>
      <c r="DWX59" s="631"/>
      <c r="DWY59" s="631"/>
      <c r="DWZ59" s="631"/>
      <c r="DXA59" s="631"/>
      <c r="DXB59" s="631"/>
      <c r="DXC59" s="631"/>
      <c r="DXD59" s="631"/>
      <c r="DXE59" s="631"/>
      <c r="DXF59" s="631"/>
      <c r="DXG59" s="631"/>
      <c r="DXH59" s="631"/>
      <c r="DXI59" s="631"/>
      <c r="DXJ59" s="631"/>
      <c r="DXK59" s="631"/>
      <c r="DXL59" s="631"/>
      <c r="DXM59" s="631"/>
      <c r="DXN59" s="631"/>
      <c r="DXO59" s="631"/>
      <c r="DXP59" s="631"/>
      <c r="DXQ59" s="631"/>
      <c r="DXR59" s="631"/>
      <c r="DXS59" s="631"/>
      <c r="DXT59" s="631"/>
      <c r="DXU59" s="631"/>
      <c r="DXV59" s="631"/>
      <c r="DXW59" s="631"/>
      <c r="DXX59" s="631"/>
      <c r="DXY59" s="631"/>
      <c r="DXZ59" s="631"/>
      <c r="DYA59" s="631"/>
      <c r="DYB59" s="631"/>
      <c r="DYC59" s="631"/>
      <c r="DYD59" s="631"/>
      <c r="DYE59" s="631"/>
      <c r="DYF59" s="631"/>
      <c r="DYG59" s="631"/>
      <c r="DYH59" s="631"/>
      <c r="DYI59" s="631"/>
      <c r="DYJ59" s="631"/>
      <c r="DYK59" s="631"/>
      <c r="DYL59" s="631"/>
      <c r="DYM59" s="631"/>
      <c r="DYN59" s="631"/>
      <c r="DYO59" s="631"/>
      <c r="DYP59" s="631"/>
      <c r="DYQ59" s="631"/>
      <c r="DYR59" s="631"/>
      <c r="DYS59" s="631"/>
      <c r="DYT59" s="631"/>
      <c r="DYU59" s="631"/>
      <c r="DYV59" s="631"/>
      <c r="DYW59" s="631"/>
      <c r="DYX59" s="631"/>
      <c r="DYY59" s="631"/>
      <c r="DYZ59" s="631"/>
      <c r="DZA59" s="631"/>
      <c r="DZB59" s="631"/>
      <c r="DZC59" s="631"/>
      <c r="DZD59" s="631"/>
      <c r="DZE59" s="631"/>
      <c r="DZF59" s="631"/>
      <c r="DZG59" s="631"/>
      <c r="DZH59" s="631"/>
      <c r="DZI59" s="631"/>
      <c r="DZJ59" s="631"/>
      <c r="DZK59" s="631"/>
      <c r="DZL59" s="631"/>
      <c r="DZM59" s="631"/>
      <c r="DZN59" s="631"/>
      <c r="DZO59" s="631"/>
      <c r="DZP59" s="631"/>
      <c r="DZQ59" s="631"/>
      <c r="DZR59" s="631"/>
      <c r="DZS59" s="631"/>
      <c r="DZT59" s="631"/>
      <c r="DZU59" s="631"/>
      <c r="DZV59" s="631"/>
      <c r="DZW59" s="631"/>
      <c r="DZX59" s="631"/>
      <c r="DZY59" s="631"/>
      <c r="DZZ59" s="631"/>
      <c r="EAA59" s="631"/>
      <c r="EAB59" s="631"/>
      <c r="EAC59" s="631"/>
      <c r="EAD59" s="631"/>
      <c r="EAE59" s="631"/>
      <c r="EAF59" s="631"/>
      <c r="EAG59" s="631"/>
      <c r="EAH59" s="631"/>
      <c r="EAI59" s="631"/>
      <c r="EAJ59" s="631"/>
      <c r="EAK59" s="631"/>
      <c r="EAL59" s="631"/>
      <c r="EAM59" s="631"/>
      <c r="EAN59" s="631"/>
      <c r="EAO59" s="631"/>
      <c r="EAP59" s="631"/>
      <c r="EAQ59" s="631"/>
      <c r="EAR59" s="631"/>
      <c r="EAS59" s="631"/>
      <c r="EAT59" s="631"/>
      <c r="EAU59" s="631"/>
      <c r="EAV59" s="631"/>
      <c r="EAW59" s="631"/>
      <c r="EAX59" s="631"/>
      <c r="EAY59" s="631"/>
      <c r="EAZ59" s="631"/>
      <c r="EBA59" s="631"/>
      <c r="EBB59" s="631"/>
      <c r="EBC59" s="631"/>
      <c r="EBD59" s="631"/>
      <c r="EBE59" s="631"/>
      <c r="EBF59" s="631"/>
      <c r="EBG59" s="631"/>
      <c r="EBH59" s="631"/>
      <c r="EBI59" s="631"/>
      <c r="EBJ59" s="631"/>
      <c r="EBK59" s="631"/>
      <c r="EBL59" s="631"/>
      <c r="EBM59" s="631"/>
      <c r="EBN59" s="631"/>
      <c r="EBO59" s="631"/>
      <c r="EBP59" s="631"/>
      <c r="EBQ59" s="631"/>
      <c r="EBR59" s="631"/>
      <c r="EBS59" s="631"/>
      <c r="EBT59" s="631"/>
      <c r="EBU59" s="631"/>
      <c r="EBV59" s="631"/>
      <c r="EBW59" s="631"/>
      <c r="EBX59" s="631"/>
      <c r="EBY59" s="631"/>
      <c r="EBZ59" s="631"/>
      <c r="ECA59" s="631"/>
      <c r="ECB59" s="631"/>
      <c r="ECC59" s="631"/>
      <c r="ECD59" s="631"/>
      <c r="ECE59" s="631"/>
      <c r="ECF59" s="631"/>
      <c r="ECG59" s="631"/>
      <c r="ECH59" s="631"/>
      <c r="ECI59" s="631"/>
      <c r="ECJ59" s="631"/>
      <c r="ECK59" s="631"/>
      <c r="ECL59" s="631"/>
      <c r="ECM59" s="631"/>
      <c r="ECN59" s="631"/>
      <c r="ECO59" s="631"/>
      <c r="ECP59" s="631"/>
      <c r="ECQ59" s="631"/>
      <c r="ECR59" s="631"/>
      <c r="ECS59" s="631"/>
      <c r="ECT59" s="631"/>
      <c r="ECU59" s="631"/>
      <c r="ECV59" s="631"/>
      <c r="ECW59" s="631"/>
      <c r="ECX59" s="631"/>
      <c r="ECY59" s="631"/>
      <c r="ECZ59" s="631"/>
      <c r="EDA59" s="631"/>
      <c r="EDB59" s="631"/>
      <c r="EDC59" s="631"/>
      <c r="EDD59" s="631"/>
      <c r="EDE59" s="631"/>
      <c r="EDF59" s="631"/>
      <c r="EDG59" s="631"/>
      <c r="EDH59" s="631"/>
      <c r="EDI59" s="631"/>
      <c r="EDJ59" s="631"/>
      <c r="EDK59" s="631"/>
      <c r="EDL59" s="631"/>
      <c r="EDM59" s="631"/>
      <c r="EDN59" s="631"/>
      <c r="EDO59" s="631"/>
      <c r="EDP59" s="631"/>
      <c r="EDQ59" s="631"/>
      <c r="EDR59" s="631"/>
      <c r="EDS59" s="631"/>
      <c r="EDT59" s="631"/>
      <c r="EDU59" s="631"/>
      <c r="EDV59" s="631"/>
      <c r="EDW59" s="631"/>
      <c r="EDX59" s="631"/>
      <c r="EDY59" s="631"/>
      <c r="EDZ59" s="631"/>
      <c r="EEA59" s="631"/>
      <c r="EEB59" s="631"/>
      <c r="EEC59" s="631"/>
      <c r="EED59" s="631"/>
      <c r="EEE59" s="631"/>
      <c r="EEF59" s="631"/>
      <c r="EEG59" s="631"/>
      <c r="EEH59" s="631"/>
      <c r="EEI59" s="631"/>
      <c r="EEJ59" s="631"/>
      <c r="EEK59" s="631"/>
      <c r="EEL59" s="631"/>
      <c r="EEM59" s="631"/>
      <c r="EEN59" s="631"/>
      <c r="EEO59" s="631"/>
      <c r="EEP59" s="631"/>
      <c r="EEQ59" s="631"/>
      <c r="EER59" s="631"/>
      <c r="EES59" s="631"/>
      <c r="EET59" s="631"/>
      <c r="EEU59" s="631"/>
      <c r="EEV59" s="631"/>
      <c r="EEW59" s="631"/>
      <c r="EEX59" s="631"/>
      <c r="EEY59" s="631"/>
      <c r="EEZ59" s="631"/>
      <c r="EFA59" s="631"/>
      <c r="EFB59" s="631"/>
      <c r="EFC59" s="631"/>
      <c r="EFD59" s="631"/>
      <c r="EFE59" s="631"/>
      <c r="EFF59" s="631"/>
      <c r="EFG59" s="631"/>
      <c r="EFH59" s="631"/>
      <c r="EFI59" s="631"/>
      <c r="EFJ59" s="631"/>
      <c r="EFK59" s="631"/>
      <c r="EFL59" s="631"/>
      <c r="EFM59" s="631"/>
      <c r="EFN59" s="631"/>
      <c r="EFO59" s="631"/>
      <c r="EFP59" s="631"/>
      <c r="EFQ59" s="631"/>
      <c r="EFR59" s="631"/>
      <c r="EFS59" s="631"/>
      <c r="EFT59" s="631"/>
      <c r="EFU59" s="631"/>
      <c r="EFV59" s="631"/>
      <c r="EFW59" s="631"/>
      <c r="EFX59" s="631"/>
      <c r="EFY59" s="631"/>
      <c r="EFZ59" s="631"/>
      <c r="EGA59" s="631"/>
      <c r="EGB59" s="631"/>
      <c r="EGC59" s="631"/>
      <c r="EGD59" s="631"/>
      <c r="EGE59" s="631"/>
      <c r="EGF59" s="631"/>
      <c r="EGG59" s="631"/>
      <c r="EGH59" s="631"/>
      <c r="EGI59" s="631"/>
      <c r="EGJ59" s="631"/>
      <c r="EGK59" s="631"/>
      <c r="EGL59" s="631"/>
      <c r="EGM59" s="631"/>
      <c r="EGN59" s="631"/>
      <c r="EGO59" s="631"/>
      <c r="EGP59" s="631"/>
      <c r="EGQ59" s="631"/>
      <c r="EGR59" s="631"/>
      <c r="EGS59" s="631"/>
      <c r="EGT59" s="631"/>
      <c r="EGU59" s="631"/>
      <c r="EGV59" s="631"/>
      <c r="EGW59" s="631"/>
      <c r="EGX59" s="631"/>
      <c r="EGY59" s="631"/>
      <c r="EGZ59" s="631"/>
      <c r="EHA59" s="631"/>
      <c r="EHB59" s="631"/>
      <c r="EHC59" s="631"/>
      <c r="EHD59" s="631"/>
      <c r="EHE59" s="631"/>
      <c r="EHF59" s="631"/>
      <c r="EHG59" s="631"/>
      <c r="EHH59" s="631"/>
      <c r="EHI59" s="631"/>
      <c r="EHJ59" s="631"/>
      <c r="EHK59" s="631"/>
      <c r="EHL59" s="631"/>
      <c r="EHM59" s="631"/>
      <c r="EHN59" s="631"/>
      <c r="EHO59" s="631"/>
      <c r="EHP59" s="631"/>
      <c r="EHQ59" s="631"/>
      <c r="EHR59" s="631"/>
      <c r="EHS59" s="631"/>
      <c r="EHT59" s="631"/>
      <c r="EHU59" s="631"/>
      <c r="EHV59" s="631"/>
      <c r="EHW59" s="631"/>
      <c r="EHX59" s="631"/>
      <c r="EHY59" s="631"/>
      <c r="EHZ59" s="631"/>
      <c r="EIA59" s="631"/>
      <c r="EIB59" s="631"/>
      <c r="EIC59" s="631"/>
      <c r="EID59" s="631"/>
      <c r="EIE59" s="631"/>
      <c r="EIF59" s="631"/>
      <c r="EIG59" s="631"/>
      <c r="EIH59" s="631"/>
      <c r="EII59" s="631"/>
      <c r="EIJ59" s="631"/>
      <c r="EIK59" s="631"/>
      <c r="EIL59" s="631"/>
      <c r="EIM59" s="631"/>
      <c r="EIN59" s="631"/>
      <c r="EIO59" s="631"/>
      <c r="EIP59" s="631"/>
      <c r="EIQ59" s="631"/>
      <c r="EIR59" s="631"/>
      <c r="EIS59" s="631"/>
      <c r="EIT59" s="631"/>
      <c r="EIU59" s="631"/>
      <c r="EIV59" s="631"/>
      <c r="EIW59" s="631"/>
      <c r="EIX59" s="631"/>
      <c r="EIY59" s="631"/>
      <c r="EIZ59" s="631"/>
      <c r="EJA59" s="631"/>
      <c r="EJB59" s="631"/>
      <c r="EJC59" s="631"/>
      <c r="EJD59" s="631"/>
      <c r="EJE59" s="631"/>
      <c r="EJF59" s="631"/>
      <c r="EJG59" s="631"/>
      <c r="EJH59" s="631"/>
      <c r="EJI59" s="631"/>
      <c r="EJJ59" s="631"/>
      <c r="EJK59" s="631"/>
      <c r="EJL59" s="631"/>
      <c r="EJM59" s="631"/>
      <c r="EJN59" s="631"/>
      <c r="EJO59" s="631"/>
      <c r="EJP59" s="631"/>
      <c r="EJQ59" s="631"/>
      <c r="EJR59" s="631"/>
      <c r="EJS59" s="631"/>
      <c r="EJT59" s="631"/>
      <c r="EJU59" s="631"/>
      <c r="EJV59" s="631"/>
      <c r="EJW59" s="631"/>
      <c r="EJX59" s="631"/>
      <c r="EJY59" s="631"/>
      <c r="EJZ59" s="631"/>
      <c r="EKA59" s="631"/>
      <c r="EKB59" s="631"/>
      <c r="EKC59" s="631"/>
      <c r="EKD59" s="631"/>
      <c r="EKE59" s="631"/>
      <c r="EKF59" s="631"/>
      <c r="EKG59" s="631"/>
      <c r="EKH59" s="631"/>
      <c r="EKI59" s="631"/>
      <c r="EKJ59" s="631"/>
      <c r="EKK59" s="631"/>
      <c r="EKL59" s="631"/>
      <c r="EKM59" s="631"/>
      <c r="EKN59" s="631"/>
      <c r="EKO59" s="631"/>
      <c r="EKP59" s="631"/>
      <c r="EKQ59" s="631"/>
      <c r="EKR59" s="631"/>
      <c r="EKS59" s="631"/>
      <c r="EKT59" s="631"/>
      <c r="EKU59" s="631"/>
      <c r="EKV59" s="631"/>
      <c r="EKW59" s="631"/>
      <c r="EKX59" s="631"/>
      <c r="EKY59" s="631"/>
      <c r="EKZ59" s="631"/>
      <c r="ELA59" s="631"/>
      <c r="ELB59" s="631"/>
      <c r="ELC59" s="631"/>
      <c r="ELD59" s="631"/>
      <c r="ELE59" s="631"/>
      <c r="ELF59" s="631"/>
      <c r="ELG59" s="631"/>
      <c r="ELH59" s="631"/>
      <c r="ELI59" s="631"/>
      <c r="ELJ59" s="631"/>
      <c r="ELK59" s="631"/>
      <c r="ELL59" s="631"/>
      <c r="ELM59" s="631"/>
      <c r="ELN59" s="631"/>
      <c r="ELO59" s="631"/>
      <c r="ELP59" s="631"/>
      <c r="ELQ59" s="631"/>
      <c r="ELR59" s="631"/>
      <c r="ELS59" s="631"/>
      <c r="ELT59" s="631"/>
      <c r="ELU59" s="631"/>
      <c r="ELV59" s="631"/>
      <c r="ELW59" s="631"/>
      <c r="ELX59" s="631"/>
      <c r="ELY59" s="631"/>
      <c r="ELZ59" s="631"/>
      <c r="EMA59" s="631"/>
      <c r="EMB59" s="631"/>
      <c r="EMC59" s="631"/>
      <c r="EMD59" s="631"/>
      <c r="EME59" s="631"/>
      <c r="EMF59" s="631"/>
      <c r="EMG59" s="631"/>
      <c r="EMH59" s="631"/>
      <c r="EMI59" s="631"/>
      <c r="EMJ59" s="631"/>
      <c r="EMK59" s="631"/>
      <c r="EML59" s="631"/>
      <c r="EMM59" s="631"/>
      <c r="EMN59" s="631"/>
      <c r="EMO59" s="631"/>
      <c r="EMP59" s="631"/>
      <c r="EMQ59" s="631"/>
      <c r="EMR59" s="631"/>
      <c r="EMS59" s="631"/>
      <c r="EMT59" s="631"/>
      <c r="EMU59" s="631"/>
      <c r="EMV59" s="631"/>
      <c r="EMW59" s="631"/>
      <c r="EMX59" s="631"/>
      <c r="EMY59" s="631"/>
      <c r="EMZ59" s="631"/>
      <c r="ENA59" s="631"/>
      <c r="ENB59" s="631"/>
      <c r="ENC59" s="631"/>
      <c r="END59" s="631"/>
      <c r="ENE59" s="631"/>
      <c r="ENF59" s="631"/>
      <c r="ENG59" s="631"/>
      <c r="ENH59" s="631"/>
      <c r="ENI59" s="631"/>
      <c r="ENJ59" s="631"/>
      <c r="ENK59" s="631"/>
      <c r="ENL59" s="631"/>
      <c r="ENM59" s="631"/>
      <c r="ENN59" s="631"/>
      <c r="ENO59" s="631"/>
      <c r="ENP59" s="631"/>
      <c r="ENQ59" s="631"/>
      <c r="ENR59" s="631"/>
      <c r="ENS59" s="631"/>
      <c r="ENT59" s="631"/>
      <c r="ENU59" s="631"/>
      <c r="ENV59" s="631"/>
      <c r="ENW59" s="631"/>
      <c r="ENX59" s="631"/>
      <c r="ENY59" s="631"/>
      <c r="ENZ59" s="631"/>
      <c r="EOA59" s="631"/>
      <c r="EOB59" s="631"/>
      <c r="EOC59" s="631"/>
      <c r="EOD59" s="631"/>
      <c r="EOE59" s="631"/>
      <c r="EOF59" s="631"/>
      <c r="EOG59" s="631"/>
      <c r="EOH59" s="631"/>
      <c r="EOI59" s="631"/>
      <c r="EOJ59" s="631"/>
      <c r="EOK59" s="631"/>
      <c r="EOL59" s="631"/>
      <c r="EOM59" s="631"/>
      <c r="EON59" s="631"/>
      <c r="EOO59" s="631"/>
      <c r="EOP59" s="631"/>
      <c r="EOQ59" s="631"/>
      <c r="EOR59" s="631"/>
      <c r="EOS59" s="631"/>
      <c r="EOT59" s="631"/>
      <c r="EOU59" s="631"/>
      <c r="EOV59" s="631"/>
      <c r="EOW59" s="631"/>
      <c r="EOX59" s="631"/>
      <c r="EOY59" s="631"/>
      <c r="EOZ59" s="631"/>
      <c r="EPA59" s="631"/>
      <c r="EPB59" s="631"/>
      <c r="EPC59" s="631"/>
      <c r="EPD59" s="631"/>
      <c r="EPE59" s="631"/>
      <c r="EPF59" s="631"/>
      <c r="EPG59" s="631"/>
      <c r="EPH59" s="631"/>
      <c r="EPI59" s="631"/>
      <c r="EPJ59" s="631"/>
      <c r="EPK59" s="631"/>
      <c r="EPL59" s="631"/>
      <c r="EPM59" s="631"/>
      <c r="EPN59" s="631"/>
      <c r="EPO59" s="631"/>
      <c r="EPP59" s="631"/>
      <c r="EPQ59" s="631"/>
      <c r="EPR59" s="631"/>
      <c r="EPS59" s="631"/>
      <c r="EPT59" s="631"/>
      <c r="EPU59" s="631"/>
      <c r="EPV59" s="631"/>
      <c r="EPW59" s="631"/>
      <c r="EPX59" s="631"/>
      <c r="EPY59" s="631"/>
      <c r="EPZ59" s="631"/>
      <c r="EQA59" s="631"/>
      <c r="EQB59" s="631"/>
      <c r="EQC59" s="631"/>
      <c r="EQD59" s="631"/>
      <c r="EQE59" s="631"/>
      <c r="EQF59" s="631"/>
      <c r="EQG59" s="631"/>
      <c r="EQH59" s="631"/>
      <c r="EQI59" s="631"/>
      <c r="EQJ59" s="631"/>
      <c r="EQK59" s="631"/>
      <c r="EQL59" s="631"/>
      <c r="EQM59" s="631"/>
      <c r="EQN59" s="631"/>
      <c r="EQO59" s="631"/>
      <c r="EQP59" s="631"/>
      <c r="EQQ59" s="631"/>
      <c r="EQR59" s="631"/>
      <c r="EQS59" s="631"/>
      <c r="EQT59" s="631"/>
      <c r="EQU59" s="631"/>
      <c r="EQV59" s="631"/>
      <c r="EQW59" s="631"/>
      <c r="EQX59" s="631"/>
      <c r="EQY59" s="631"/>
      <c r="EQZ59" s="631"/>
      <c r="ERA59" s="631"/>
      <c r="ERB59" s="631"/>
      <c r="ERC59" s="631"/>
      <c r="ERD59" s="631"/>
      <c r="ERE59" s="631"/>
      <c r="ERF59" s="631"/>
      <c r="ERG59" s="631"/>
      <c r="ERH59" s="631"/>
      <c r="ERI59" s="631"/>
      <c r="ERJ59" s="631"/>
      <c r="ERK59" s="631"/>
      <c r="ERL59" s="631"/>
      <c r="ERM59" s="631"/>
      <c r="ERN59" s="631"/>
      <c r="ERO59" s="631"/>
      <c r="ERP59" s="631"/>
      <c r="ERQ59" s="631"/>
      <c r="ERR59" s="631"/>
      <c r="ERS59" s="631"/>
      <c r="ERT59" s="631"/>
      <c r="ERU59" s="631"/>
      <c r="ERV59" s="631"/>
      <c r="ERW59" s="631"/>
      <c r="ERX59" s="631"/>
      <c r="ERY59" s="631"/>
      <c r="ERZ59" s="631"/>
      <c r="ESA59" s="631"/>
      <c r="ESB59" s="631"/>
      <c r="ESC59" s="631"/>
      <c r="ESD59" s="631"/>
      <c r="ESE59" s="631"/>
      <c r="ESF59" s="631"/>
      <c r="ESG59" s="631"/>
      <c r="ESH59" s="631"/>
      <c r="ESI59" s="631"/>
      <c r="ESJ59" s="631"/>
      <c r="ESK59" s="631"/>
      <c r="ESL59" s="631"/>
      <c r="ESM59" s="631"/>
      <c r="ESN59" s="631"/>
      <c r="ESO59" s="631"/>
      <c r="ESP59" s="631"/>
      <c r="ESQ59" s="631"/>
      <c r="ESR59" s="631"/>
      <c r="ESS59" s="631"/>
      <c r="EST59" s="631"/>
      <c r="ESU59" s="631"/>
      <c r="ESV59" s="631"/>
      <c r="ESW59" s="631"/>
      <c r="ESX59" s="631"/>
      <c r="ESY59" s="631"/>
      <c r="ESZ59" s="631"/>
      <c r="ETA59" s="631"/>
      <c r="ETB59" s="631"/>
      <c r="ETC59" s="631"/>
      <c r="ETD59" s="631"/>
      <c r="ETE59" s="631"/>
      <c r="ETF59" s="631"/>
      <c r="ETG59" s="631"/>
      <c r="ETH59" s="631"/>
      <c r="ETI59" s="631"/>
      <c r="ETJ59" s="631"/>
      <c r="ETK59" s="631"/>
      <c r="ETL59" s="631"/>
      <c r="ETM59" s="631"/>
      <c r="ETN59" s="631"/>
      <c r="ETO59" s="631"/>
      <c r="ETP59" s="631"/>
      <c r="ETQ59" s="631"/>
      <c r="ETR59" s="631"/>
      <c r="ETS59" s="631"/>
      <c r="ETT59" s="631"/>
      <c r="ETU59" s="631"/>
      <c r="ETV59" s="631"/>
      <c r="ETW59" s="631"/>
      <c r="ETX59" s="631"/>
      <c r="ETY59" s="631"/>
      <c r="ETZ59" s="631"/>
      <c r="EUA59" s="631"/>
      <c r="EUB59" s="631"/>
      <c r="EUC59" s="631"/>
      <c r="EUD59" s="631"/>
      <c r="EUE59" s="631"/>
      <c r="EUF59" s="631"/>
      <c r="EUG59" s="631"/>
      <c r="EUH59" s="631"/>
      <c r="EUI59" s="631"/>
      <c r="EUJ59" s="631"/>
      <c r="EUK59" s="631"/>
      <c r="EUL59" s="631"/>
      <c r="EUM59" s="631"/>
      <c r="EUN59" s="631"/>
      <c r="EUO59" s="631"/>
      <c r="EUP59" s="631"/>
      <c r="EUQ59" s="631"/>
      <c r="EUR59" s="631"/>
      <c r="EUS59" s="631"/>
      <c r="EUT59" s="631"/>
      <c r="EUU59" s="631"/>
      <c r="EUV59" s="631"/>
      <c r="EUW59" s="631"/>
      <c r="EUX59" s="631"/>
      <c r="EUY59" s="631"/>
      <c r="EUZ59" s="631"/>
      <c r="EVA59" s="631"/>
      <c r="EVB59" s="631"/>
      <c r="EVC59" s="631"/>
      <c r="EVD59" s="631"/>
      <c r="EVE59" s="631"/>
      <c r="EVF59" s="631"/>
      <c r="EVG59" s="631"/>
      <c r="EVH59" s="631"/>
      <c r="EVI59" s="631"/>
      <c r="EVJ59" s="631"/>
      <c r="EVK59" s="631"/>
      <c r="EVL59" s="631"/>
      <c r="EVM59" s="631"/>
      <c r="EVN59" s="631"/>
      <c r="EVO59" s="631"/>
      <c r="EVP59" s="631"/>
      <c r="EVQ59" s="631"/>
      <c r="EVR59" s="631"/>
      <c r="EVS59" s="631"/>
      <c r="EVT59" s="631"/>
      <c r="EVU59" s="631"/>
      <c r="EVV59" s="631"/>
      <c r="EVW59" s="631"/>
      <c r="EVX59" s="631"/>
      <c r="EVY59" s="631"/>
      <c r="EVZ59" s="631"/>
      <c r="EWA59" s="631"/>
      <c r="EWB59" s="631"/>
      <c r="EWC59" s="631"/>
      <c r="EWD59" s="631"/>
      <c r="EWE59" s="631"/>
      <c r="EWF59" s="631"/>
      <c r="EWG59" s="631"/>
      <c r="EWH59" s="631"/>
      <c r="EWI59" s="631"/>
      <c r="EWJ59" s="631"/>
      <c r="EWK59" s="631"/>
      <c r="EWL59" s="631"/>
      <c r="EWM59" s="631"/>
      <c r="EWN59" s="631"/>
      <c r="EWO59" s="631"/>
      <c r="EWP59" s="631"/>
      <c r="EWQ59" s="631"/>
      <c r="EWR59" s="631"/>
      <c r="EWS59" s="631"/>
      <c r="EWT59" s="631"/>
      <c r="EWU59" s="631"/>
      <c r="EWV59" s="631"/>
      <c r="EWW59" s="631"/>
      <c r="EWX59" s="631"/>
      <c r="EWY59" s="631"/>
      <c r="EWZ59" s="631"/>
      <c r="EXA59" s="631"/>
      <c r="EXB59" s="631"/>
      <c r="EXC59" s="631"/>
      <c r="EXD59" s="631"/>
      <c r="EXE59" s="631"/>
      <c r="EXF59" s="631"/>
      <c r="EXG59" s="631"/>
      <c r="EXH59" s="631"/>
      <c r="EXI59" s="631"/>
      <c r="EXJ59" s="631"/>
      <c r="EXK59" s="631"/>
      <c r="EXL59" s="631"/>
      <c r="EXM59" s="631"/>
      <c r="EXN59" s="631"/>
      <c r="EXO59" s="631"/>
      <c r="EXP59" s="631"/>
      <c r="EXQ59" s="631"/>
      <c r="EXR59" s="631"/>
      <c r="EXS59" s="631"/>
      <c r="EXT59" s="631"/>
      <c r="EXU59" s="631"/>
      <c r="EXV59" s="631"/>
      <c r="EXW59" s="631"/>
      <c r="EXX59" s="631"/>
      <c r="EXY59" s="631"/>
      <c r="EXZ59" s="631"/>
      <c r="EYA59" s="631"/>
      <c r="EYB59" s="631"/>
      <c r="EYC59" s="631"/>
      <c r="EYD59" s="631"/>
      <c r="EYE59" s="631"/>
      <c r="EYF59" s="631"/>
      <c r="EYG59" s="631"/>
      <c r="EYH59" s="631"/>
      <c r="EYI59" s="631"/>
      <c r="EYJ59" s="631"/>
      <c r="EYK59" s="631"/>
      <c r="EYL59" s="631"/>
      <c r="EYM59" s="631"/>
      <c r="EYN59" s="631"/>
      <c r="EYO59" s="631"/>
      <c r="EYP59" s="631"/>
      <c r="EYQ59" s="631"/>
      <c r="EYR59" s="631"/>
      <c r="EYS59" s="631"/>
      <c r="EYT59" s="631"/>
      <c r="EYU59" s="631"/>
      <c r="EYV59" s="631"/>
      <c r="EYW59" s="631"/>
      <c r="EYX59" s="631"/>
      <c r="EYY59" s="631"/>
      <c r="EYZ59" s="631"/>
      <c r="EZA59" s="631"/>
      <c r="EZB59" s="631"/>
      <c r="EZC59" s="631"/>
      <c r="EZD59" s="631"/>
      <c r="EZE59" s="631"/>
      <c r="EZF59" s="631"/>
      <c r="EZG59" s="631"/>
      <c r="EZH59" s="631"/>
      <c r="EZI59" s="631"/>
      <c r="EZJ59" s="631"/>
      <c r="EZK59" s="631"/>
      <c r="EZL59" s="631"/>
      <c r="EZM59" s="631"/>
      <c r="EZN59" s="631"/>
      <c r="EZO59" s="631"/>
      <c r="EZP59" s="631"/>
      <c r="EZQ59" s="631"/>
      <c r="EZR59" s="631"/>
      <c r="EZS59" s="631"/>
      <c r="EZT59" s="631"/>
      <c r="EZU59" s="631"/>
      <c r="EZV59" s="631"/>
      <c r="EZW59" s="631"/>
      <c r="EZX59" s="631"/>
      <c r="EZY59" s="631"/>
      <c r="EZZ59" s="631"/>
      <c r="FAA59" s="631"/>
      <c r="FAB59" s="631"/>
      <c r="FAC59" s="631"/>
      <c r="FAD59" s="631"/>
      <c r="FAE59" s="631"/>
      <c r="FAF59" s="631"/>
      <c r="FAG59" s="631"/>
      <c r="FAH59" s="631"/>
      <c r="FAI59" s="631"/>
      <c r="FAJ59" s="631"/>
      <c r="FAK59" s="631"/>
      <c r="FAL59" s="631"/>
      <c r="FAM59" s="631"/>
      <c r="FAN59" s="631"/>
      <c r="FAO59" s="631"/>
      <c r="FAP59" s="631"/>
      <c r="FAQ59" s="631"/>
      <c r="FAR59" s="631"/>
      <c r="FAS59" s="631"/>
      <c r="FAT59" s="631"/>
      <c r="FAU59" s="631"/>
      <c r="FAV59" s="631"/>
      <c r="FAW59" s="631"/>
      <c r="FAX59" s="631"/>
      <c r="FAY59" s="631"/>
      <c r="FAZ59" s="631"/>
      <c r="FBA59" s="631"/>
      <c r="FBB59" s="631"/>
      <c r="FBC59" s="631"/>
      <c r="FBD59" s="631"/>
      <c r="FBE59" s="631"/>
      <c r="FBF59" s="631"/>
      <c r="FBG59" s="631"/>
      <c r="FBH59" s="631"/>
      <c r="FBI59" s="631"/>
      <c r="FBJ59" s="631"/>
      <c r="FBK59" s="631"/>
      <c r="FBL59" s="631"/>
      <c r="FBM59" s="631"/>
      <c r="FBN59" s="631"/>
      <c r="FBO59" s="631"/>
      <c r="FBP59" s="631"/>
      <c r="FBQ59" s="631"/>
      <c r="FBR59" s="631"/>
      <c r="FBS59" s="631"/>
      <c r="FBT59" s="631"/>
      <c r="FBU59" s="631"/>
      <c r="FBV59" s="631"/>
      <c r="FBW59" s="631"/>
      <c r="FBX59" s="631"/>
      <c r="FBY59" s="631"/>
      <c r="FBZ59" s="631"/>
      <c r="FCA59" s="631"/>
      <c r="FCB59" s="631"/>
      <c r="FCC59" s="631"/>
      <c r="FCD59" s="631"/>
      <c r="FCE59" s="631"/>
      <c r="FCF59" s="631"/>
      <c r="FCG59" s="631"/>
      <c r="FCH59" s="631"/>
      <c r="FCI59" s="631"/>
      <c r="FCJ59" s="631"/>
      <c r="FCK59" s="631"/>
      <c r="FCL59" s="631"/>
      <c r="FCM59" s="631"/>
      <c r="FCN59" s="631"/>
      <c r="FCO59" s="631"/>
      <c r="FCP59" s="631"/>
      <c r="FCQ59" s="631"/>
      <c r="FCR59" s="631"/>
      <c r="FCS59" s="631"/>
      <c r="FCT59" s="631"/>
      <c r="FCU59" s="631"/>
      <c r="FCV59" s="631"/>
      <c r="FCW59" s="631"/>
      <c r="FCX59" s="631"/>
      <c r="FCY59" s="631"/>
      <c r="FCZ59" s="631"/>
      <c r="FDA59" s="631"/>
      <c r="FDB59" s="631"/>
      <c r="FDC59" s="631"/>
      <c r="FDD59" s="631"/>
      <c r="FDE59" s="631"/>
      <c r="FDF59" s="631"/>
      <c r="FDG59" s="631"/>
      <c r="FDH59" s="631"/>
      <c r="FDI59" s="631"/>
      <c r="FDJ59" s="631"/>
      <c r="FDK59" s="631"/>
      <c r="FDL59" s="631"/>
      <c r="FDM59" s="631"/>
      <c r="FDN59" s="631"/>
      <c r="FDO59" s="631"/>
      <c r="FDP59" s="631"/>
      <c r="FDQ59" s="631"/>
      <c r="FDR59" s="631"/>
      <c r="FDS59" s="631"/>
      <c r="FDT59" s="631"/>
      <c r="FDU59" s="631"/>
      <c r="FDV59" s="631"/>
      <c r="FDW59" s="631"/>
      <c r="FDX59" s="631"/>
      <c r="FDY59" s="631"/>
      <c r="FDZ59" s="631"/>
      <c r="FEA59" s="631"/>
      <c r="FEB59" s="631"/>
      <c r="FEC59" s="631"/>
      <c r="FED59" s="631"/>
      <c r="FEE59" s="631"/>
      <c r="FEF59" s="631"/>
      <c r="FEG59" s="631"/>
      <c r="FEH59" s="631"/>
      <c r="FEI59" s="631"/>
      <c r="FEJ59" s="631"/>
      <c r="FEK59" s="631"/>
      <c r="FEL59" s="631"/>
      <c r="FEM59" s="631"/>
      <c r="FEN59" s="631"/>
      <c r="FEO59" s="631"/>
      <c r="FEP59" s="631"/>
      <c r="FEQ59" s="631"/>
      <c r="FER59" s="631"/>
      <c r="FES59" s="631"/>
      <c r="FET59" s="631"/>
      <c r="FEU59" s="631"/>
      <c r="FEV59" s="631"/>
      <c r="FEW59" s="631"/>
      <c r="FEX59" s="631"/>
      <c r="FEY59" s="631"/>
      <c r="FEZ59" s="631"/>
      <c r="FFA59" s="631"/>
      <c r="FFB59" s="631"/>
      <c r="FFC59" s="631"/>
      <c r="FFD59" s="631"/>
      <c r="FFE59" s="631"/>
      <c r="FFF59" s="631"/>
      <c r="FFG59" s="631"/>
      <c r="FFH59" s="631"/>
      <c r="FFI59" s="631"/>
      <c r="FFJ59" s="631"/>
      <c r="FFK59" s="631"/>
      <c r="FFL59" s="631"/>
      <c r="FFM59" s="631"/>
      <c r="FFN59" s="631"/>
      <c r="FFO59" s="631"/>
      <c r="FFP59" s="631"/>
      <c r="FFQ59" s="631"/>
      <c r="FFR59" s="631"/>
      <c r="FFS59" s="631"/>
      <c r="FFT59" s="631"/>
      <c r="FFU59" s="631"/>
      <c r="FFV59" s="631"/>
      <c r="FFW59" s="631"/>
      <c r="FFX59" s="631"/>
      <c r="FFY59" s="631"/>
      <c r="FFZ59" s="631"/>
      <c r="FGA59" s="631"/>
      <c r="FGB59" s="631"/>
      <c r="FGC59" s="631"/>
      <c r="FGD59" s="631"/>
      <c r="FGE59" s="631"/>
      <c r="FGF59" s="631"/>
      <c r="FGG59" s="631"/>
      <c r="FGH59" s="631"/>
      <c r="FGI59" s="631"/>
      <c r="FGJ59" s="631"/>
      <c r="FGK59" s="631"/>
      <c r="FGL59" s="631"/>
      <c r="FGM59" s="631"/>
      <c r="FGN59" s="631"/>
      <c r="FGO59" s="631"/>
      <c r="FGP59" s="631"/>
      <c r="FGQ59" s="631"/>
      <c r="FGR59" s="631"/>
      <c r="FGS59" s="631"/>
      <c r="FGT59" s="631"/>
      <c r="FGU59" s="631"/>
      <c r="FGV59" s="631"/>
      <c r="FGW59" s="631"/>
      <c r="FGX59" s="631"/>
      <c r="FGY59" s="631"/>
      <c r="FGZ59" s="631"/>
      <c r="FHA59" s="631"/>
      <c r="FHB59" s="631"/>
      <c r="FHC59" s="631"/>
      <c r="FHD59" s="631"/>
      <c r="FHE59" s="631"/>
      <c r="FHF59" s="631"/>
      <c r="FHG59" s="631"/>
      <c r="FHH59" s="631"/>
      <c r="FHI59" s="631"/>
      <c r="FHJ59" s="631"/>
      <c r="FHK59" s="631"/>
      <c r="FHL59" s="631"/>
      <c r="FHM59" s="631"/>
      <c r="FHN59" s="631"/>
      <c r="FHO59" s="631"/>
      <c r="FHP59" s="631"/>
      <c r="FHQ59" s="631"/>
      <c r="FHR59" s="631"/>
      <c r="FHS59" s="631"/>
      <c r="FHT59" s="631"/>
      <c r="FHU59" s="631"/>
      <c r="FHV59" s="631"/>
      <c r="FHW59" s="631"/>
      <c r="FHX59" s="631"/>
      <c r="FHY59" s="631"/>
      <c r="FHZ59" s="631"/>
      <c r="FIA59" s="631"/>
      <c r="FIB59" s="631"/>
      <c r="FIC59" s="631"/>
      <c r="FID59" s="631"/>
      <c r="FIE59" s="631"/>
      <c r="FIF59" s="631"/>
      <c r="FIG59" s="631"/>
      <c r="FIH59" s="631"/>
      <c r="FII59" s="631"/>
      <c r="FIJ59" s="631"/>
      <c r="FIK59" s="631"/>
      <c r="FIL59" s="631"/>
      <c r="FIM59" s="631"/>
      <c r="FIN59" s="631"/>
      <c r="FIO59" s="631"/>
      <c r="FIP59" s="631"/>
      <c r="FIQ59" s="631"/>
      <c r="FIR59" s="631"/>
      <c r="FIS59" s="631"/>
      <c r="FIT59" s="631"/>
      <c r="FIU59" s="631"/>
      <c r="FIV59" s="631"/>
      <c r="FIW59" s="631"/>
      <c r="FIX59" s="631"/>
      <c r="FIY59" s="631"/>
      <c r="FIZ59" s="631"/>
      <c r="FJA59" s="631"/>
      <c r="FJB59" s="631"/>
      <c r="FJC59" s="631"/>
      <c r="FJD59" s="631"/>
      <c r="FJE59" s="631"/>
      <c r="FJF59" s="631"/>
      <c r="FJG59" s="631"/>
      <c r="FJH59" s="631"/>
      <c r="FJI59" s="631"/>
      <c r="FJJ59" s="631"/>
      <c r="FJK59" s="631"/>
      <c r="FJL59" s="631"/>
      <c r="FJM59" s="631"/>
      <c r="FJN59" s="631"/>
      <c r="FJO59" s="631"/>
      <c r="FJP59" s="631"/>
      <c r="FJQ59" s="631"/>
      <c r="FJR59" s="631"/>
      <c r="FJS59" s="631"/>
      <c r="FJT59" s="631"/>
      <c r="FJU59" s="631"/>
      <c r="FJV59" s="631"/>
      <c r="FJW59" s="631"/>
      <c r="FJX59" s="631"/>
      <c r="FJY59" s="631"/>
      <c r="FJZ59" s="631"/>
      <c r="FKA59" s="631"/>
      <c r="FKB59" s="631"/>
      <c r="FKC59" s="631"/>
      <c r="FKD59" s="631"/>
      <c r="FKE59" s="631"/>
      <c r="FKF59" s="631"/>
      <c r="FKG59" s="631"/>
      <c r="FKH59" s="631"/>
      <c r="FKI59" s="631"/>
      <c r="FKJ59" s="631"/>
      <c r="FKK59" s="631"/>
      <c r="FKL59" s="631"/>
      <c r="FKM59" s="631"/>
      <c r="FKN59" s="631"/>
      <c r="FKO59" s="631"/>
      <c r="FKP59" s="631"/>
      <c r="FKQ59" s="631"/>
      <c r="FKR59" s="631"/>
      <c r="FKS59" s="631"/>
      <c r="FKT59" s="631"/>
      <c r="FKU59" s="631"/>
      <c r="FKV59" s="631"/>
      <c r="FKW59" s="631"/>
      <c r="FKX59" s="631"/>
      <c r="FKY59" s="631"/>
      <c r="FKZ59" s="631"/>
      <c r="FLA59" s="631"/>
      <c r="FLB59" s="631"/>
      <c r="FLC59" s="631"/>
      <c r="FLD59" s="631"/>
      <c r="FLE59" s="631"/>
      <c r="FLF59" s="631"/>
      <c r="FLG59" s="631"/>
      <c r="FLH59" s="631"/>
      <c r="FLI59" s="631"/>
      <c r="FLJ59" s="631"/>
      <c r="FLK59" s="631"/>
      <c r="FLL59" s="631"/>
      <c r="FLM59" s="631"/>
      <c r="FLN59" s="631"/>
      <c r="FLO59" s="631"/>
      <c r="FLP59" s="631"/>
      <c r="FLQ59" s="631"/>
      <c r="FLR59" s="631"/>
      <c r="FLS59" s="631"/>
      <c r="FLT59" s="631"/>
      <c r="FLU59" s="631"/>
      <c r="FLV59" s="631"/>
      <c r="FLW59" s="631"/>
      <c r="FLX59" s="631"/>
      <c r="FLY59" s="631"/>
      <c r="FLZ59" s="631"/>
      <c r="FMA59" s="631"/>
      <c r="FMB59" s="631"/>
      <c r="FMC59" s="631"/>
      <c r="FMD59" s="631"/>
      <c r="FME59" s="631"/>
      <c r="FMF59" s="631"/>
      <c r="FMG59" s="631"/>
      <c r="FMH59" s="631"/>
      <c r="FMI59" s="631"/>
      <c r="FMJ59" s="631"/>
      <c r="FMK59" s="631"/>
      <c r="FML59" s="631"/>
      <c r="FMM59" s="631"/>
      <c r="FMN59" s="631"/>
      <c r="FMO59" s="631"/>
      <c r="FMP59" s="631"/>
      <c r="FMQ59" s="631"/>
      <c r="FMR59" s="631"/>
      <c r="FMS59" s="631"/>
      <c r="FMT59" s="631"/>
      <c r="FMU59" s="631"/>
      <c r="FMV59" s="631"/>
      <c r="FMW59" s="631"/>
      <c r="FMX59" s="631"/>
      <c r="FMY59" s="631"/>
      <c r="FMZ59" s="631"/>
      <c r="FNA59" s="631"/>
      <c r="FNB59" s="631"/>
      <c r="FNC59" s="631"/>
      <c r="FND59" s="631"/>
      <c r="FNE59" s="631"/>
      <c r="FNF59" s="631"/>
      <c r="FNG59" s="631"/>
      <c r="FNH59" s="631"/>
      <c r="FNI59" s="631"/>
      <c r="FNJ59" s="631"/>
      <c r="FNK59" s="631"/>
      <c r="FNL59" s="631"/>
      <c r="FNM59" s="631"/>
      <c r="FNN59" s="631"/>
      <c r="FNO59" s="631"/>
      <c r="FNP59" s="631"/>
      <c r="FNQ59" s="631"/>
      <c r="FNR59" s="631"/>
      <c r="FNS59" s="631"/>
      <c r="FNT59" s="631"/>
      <c r="FNU59" s="631"/>
      <c r="FNV59" s="631"/>
      <c r="FNW59" s="631"/>
      <c r="FNX59" s="631"/>
      <c r="FNY59" s="631"/>
      <c r="FNZ59" s="631"/>
      <c r="FOA59" s="631"/>
      <c r="FOB59" s="631"/>
      <c r="FOC59" s="631"/>
      <c r="FOD59" s="631"/>
      <c r="FOE59" s="631"/>
      <c r="FOF59" s="631"/>
      <c r="FOG59" s="631"/>
      <c r="FOH59" s="631"/>
      <c r="FOI59" s="631"/>
      <c r="FOJ59" s="631"/>
      <c r="FOK59" s="631"/>
      <c r="FOL59" s="631"/>
      <c r="FOM59" s="631"/>
      <c r="FON59" s="631"/>
      <c r="FOO59" s="631"/>
      <c r="FOP59" s="631"/>
      <c r="FOQ59" s="631"/>
      <c r="FOR59" s="631"/>
      <c r="FOS59" s="631"/>
      <c r="FOT59" s="631"/>
      <c r="FOU59" s="631"/>
      <c r="FOV59" s="631"/>
      <c r="FOW59" s="631"/>
      <c r="FOX59" s="631"/>
      <c r="FOY59" s="631"/>
      <c r="FOZ59" s="631"/>
      <c r="FPA59" s="631"/>
      <c r="FPB59" s="631"/>
      <c r="FPC59" s="631"/>
      <c r="FPD59" s="631"/>
      <c r="FPE59" s="631"/>
      <c r="FPF59" s="631"/>
      <c r="FPG59" s="631"/>
      <c r="FPH59" s="631"/>
      <c r="FPI59" s="631"/>
      <c r="FPJ59" s="631"/>
      <c r="FPK59" s="631"/>
      <c r="FPL59" s="631"/>
      <c r="FPM59" s="631"/>
      <c r="FPN59" s="631"/>
      <c r="FPO59" s="631"/>
      <c r="FPP59" s="631"/>
      <c r="FPQ59" s="631"/>
      <c r="FPR59" s="631"/>
      <c r="FPS59" s="631"/>
      <c r="FPT59" s="631"/>
      <c r="FPU59" s="631"/>
      <c r="FPV59" s="631"/>
      <c r="FPW59" s="631"/>
      <c r="FPX59" s="631"/>
      <c r="FPY59" s="631"/>
      <c r="FPZ59" s="631"/>
      <c r="FQA59" s="631"/>
      <c r="FQB59" s="631"/>
      <c r="FQC59" s="631"/>
      <c r="FQD59" s="631"/>
      <c r="FQE59" s="631"/>
      <c r="FQF59" s="631"/>
      <c r="FQG59" s="631"/>
      <c r="FQH59" s="631"/>
      <c r="FQI59" s="631"/>
      <c r="FQJ59" s="631"/>
      <c r="FQK59" s="631"/>
      <c r="FQL59" s="631"/>
      <c r="FQM59" s="631"/>
      <c r="FQN59" s="631"/>
      <c r="FQO59" s="631"/>
      <c r="FQP59" s="631"/>
      <c r="FQQ59" s="631"/>
      <c r="FQR59" s="631"/>
      <c r="FQS59" s="631"/>
      <c r="FQT59" s="631"/>
      <c r="FQU59" s="631"/>
      <c r="FQV59" s="631"/>
      <c r="FQW59" s="631"/>
      <c r="FQX59" s="631"/>
      <c r="FQY59" s="631"/>
      <c r="FQZ59" s="631"/>
      <c r="FRA59" s="631"/>
      <c r="FRB59" s="631"/>
      <c r="FRC59" s="631"/>
      <c r="FRD59" s="631"/>
      <c r="FRE59" s="631"/>
      <c r="FRF59" s="631"/>
      <c r="FRG59" s="631"/>
      <c r="FRH59" s="631"/>
      <c r="FRI59" s="631"/>
      <c r="FRJ59" s="631"/>
      <c r="FRK59" s="631"/>
      <c r="FRL59" s="631"/>
      <c r="FRM59" s="631"/>
      <c r="FRN59" s="631"/>
      <c r="FRO59" s="631"/>
      <c r="FRP59" s="631"/>
      <c r="FRQ59" s="631"/>
      <c r="FRR59" s="631"/>
      <c r="FRS59" s="631"/>
      <c r="FRT59" s="631"/>
      <c r="FRU59" s="631"/>
      <c r="FRV59" s="631"/>
      <c r="FRW59" s="631"/>
      <c r="FRX59" s="631"/>
      <c r="FRY59" s="631"/>
      <c r="FRZ59" s="631"/>
      <c r="FSA59" s="631"/>
      <c r="FSB59" s="631"/>
      <c r="FSC59" s="631"/>
      <c r="FSD59" s="631"/>
      <c r="FSE59" s="631"/>
      <c r="FSF59" s="631"/>
      <c r="FSG59" s="631"/>
      <c r="FSH59" s="631"/>
      <c r="FSI59" s="631"/>
      <c r="FSJ59" s="631"/>
      <c r="FSK59" s="631"/>
      <c r="FSL59" s="631"/>
      <c r="FSM59" s="631"/>
      <c r="FSN59" s="631"/>
      <c r="FSO59" s="631"/>
      <c r="FSP59" s="631"/>
      <c r="FSQ59" s="631"/>
      <c r="FSR59" s="631"/>
      <c r="FSS59" s="631"/>
      <c r="FST59" s="631"/>
      <c r="FSU59" s="631"/>
      <c r="FSV59" s="631"/>
      <c r="FSW59" s="631"/>
      <c r="FSX59" s="631"/>
      <c r="FSY59" s="631"/>
      <c r="FSZ59" s="631"/>
      <c r="FTA59" s="631"/>
      <c r="FTB59" s="631"/>
      <c r="FTC59" s="631"/>
      <c r="FTD59" s="631"/>
      <c r="FTE59" s="631"/>
      <c r="FTF59" s="631"/>
      <c r="FTG59" s="631"/>
      <c r="FTH59" s="631"/>
      <c r="FTI59" s="631"/>
      <c r="FTJ59" s="631"/>
      <c r="FTK59" s="631"/>
      <c r="FTL59" s="631"/>
      <c r="FTM59" s="631"/>
      <c r="FTN59" s="631"/>
      <c r="FTO59" s="631"/>
      <c r="FTP59" s="631"/>
      <c r="FTQ59" s="631"/>
      <c r="FTR59" s="631"/>
      <c r="FTS59" s="631"/>
      <c r="FTT59" s="631"/>
      <c r="FTU59" s="631"/>
      <c r="FTV59" s="631"/>
      <c r="FTW59" s="631"/>
      <c r="FTX59" s="631"/>
      <c r="FTY59" s="631"/>
      <c r="FTZ59" s="631"/>
      <c r="FUA59" s="631"/>
      <c r="FUB59" s="631"/>
      <c r="FUC59" s="631"/>
      <c r="FUD59" s="631"/>
      <c r="FUE59" s="631"/>
      <c r="FUF59" s="631"/>
      <c r="FUG59" s="631"/>
      <c r="FUH59" s="631"/>
      <c r="FUI59" s="631"/>
      <c r="FUJ59" s="631"/>
      <c r="FUK59" s="631"/>
      <c r="FUL59" s="631"/>
      <c r="FUM59" s="631"/>
      <c r="FUN59" s="631"/>
      <c r="FUO59" s="631"/>
      <c r="FUP59" s="631"/>
      <c r="FUQ59" s="631"/>
      <c r="FUR59" s="631"/>
      <c r="FUS59" s="631"/>
      <c r="FUT59" s="631"/>
      <c r="FUU59" s="631"/>
      <c r="FUV59" s="631"/>
      <c r="FUW59" s="631"/>
      <c r="FUX59" s="631"/>
      <c r="FUY59" s="631"/>
      <c r="FUZ59" s="631"/>
      <c r="FVA59" s="631"/>
      <c r="FVB59" s="631"/>
      <c r="FVC59" s="631"/>
      <c r="FVD59" s="631"/>
      <c r="FVE59" s="631"/>
      <c r="FVF59" s="631"/>
      <c r="FVG59" s="631"/>
      <c r="FVH59" s="631"/>
      <c r="FVI59" s="631"/>
      <c r="FVJ59" s="631"/>
      <c r="FVK59" s="631"/>
      <c r="FVL59" s="631"/>
      <c r="FVM59" s="631"/>
      <c r="FVN59" s="631"/>
      <c r="FVO59" s="631"/>
      <c r="FVP59" s="631"/>
      <c r="FVQ59" s="631"/>
      <c r="FVR59" s="631"/>
      <c r="FVS59" s="631"/>
      <c r="FVT59" s="631"/>
      <c r="FVU59" s="631"/>
      <c r="FVV59" s="631"/>
      <c r="FVW59" s="631"/>
      <c r="FVX59" s="631"/>
      <c r="FVY59" s="631"/>
      <c r="FVZ59" s="631"/>
      <c r="FWA59" s="631"/>
      <c r="FWB59" s="631"/>
      <c r="FWC59" s="631"/>
      <c r="FWD59" s="631"/>
      <c r="FWE59" s="631"/>
      <c r="FWF59" s="631"/>
      <c r="FWG59" s="631"/>
      <c r="FWH59" s="631"/>
      <c r="FWI59" s="631"/>
      <c r="FWJ59" s="631"/>
      <c r="FWK59" s="631"/>
      <c r="FWL59" s="631"/>
      <c r="FWM59" s="631"/>
      <c r="FWN59" s="631"/>
      <c r="FWO59" s="631"/>
      <c r="FWP59" s="631"/>
      <c r="FWQ59" s="631"/>
      <c r="FWR59" s="631"/>
      <c r="FWS59" s="631"/>
      <c r="FWT59" s="631"/>
      <c r="FWU59" s="631"/>
      <c r="FWV59" s="631"/>
      <c r="FWW59" s="631"/>
      <c r="FWX59" s="631"/>
      <c r="FWY59" s="631"/>
      <c r="FWZ59" s="631"/>
      <c r="FXA59" s="631"/>
      <c r="FXB59" s="631"/>
      <c r="FXC59" s="631"/>
      <c r="FXD59" s="631"/>
      <c r="FXE59" s="631"/>
      <c r="FXF59" s="631"/>
      <c r="FXG59" s="631"/>
      <c r="FXH59" s="631"/>
      <c r="FXI59" s="631"/>
      <c r="FXJ59" s="631"/>
      <c r="FXK59" s="631"/>
      <c r="FXL59" s="631"/>
      <c r="FXM59" s="631"/>
      <c r="FXN59" s="631"/>
      <c r="FXO59" s="631"/>
      <c r="FXP59" s="631"/>
      <c r="FXQ59" s="631"/>
      <c r="FXR59" s="631"/>
      <c r="FXS59" s="631"/>
      <c r="FXT59" s="631"/>
      <c r="FXU59" s="631"/>
      <c r="FXV59" s="631"/>
      <c r="FXW59" s="631"/>
      <c r="FXX59" s="631"/>
      <c r="FXY59" s="631"/>
      <c r="FXZ59" s="631"/>
      <c r="FYA59" s="631"/>
      <c r="FYB59" s="631"/>
      <c r="FYC59" s="631"/>
      <c r="FYD59" s="631"/>
      <c r="FYE59" s="631"/>
      <c r="FYF59" s="631"/>
      <c r="FYG59" s="631"/>
      <c r="FYH59" s="631"/>
      <c r="FYI59" s="631"/>
      <c r="FYJ59" s="631"/>
      <c r="FYK59" s="631"/>
      <c r="FYL59" s="631"/>
      <c r="FYM59" s="631"/>
      <c r="FYN59" s="631"/>
      <c r="FYO59" s="631"/>
      <c r="FYP59" s="631"/>
      <c r="FYQ59" s="631"/>
      <c r="FYR59" s="631"/>
      <c r="FYS59" s="631"/>
      <c r="FYT59" s="631"/>
      <c r="FYU59" s="631"/>
      <c r="FYV59" s="631"/>
      <c r="FYW59" s="631"/>
      <c r="FYX59" s="631"/>
      <c r="FYY59" s="631"/>
      <c r="FYZ59" s="631"/>
      <c r="FZA59" s="631"/>
      <c r="FZB59" s="631"/>
      <c r="FZC59" s="631"/>
      <c r="FZD59" s="631"/>
      <c r="FZE59" s="631"/>
      <c r="FZF59" s="631"/>
      <c r="FZG59" s="631"/>
      <c r="FZH59" s="631"/>
      <c r="FZI59" s="631"/>
      <c r="FZJ59" s="631"/>
      <c r="FZK59" s="631"/>
      <c r="FZL59" s="631"/>
      <c r="FZM59" s="631"/>
      <c r="FZN59" s="631"/>
      <c r="FZO59" s="631"/>
      <c r="FZP59" s="631"/>
      <c r="FZQ59" s="631"/>
      <c r="FZR59" s="631"/>
      <c r="FZS59" s="631"/>
      <c r="FZT59" s="631"/>
      <c r="FZU59" s="631"/>
      <c r="FZV59" s="631"/>
      <c r="FZW59" s="631"/>
      <c r="FZX59" s="631"/>
      <c r="FZY59" s="631"/>
      <c r="FZZ59" s="631"/>
      <c r="GAA59" s="631"/>
      <c r="GAB59" s="631"/>
      <c r="GAC59" s="631"/>
      <c r="GAD59" s="631"/>
      <c r="GAE59" s="631"/>
      <c r="GAF59" s="631"/>
      <c r="GAG59" s="631"/>
      <c r="GAH59" s="631"/>
      <c r="GAI59" s="631"/>
      <c r="GAJ59" s="631"/>
      <c r="GAK59" s="631"/>
      <c r="GAL59" s="631"/>
      <c r="GAM59" s="631"/>
      <c r="GAN59" s="631"/>
      <c r="GAO59" s="631"/>
      <c r="GAP59" s="631"/>
      <c r="GAQ59" s="631"/>
      <c r="GAR59" s="631"/>
      <c r="GAS59" s="631"/>
      <c r="GAT59" s="631"/>
      <c r="GAU59" s="631"/>
      <c r="GAV59" s="631"/>
      <c r="GAW59" s="631"/>
      <c r="GAX59" s="631"/>
      <c r="GAY59" s="631"/>
      <c r="GAZ59" s="631"/>
      <c r="GBA59" s="631"/>
      <c r="GBB59" s="631"/>
      <c r="GBC59" s="631"/>
      <c r="GBD59" s="631"/>
      <c r="GBE59" s="631"/>
      <c r="GBF59" s="631"/>
      <c r="GBG59" s="631"/>
      <c r="GBH59" s="631"/>
      <c r="GBI59" s="631"/>
      <c r="GBJ59" s="631"/>
      <c r="GBK59" s="631"/>
      <c r="GBL59" s="631"/>
      <c r="GBM59" s="631"/>
      <c r="GBN59" s="631"/>
      <c r="GBO59" s="631"/>
      <c r="GBP59" s="631"/>
      <c r="GBQ59" s="631"/>
      <c r="GBR59" s="631"/>
      <c r="GBS59" s="631"/>
      <c r="GBT59" s="631"/>
      <c r="GBU59" s="631"/>
      <c r="GBV59" s="631"/>
      <c r="GBW59" s="631"/>
      <c r="GBX59" s="631"/>
      <c r="GBY59" s="631"/>
      <c r="GBZ59" s="631"/>
      <c r="GCA59" s="631"/>
      <c r="GCB59" s="631"/>
      <c r="GCC59" s="631"/>
      <c r="GCD59" s="631"/>
      <c r="GCE59" s="631"/>
      <c r="GCF59" s="631"/>
      <c r="GCG59" s="631"/>
      <c r="GCH59" s="631"/>
      <c r="GCI59" s="631"/>
      <c r="GCJ59" s="631"/>
      <c r="GCK59" s="631"/>
      <c r="GCL59" s="631"/>
      <c r="GCM59" s="631"/>
      <c r="GCN59" s="631"/>
      <c r="GCO59" s="631"/>
      <c r="GCP59" s="631"/>
      <c r="GCQ59" s="631"/>
      <c r="GCR59" s="631"/>
      <c r="GCS59" s="631"/>
      <c r="GCT59" s="631"/>
      <c r="GCU59" s="631"/>
      <c r="GCV59" s="631"/>
      <c r="GCW59" s="631"/>
      <c r="GCX59" s="631"/>
      <c r="GCY59" s="631"/>
      <c r="GCZ59" s="631"/>
      <c r="GDA59" s="631"/>
      <c r="GDB59" s="631"/>
      <c r="GDC59" s="631"/>
      <c r="GDD59" s="631"/>
      <c r="GDE59" s="631"/>
      <c r="GDF59" s="631"/>
      <c r="GDG59" s="631"/>
      <c r="GDH59" s="631"/>
      <c r="GDI59" s="631"/>
      <c r="GDJ59" s="631"/>
      <c r="GDK59" s="631"/>
      <c r="GDL59" s="631"/>
      <c r="GDM59" s="631"/>
      <c r="GDN59" s="631"/>
      <c r="GDO59" s="631"/>
      <c r="GDP59" s="631"/>
      <c r="GDQ59" s="631"/>
      <c r="GDR59" s="631"/>
      <c r="GDS59" s="631"/>
      <c r="GDT59" s="631"/>
      <c r="GDU59" s="631"/>
      <c r="GDV59" s="631"/>
      <c r="GDW59" s="631"/>
      <c r="GDX59" s="631"/>
      <c r="GDY59" s="631"/>
      <c r="GDZ59" s="631"/>
      <c r="GEA59" s="631"/>
      <c r="GEB59" s="631"/>
      <c r="GEC59" s="631"/>
      <c r="GED59" s="631"/>
      <c r="GEE59" s="631"/>
      <c r="GEF59" s="631"/>
      <c r="GEG59" s="631"/>
      <c r="GEH59" s="631"/>
      <c r="GEI59" s="631"/>
      <c r="GEJ59" s="631"/>
      <c r="GEK59" s="631"/>
      <c r="GEL59" s="631"/>
      <c r="GEM59" s="631"/>
      <c r="GEN59" s="631"/>
      <c r="GEO59" s="631"/>
      <c r="GEP59" s="631"/>
      <c r="GEQ59" s="631"/>
      <c r="GER59" s="631"/>
      <c r="GES59" s="631"/>
      <c r="GET59" s="631"/>
      <c r="GEU59" s="631"/>
      <c r="GEV59" s="631"/>
      <c r="GEW59" s="631"/>
      <c r="GEX59" s="631"/>
      <c r="GEY59" s="631"/>
      <c r="GEZ59" s="631"/>
      <c r="GFA59" s="631"/>
      <c r="GFB59" s="631"/>
      <c r="GFC59" s="631"/>
      <c r="GFD59" s="631"/>
      <c r="GFE59" s="631"/>
      <c r="GFF59" s="631"/>
      <c r="GFG59" s="631"/>
      <c r="GFH59" s="631"/>
      <c r="GFI59" s="631"/>
      <c r="GFJ59" s="631"/>
      <c r="GFK59" s="631"/>
      <c r="GFL59" s="631"/>
      <c r="GFM59" s="631"/>
      <c r="GFN59" s="631"/>
      <c r="GFO59" s="631"/>
      <c r="GFP59" s="631"/>
      <c r="GFQ59" s="631"/>
      <c r="GFR59" s="631"/>
      <c r="GFS59" s="631"/>
      <c r="GFT59" s="631"/>
      <c r="GFU59" s="631"/>
      <c r="GFV59" s="631"/>
      <c r="GFW59" s="631"/>
      <c r="GFX59" s="631"/>
      <c r="GFY59" s="631"/>
      <c r="GFZ59" s="631"/>
      <c r="GGA59" s="631"/>
      <c r="GGB59" s="631"/>
      <c r="GGC59" s="631"/>
      <c r="GGD59" s="631"/>
      <c r="GGE59" s="631"/>
      <c r="GGF59" s="631"/>
      <c r="GGG59" s="631"/>
      <c r="GGH59" s="631"/>
      <c r="GGI59" s="631"/>
      <c r="GGJ59" s="631"/>
      <c r="GGK59" s="631"/>
      <c r="GGL59" s="631"/>
      <c r="GGM59" s="631"/>
      <c r="GGN59" s="631"/>
      <c r="GGO59" s="631"/>
      <c r="GGP59" s="631"/>
      <c r="GGQ59" s="631"/>
      <c r="GGR59" s="631"/>
      <c r="GGS59" s="631"/>
      <c r="GGT59" s="631"/>
      <c r="GGU59" s="631"/>
      <c r="GGV59" s="631"/>
      <c r="GGW59" s="631"/>
      <c r="GGX59" s="631"/>
      <c r="GGY59" s="631"/>
      <c r="GGZ59" s="631"/>
      <c r="GHA59" s="631"/>
      <c r="GHB59" s="631"/>
      <c r="GHC59" s="631"/>
      <c r="GHD59" s="631"/>
      <c r="GHE59" s="631"/>
      <c r="GHF59" s="631"/>
      <c r="GHG59" s="631"/>
      <c r="GHH59" s="631"/>
      <c r="GHI59" s="631"/>
      <c r="GHJ59" s="631"/>
      <c r="GHK59" s="631"/>
      <c r="GHL59" s="631"/>
      <c r="GHM59" s="631"/>
      <c r="GHN59" s="631"/>
      <c r="GHO59" s="631"/>
      <c r="GHP59" s="631"/>
      <c r="GHQ59" s="631"/>
      <c r="GHR59" s="631"/>
      <c r="GHS59" s="631"/>
      <c r="GHT59" s="631"/>
      <c r="GHU59" s="631"/>
      <c r="GHV59" s="631"/>
      <c r="GHW59" s="631"/>
      <c r="GHX59" s="631"/>
      <c r="GHY59" s="631"/>
      <c r="GHZ59" s="631"/>
      <c r="GIA59" s="631"/>
      <c r="GIB59" s="631"/>
      <c r="GIC59" s="631"/>
      <c r="GID59" s="631"/>
      <c r="GIE59" s="631"/>
      <c r="GIF59" s="631"/>
      <c r="GIG59" s="631"/>
      <c r="GIH59" s="631"/>
      <c r="GII59" s="631"/>
      <c r="GIJ59" s="631"/>
      <c r="GIK59" s="631"/>
      <c r="GIL59" s="631"/>
      <c r="GIM59" s="631"/>
      <c r="GIN59" s="631"/>
      <c r="GIO59" s="631"/>
      <c r="GIP59" s="631"/>
      <c r="GIQ59" s="631"/>
      <c r="GIR59" s="631"/>
      <c r="GIS59" s="631"/>
      <c r="GIT59" s="631"/>
      <c r="GIU59" s="631"/>
      <c r="GIV59" s="631"/>
      <c r="GIW59" s="631"/>
      <c r="GIX59" s="631"/>
      <c r="GIY59" s="631"/>
      <c r="GIZ59" s="631"/>
      <c r="GJA59" s="631"/>
      <c r="GJB59" s="631"/>
      <c r="GJC59" s="631"/>
      <c r="GJD59" s="631"/>
      <c r="GJE59" s="631"/>
      <c r="GJF59" s="631"/>
      <c r="GJG59" s="631"/>
      <c r="GJH59" s="631"/>
      <c r="GJI59" s="631"/>
      <c r="GJJ59" s="631"/>
      <c r="GJK59" s="631"/>
      <c r="GJL59" s="631"/>
      <c r="GJM59" s="631"/>
      <c r="GJN59" s="631"/>
      <c r="GJO59" s="631"/>
      <c r="GJP59" s="631"/>
      <c r="GJQ59" s="631"/>
      <c r="GJR59" s="631"/>
      <c r="GJS59" s="631"/>
      <c r="GJT59" s="631"/>
      <c r="GJU59" s="631"/>
      <c r="GJV59" s="631"/>
      <c r="GJW59" s="631"/>
      <c r="GJX59" s="631"/>
      <c r="GJY59" s="631"/>
      <c r="GJZ59" s="631"/>
      <c r="GKA59" s="631"/>
      <c r="GKB59" s="631"/>
      <c r="GKC59" s="631"/>
      <c r="GKD59" s="631"/>
      <c r="GKE59" s="631"/>
      <c r="GKF59" s="631"/>
      <c r="GKG59" s="631"/>
      <c r="GKH59" s="631"/>
      <c r="GKI59" s="631"/>
      <c r="GKJ59" s="631"/>
      <c r="GKK59" s="631"/>
      <c r="GKL59" s="631"/>
      <c r="GKM59" s="631"/>
      <c r="GKN59" s="631"/>
      <c r="GKO59" s="631"/>
      <c r="GKP59" s="631"/>
      <c r="GKQ59" s="631"/>
      <c r="GKR59" s="631"/>
      <c r="GKS59" s="631"/>
      <c r="GKT59" s="631"/>
      <c r="GKU59" s="631"/>
      <c r="GKV59" s="631"/>
      <c r="GKW59" s="631"/>
      <c r="GKX59" s="631"/>
      <c r="GKY59" s="631"/>
      <c r="GKZ59" s="631"/>
      <c r="GLA59" s="631"/>
      <c r="GLB59" s="631"/>
      <c r="GLC59" s="631"/>
      <c r="GLD59" s="631"/>
      <c r="GLE59" s="631"/>
      <c r="GLF59" s="631"/>
      <c r="GLG59" s="631"/>
      <c r="GLH59" s="631"/>
      <c r="GLI59" s="631"/>
      <c r="GLJ59" s="631"/>
      <c r="GLK59" s="631"/>
      <c r="GLL59" s="631"/>
      <c r="GLM59" s="631"/>
      <c r="GLN59" s="631"/>
      <c r="GLO59" s="631"/>
      <c r="GLP59" s="631"/>
      <c r="GLQ59" s="631"/>
      <c r="GLR59" s="631"/>
      <c r="GLS59" s="631"/>
      <c r="GLT59" s="631"/>
      <c r="GLU59" s="631"/>
      <c r="GLV59" s="631"/>
      <c r="GLW59" s="631"/>
      <c r="GLX59" s="631"/>
      <c r="GLY59" s="631"/>
      <c r="GLZ59" s="631"/>
      <c r="GMA59" s="631"/>
      <c r="GMB59" s="631"/>
      <c r="GMC59" s="631"/>
      <c r="GMD59" s="631"/>
      <c r="GME59" s="631"/>
      <c r="GMF59" s="631"/>
      <c r="GMG59" s="631"/>
      <c r="GMH59" s="631"/>
      <c r="GMI59" s="631"/>
      <c r="GMJ59" s="631"/>
      <c r="GMK59" s="631"/>
      <c r="GML59" s="631"/>
      <c r="GMM59" s="631"/>
      <c r="GMN59" s="631"/>
      <c r="GMO59" s="631"/>
      <c r="GMP59" s="631"/>
      <c r="GMQ59" s="631"/>
      <c r="GMR59" s="631"/>
      <c r="GMS59" s="631"/>
      <c r="GMT59" s="631"/>
      <c r="GMU59" s="631"/>
      <c r="GMV59" s="631"/>
      <c r="GMW59" s="631"/>
      <c r="GMX59" s="631"/>
      <c r="GMY59" s="631"/>
      <c r="GMZ59" s="631"/>
      <c r="GNA59" s="631"/>
      <c r="GNB59" s="631"/>
      <c r="GNC59" s="631"/>
      <c r="GND59" s="631"/>
      <c r="GNE59" s="631"/>
      <c r="GNF59" s="631"/>
      <c r="GNG59" s="631"/>
      <c r="GNH59" s="631"/>
      <c r="GNI59" s="631"/>
      <c r="GNJ59" s="631"/>
      <c r="GNK59" s="631"/>
      <c r="GNL59" s="631"/>
      <c r="GNM59" s="631"/>
      <c r="GNN59" s="631"/>
      <c r="GNO59" s="631"/>
      <c r="GNP59" s="631"/>
      <c r="GNQ59" s="631"/>
      <c r="GNR59" s="631"/>
      <c r="GNS59" s="631"/>
      <c r="GNT59" s="631"/>
      <c r="GNU59" s="631"/>
      <c r="GNV59" s="631"/>
      <c r="GNW59" s="631"/>
      <c r="GNX59" s="631"/>
      <c r="GNY59" s="631"/>
      <c r="GNZ59" s="631"/>
      <c r="GOA59" s="631"/>
      <c r="GOB59" s="631"/>
      <c r="GOC59" s="631"/>
      <c r="GOD59" s="631"/>
      <c r="GOE59" s="631"/>
      <c r="GOF59" s="631"/>
      <c r="GOG59" s="631"/>
      <c r="GOH59" s="631"/>
      <c r="GOI59" s="631"/>
      <c r="GOJ59" s="631"/>
      <c r="GOK59" s="631"/>
      <c r="GOL59" s="631"/>
      <c r="GOM59" s="631"/>
      <c r="GON59" s="631"/>
      <c r="GOO59" s="631"/>
      <c r="GOP59" s="631"/>
      <c r="GOQ59" s="631"/>
      <c r="GOR59" s="631"/>
      <c r="GOS59" s="631"/>
      <c r="GOT59" s="631"/>
      <c r="GOU59" s="631"/>
      <c r="GOV59" s="631"/>
      <c r="GOW59" s="631"/>
      <c r="GOX59" s="631"/>
      <c r="GOY59" s="631"/>
      <c r="GOZ59" s="631"/>
      <c r="GPA59" s="631"/>
      <c r="GPB59" s="631"/>
      <c r="GPC59" s="631"/>
      <c r="GPD59" s="631"/>
      <c r="GPE59" s="631"/>
      <c r="GPF59" s="631"/>
      <c r="GPG59" s="631"/>
      <c r="GPH59" s="631"/>
      <c r="GPI59" s="631"/>
      <c r="GPJ59" s="631"/>
      <c r="GPK59" s="631"/>
      <c r="GPL59" s="631"/>
      <c r="GPM59" s="631"/>
      <c r="GPN59" s="631"/>
      <c r="GPO59" s="631"/>
      <c r="GPP59" s="631"/>
      <c r="GPQ59" s="631"/>
      <c r="GPR59" s="631"/>
      <c r="GPS59" s="631"/>
      <c r="GPT59" s="631"/>
      <c r="GPU59" s="631"/>
      <c r="GPV59" s="631"/>
      <c r="GPW59" s="631"/>
      <c r="GPX59" s="631"/>
      <c r="GPY59" s="631"/>
      <c r="GPZ59" s="631"/>
      <c r="GQA59" s="631"/>
      <c r="GQB59" s="631"/>
      <c r="GQC59" s="631"/>
      <c r="GQD59" s="631"/>
      <c r="GQE59" s="631"/>
      <c r="GQF59" s="631"/>
      <c r="GQG59" s="631"/>
      <c r="GQH59" s="631"/>
      <c r="GQI59" s="631"/>
      <c r="GQJ59" s="631"/>
      <c r="GQK59" s="631"/>
      <c r="GQL59" s="631"/>
      <c r="GQM59" s="631"/>
      <c r="GQN59" s="631"/>
      <c r="GQO59" s="631"/>
      <c r="GQP59" s="631"/>
      <c r="GQQ59" s="631"/>
      <c r="GQR59" s="631"/>
      <c r="GQS59" s="631"/>
      <c r="GQT59" s="631"/>
      <c r="GQU59" s="631"/>
      <c r="GQV59" s="631"/>
      <c r="GQW59" s="631"/>
      <c r="GQX59" s="631"/>
      <c r="GQY59" s="631"/>
      <c r="GQZ59" s="631"/>
      <c r="GRA59" s="631"/>
      <c r="GRB59" s="631"/>
      <c r="GRC59" s="631"/>
      <c r="GRD59" s="631"/>
      <c r="GRE59" s="631"/>
      <c r="GRF59" s="631"/>
      <c r="GRG59" s="631"/>
      <c r="GRH59" s="631"/>
      <c r="GRI59" s="631"/>
      <c r="GRJ59" s="631"/>
      <c r="GRK59" s="631"/>
      <c r="GRL59" s="631"/>
      <c r="GRM59" s="631"/>
      <c r="GRN59" s="631"/>
      <c r="GRO59" s="631"/>
      <c r="GRP59" s="631"/>
      <c r="GRQ59" s="631"/>
      <c r="GRR59" s="631"/>
      <c r="GRS59" s="631"/>
      <c r="GRT59" s="631"/>
      <c r="GRU59" s="631"/>
      <c r="GRV59" s="631"/>
      <c r="GRW59" s="631"/>
      <c r="GRX59" s="631"/>
      <c r="GRY59" s="631"/>
      <c r="GRZ59" s="631"/>
      <c r="GSA59" s="631"/>
      <c r="GSB59" s="631"/>
      <c r="GSC59" s="631"/>
      <c r="GSD59" s="631"/>
      <c r="GSE59" s="631"/>
      <c r="GSF59" s="631"/>
      <c r="GSG59" s="631"/>
      <c r="GSH59" s="631"/>
      <c r="GSI59" s="631"/>
      <c r="GSJ59" s="631"/>
      <c r="GSK59" s="631"/>
      <c r="GSL59" s="631"/>
      <c r="GSM59" s="631"/>
      <c r="GSN59" s="631"/>
      <c r="GSO59" s="631"/>
      <c r="GSP59" s="631"/>
      <c r="GSQ59" s="631"/>
      <c r="GSR59" s="631"/>
      <c r="GSS59" s="631"/>
      <c r="GST59" s="631"/>
      <c r="GSU59" s="631"/>
      <c r="GSV59" s="631"/>
      <c r="GSW59" s="631"/>
      <c r="GSX59" s="631"/>
      <c r="GSY59" s="631"/>
      <c r="GSZ59" s="631"/>
      <c r="GTA59" s="631"/>
      <c r="GTB59" s="631"/>
      <c r="GTC59" s="631"/>
      <c r="GTD59" s="631"/>
      <c r="GTE59" s="631"/>
      <c r="GTF59" s="631"/>
      <c r="GTG59" s="631"/>
      <c r="GTH59" s="631"/>
      <c r="GTI59" s="631"/>
      <c r="GTJ59" s="631"/>
      <c r="GTK59" s="631"/>
      <c r="GTL59" s="631"/>
      <c r="GTM59" s="631"/>
      <c r="GTN59" s="631"/>
      <c r="GTO59" s="631"/>
      <c r="GTP59" s="631"/>
      <c r="GTQ59" s="631"/>
      <c r="GTR59" s="631"/>
      <c r="GTS59" s="631"/>
      <c r="GTT59" s="631"/>
      <c r="GTU59" s="631"/>
      <c r="GTV59" s="631"/>
      <c r="GTW59" s="631"/>
      <c r="GTX59" s="631"/>
      <c r="GTY59" s="631"/>
      <c r="GTZ59" s="631"/>
      <c r="GUA59" s="631"/>
      <c r="GUB59" s="631"/>
      <c r="GUC59" s="631"/>
      <c r="GUD59" s="631"/>
      <c r="GUE59" s="631"/>
      <c r="GUF59" s="631"/>
      <c r="GUG59" s="631"/>
      <c r="GUH59" s="631"/>
      <c r="GUI59" s="631"/>
      <c r="GUJ59" s="631"/>
      <c r="GUK59" s="631"/>
      <c r="GUL59" s="631"/>
      <c r="GUM59" s="631"/>
      <c r="GUN59" s="631"/>
      <c r="GUO59" s="631"/>
      <c r="GUP59" s="631"/>
      <c r="GUQ59" s="631"/>
      <c r="GUR59" s="631"/>
      <c r="GUS59" s="631"/>
      <c r="GUT59" s="631"/>
      <c r="GUU59" s="631"/>
      <c r="GUV59" s="631"/>
      <c r="GUW59" s="631"/>
      <c r="GUX59" s="631"/>
      <c r="GUY59" s="631"/>
      <c r="GUZ59" s="631"/>
      <c r="GVA59" s="631"/>
      <c r="GVB59" s="631"/>
      <c r="GVC59" s="631"/>
      <c r="GVD59" s="631"/>
      <c r="GVE59" s="631"/>
      <c r="GVF59" s="631"/>
      <c r="GVG59" s="631"/>
      <c r="GVH59" s="631"/>
      <c r="GVI59" s="631"/>
      <c r="GVJ59" s="631"/>
      <c r="GVK59" s="631"/>
      <c r="GVL59" s="631"/>
      <c r="GVM59" s="631"/>
      <c r="GVN59" s="631"/>
      <c r="GVO59" s="631"/>
      <c r="GVP59" s="631"/>
      <c r="GVQ59" s="631"/>
      <c r="GVR59" s="631"/>
      <c r="GVS59" s="631"/>
      <c r="GVT59" s="631"/>
      <c r="GVU59" s="631"/>
      <c r="GVV59" s="631"/>
      <c r="GVW59" s="631"/>
      <c r="GVX59" s="631"/>
      <c r="GVY59" s="631"/>
      <c r="GVZ59" s="631"/>
      <c r="GWA59" s="631"/>
      <c r="GWB59" s="631"/>
      <c r="GWC59" s="631"/>
      <c r="GWD59" s="631"/>
      <c r="GWE59" s="631"/>
      <c r="GWF59" s="631"/>
      <c r="GWG59" s="631"/>
      <c r="GWH59" s="631"/>
      <c r="GWI59" s="631"/>
      <c r="GWJ59" s="631"/>
      <c r="GWK59" s="631"/>
      <c r="GWL59" s="631"/>
      <c r="GWM59" s="631"/>
      <c r="GWN59" s="631"/>
      <c r="GWO59" s="631"/>
      <c r="GWP59" s="631"/>
      <c r="GWQ59" s="631"/>
      <c r="GWR59" s="631"/>
      <c r="GWS59" s="631"/>
      <c r="GWT59" s="631"/>
      <c r="GWU59" s="631"/>
      <c r="GWV59" s="631"/>
      <c r="GWW59" s="631"/>
      <c r="GWX59" s="631"/>
      <c r="GWY59" s="631"/>
      <c r="GWZ59" s="631"/>
      <c r="GXA59" s="631"/>
      <c r="GXB59" s="631"/>
      <c r="GXC59" s="631"/>
      <c r="GXD59" s="631"/>
      <c r="GXE59" s="631"/>
      <c r="GXF59" s="631"/>
      <c r="GXG59" s="631"/>
      <c r="GXH59" s="631"/>
      <c r="GXI59" s="631"/>
      <c r="GXJ59" s="631"/>
      <c r="GXK59" s="631"/>
      <c r="GXL59" s="631"/>
      <c r="GXM59" s="631"/>
      <c r="GXN59" s="631"/>
      <c r="GXO59" s="631"/>
      <c r="GXP59" s="631"/>
      <c r="GXQ59" s="631"/>
      <c r="GXR59" s="631"/>
      <c r="GXS59" s="631"/>
      <c r="GXT59" s="631"/>
      <c r="GXU59" s="631"/>
      <c r="GXV59" s="631"/>
      <c r="GXW59" s="631"/>
      <c r="GXX59" s="631"/>
      <c r="GXY59" s="631"/>
      <c r="GXZ59" s="631"/>
      <c r="GYA59" s="631"/>
      <c r="GYB59" s="631"/>
      <c r="GYC59" s="631"/>
      <c r="GYD59" s="631"/>
      <c r="GYE59" s="631"/>
      <c r="GYF59" s="631"/>
      <c r="GYG59" s="631"/>
      <c r="GYH59" s="631"/>
      <c r="GYI59" s="631"/>
      <c r="GYJ59" s="631"/>
      <c r="GYK59" s="631"/>
      <c r="GYL59" s="631"/>
      <c r="GYM59" s="631"/>
      <c r="GYN59" s="631"/>
      <c r="GYO59" s="631"/>
      <c r="GYP59" s="631"/>
      <c r="GYQ59" s="631"/>
      <c r="GYR59" s="631"/>
      <c r="GYS59" s="631"/>
      <c r="GYT59" s="631"/>
      <c r="GYU59" s="631"/>
      <c r="GYV59" s="631"/>
      <c r="GYW59" s="631"/>
      <c r="GYX59" s="631"/>
      <c r="GYY59" s="631"/>
      <c r="GYZ59" s="631"/>
      <c r="GZA59" s="631"/>
      <c r="GZB59" s="631"/>
      <c r="GZC59" s="631"/>
      <c r="GZD59" s="631"/>
      <c r="GZE59" s="631"/>
      <c r="GZF59" s="631"/>
      <c r="GZG59" s="631"/>
      <c r="GZH59" s="631"/>
      <c r="GZI59" s="631"/>
      <c r="GZJ59" s="631"/>
      <c r="GZK59" s="631"/>
      <c r="GZL59" s="631"/>
      <c r="GZM59" s="631"/>
      <c r="GZN59" s="631"/>
      <c r="GZO59" s="631"/>
      <c r="GZP59" s="631"/>
      <c r="GZQ59" s="631"/>
      <c r="GZR59" s="631"/>
      <c r="GZS59" s="631"/>
      <c r="GZT59" s="631"/>
      <c r="GZU59" s="631"/>
      <c r="GZV59" s="631"/>
      <c r="GZW59" s="631"/>
      <c r="GZX59" s="631"/>
      <c r="GZY59" s="631"/>
      <c r="GZZ59" s="631"/>
      <c r="HAA59" s="631"/>
      <c r="HAB59" s="631"/>
      <c r="HAC59" s="631"/>
      <c r="HAD59" s="631"/>
      <c r="HAE59" s="631"/>
      <c r="HAF59" s="631"/>
      <c r="HAG59" s="631"/>
      <c r="HAH59" s="631"/>
      <c r="HAI59" s="631"/>
      <c r="HAJ59" s="631"/>
      <c r="HAK59" s="631"/>
      <c r="HAL59" s="631"/>
      <c r="HAM59" s="631"/>
      <c r="HAN59" s="631"/>
      <c r="HAO59" s="631"/>
      <c r="HAP59" s="631"/>
      <c r="HAQ59" s="631"/>
      <c r="HAR59" s="631"/>
      <c r="HAS59" s="631"/>
      <c r="HAT59" s="631"/>
      <c r="HAU59" s="631"/>
      <c r="HAV59" s="631"/>
      <c r="HAW59" s="631"/>
      <c r="HAX59" s="631"/>
      <c r="HAY59" s="631"/>
      <c r="HAZ59" s="631"/>
      <c r="HBA59" s="631"/>
      <c r="HBB59" s="631"/>
      <c r="HBC59" s="631"/>
      <c r="HBD59" s="631"/>
      <c r="HBE59" s="631"/>
      <c r="HBF59" s="631"/>
      <c r="HBG59" s="631"/>
      <c r="HBH59" s="631"/>
      <c r="HBI59" s="631"/>
      <c r="HBJ59" s="631"/>
      <c r="HBK59" s="631"/>
      <c r="HBL59" s="631"/>
      <c r="HBM59" s="631"/>
      <c r="HBN59" s="631"/>
      <c r="HBO59" s="631"/>
      <c r="HBP59" s="631"/>
      <c r="HBQ59" s="631"/>
      <c r="HBR59" s="631"/>
      <c r="HBS59" s="631"/>
      <c r="HBT59" s="631"/>
      <c r="HBU59" s="631"/>
      <c r="HBV59" s="631"/>
      <c r="HBW59" s="631"/>
      <c r="HBX59" s="631"/>
      <c r="HBY59" s="631"/>
      <c r="HBZ59" s="631"/>
      <c r="HCA59" s="631"/>
      <c r="HCB59" s="631"/>
      <c r="HCC59" s="631"/>
      <c r="HCD59" s="631"/>
      <c r="HCE59" s="631"/>
      <c r="HCF59" s="631"/>
      <c r="HCG59" s="631"/>
      <c r="HCH59" s="631"/>
      <c r="HCI59" s="631"/>
      <c r="HCJ59" s="631"/>
      <c r="HCK59" s="631"/>
      <c r="HCL59" s="631"/>
      <c r="HCM59" s="631"/>
      <c r="HCN59" s="631"/>
      <c r="HCO59" s="631"/>
      <c r="HCP59" s="631"/>
      <c r="HCQ59" s="631"/>
      <c r="HCR59" s="631"/>
      <c r="HCS59" s="631"/>
      <c r="HCT59" s="631"/>
      <c r="HCU59" s="631"/>
      <c r="HCV59" s="631"/>
      <c r="HCW59" s="631"/>
      <c r="HCX59" s="631"/>
      <c r="HCY59" s="631"/>
      <c r="HCZ59" s="631"/>
      <c r="HDA59" s="631"/>
      <c r="HDB59" s="631"/>
      <c r="HDC59" s="631"/>
      <c r="HDD59" s="631"/>
      <c r="HDE59" s="631"/>
      <c r="HDF59" s="631"/>
      <c r="HDG59" s="631"/>
      <c r="HDH59" s="631"/>
      <c r="HDI59" s="631"/>
      <c r="HDJ59" s="631"/>
      <c r="HDK59" s="631"/>
      <c r="HDL59" s="631"/>
      <c r="HDM59" s="631"/>
      <c r="HDN59" s="631"/>
      <c r="HDO59" s="631"/>
      <c r="HDP59" s="631"/>
      <c r="HDQ59" s="631"/>
      <c r="HDR59" s="631"/>
      <c r="HDS59" s="631"/>
      <c r="HDT59" s="631"/>
      <c r="HDU59" s="631"/>
      <c r="HDV59" s="631"/>
      <c r="HDW59" s="631"/>
      <c r="HDX59" s="631"/>
      <c r="HDY59" s="631"/>
      <c r="HDZ59" s="631"/>
      <c r="HEA59" s="631"/>
      <c r="HEB59" s="631"/>
      <c r="HEC59" s="631"/>
      <c r="HED59" s="631"/>
      <c r="HEE59" s="631"/>
      <c r="HEF59" s="631"/>
      <c r="HEG59" s="631"/>
      <c r="HEH59" s="631"/>
      <c r="HEI59" s="631"/>
      <c r="HEJ59" s="631"/>
      <c r="HEK59" s="631"/>
      <c r="HEL59" s="631"/>
      <c r="HEM59" s="631"/>
      <c r="HEN59" s="631"/>
      <c r="HEO59" s="631"/>
      <c r="HEP59" s="631"/>
      <c r="HEQ59" s="631"/>
      <c r="HER59" s="631"/>
      <c r="HES59" s="631"/>
      <c r="HET59" s="631"/>
      <c r="HEU59" s="631"/>
      <c r="HEV59" s="631"/>
      <c r="HEW59" s="631"/>
      <c r="HEX59" s="631"/>
      <c r="HEY59" s="631"/>
      <c r="HEZ59" s="631"/>
      <c r="HFA59" s="631"/>
      <c r="HFB59" s="631"/>
      <c r="HFC59" s="631"/>
      <c r="HFD59" s="631"/>
      <c r="HFE59" s="631"/>
      <c r="HFF59" s="631"/>
      <c r="HFG59" s="631"/>
      <c r="HFH59" s="631"/>
      <c r="HFI59" s="631"/>
      <c r="HFJ59" s="631"/>
      <c r="HFK59" s="631"/>
      <c r="HFL59" s="631"/>
      <c r="HFM59" s="631"/>
      <c r="HFN59" s="631"/>
      <c r="HFO59" s="631"/>
      <c r="HFP59" s="631"/>
      <c r="HFQ59" s="631"/>
      <c r="HFR59" s="631"/>
      <c r="HFS59" s="631"/>
      <c r="HFT59" s="631"/>
      <c r="HFU59" s="631"/>
      <c r="HFV59" s="631"/>
      <c r="HFW59" s="631"/>
      <c r="HFX59" s="631"/>
      <c r="HFY59" s="631"/>
      <c r="HFZ59" s="631"/>
      <c r="HGA59" s="631"/>
      <c r="HGB59" s="631"/>
      <c r="HGC59" s="631"/>
      <c r="HGD59" s="631"/>
      <c r="HGE59" s="631"/>
      <c r="HGF59" s="631"/>
      <c r="HGG59" s="631"/>
      <c r="HGH59" s="631"/>
      <c r="HGI59" s="631"/>
      <c r="HGJ59" s="631"/>
      <c r="HGK59" s="631"/>
      <c r="HGL59" s="631"/>
      <c r="HGM59" s="631"/>
      <c r="HGN59" s="631"/>
      <c r="HGO59" s="631"/>
      <c r="HGP59" s="631"/>
      <c r="HGQ59" s="631"/>
      <c r="HGR59" s="631"/>
      <c r="HGS59" s="631"/>
      <c r="HGT59" s="631"/>
      <c r="HGU59" s="631"/>
      <c r="HGV59" s="631"/>
      <c r="HGW59" s="631"/>
      <c r="HGX59" s="631"/>
      <c r="HGY59" s="631"/>
      <c r="HGZ59" s="631"/>
      <c r="HHA59" s="631"/>
      <c r="HHB59" s="631"/>
      <c r="HHC59" s="631"/>
      <c r="HHD59" s="631"/>
      <c r="HHE59" s="631"/>
      <c r="HHF59" s="631"/>
      <c r="HHG59" s="631"/>
      <c r="HHH59" s="631"/>
      <c r="HHI59" s="631"/>
      <c r="HHJ59" s="631"/>
      <c r="HHK59" s="631"/>
      <c r="HHL59" s="631"/>
      <c r="HHM59" s="631"/>
      <c r="HHN59" s="631"/>
      <c r="HHO59" s="631"/>
      <c r="HHP59" s="631"/>
      <c r="HHQ59" s="631"/>
      <c r="HHR59" s="631"/>
      <c r="HHS59" s="631"/>
      <c r="HHT59" s="631"/>
      <c r="HHU59" s="631"/>
      <c r="HHV59" s="631"/>
      <c r="HHW59" s="631"/>
      <c r="HHX59" s="631"/>
      <c r="HHY59" s="631"/>
      <c r="HHZ59" s="631"/>
      <c r="HIA59" s="631"/>
      <c r="HIB59" s="631"/>
      <c r="HIC59" s="631"/>
      <c r="HID59" s="631"/>
      <c r="HIE59" s="631"/>
      <c r="HIF59" s="631"/>
      <c r="HIG59" s="631"/>
      <c r="HIH59" s="631"/>
      <c r="HII59" s="631"/>
      <c r="HIJ59" s="631"/>
      <c r="HIK59" s="631"/>
      <c r="HIL59" s="631"/>
      <c r="HIM59" s="631"/>
      <c r="HIN59" s="631"/>
      <c r="HIO59" s="631"/>
      <c r="HIP59" s="631"/>
      <c r="HIQ59" s="631"/>
      <c r="HIR59" s="631"/>
      <c r="HIS59" s="631"/>
      <c r="HIT59" s="631"/>
      <c r="HIU59" s="631"/>
      <c r="HIV59" s="631"/>
      <c r="HIW59" s="631"/>
      <c r="HIX59" s="631"/>
      <c r="HIY59" s="631"/>
      <c r="HIZ59" s="631"/>
      <c r="HJA59" s="631"/>
      <c r="HJB59" s="631"/>
      <c r="HJC59" s="631"/>
      <c r="HJD59" s="631"/>
      <c r="HJE59" s="631"/>
      <c r="HJF59" s="631"/>
      <c r="HJG59" s="631"/>
      <c r="HJH59" s="631"/>
      <c r="HJI59" s="631"/>
      <c r="HJJ59" s="631"/>
      <c r="HJK59" s="631"/>
      <c r="HJL59" s="631"/>
      <c r="HJM59" s="631"/>
      <c r="HJN59" s="631"/>
      <c r="HJO59" s="631"/>
      <c r="HJP59" s="631"/>
      <c r="HJQ59" s="631"/>
      <c r="HJR59" s="631"/>
      <c r="HJS59" s="631"/>
      <c r="HJT59" s="631"/>
      <c r="HJU59" s="631"/>
      <c r="HJV59" s="631"/>
      <c r="HJW59" s="631"/>
      <c r="HJX59" s="631"/>
      <c r="HJY59" s="631"/>
      <c r="HJZ59" s="631"/>
      <c r="HKA59" s="631"/>
      <c r="HKB59" s="631"/>
      <c r="HKC59" s="631"/>
      <c r="HKD59" s="631"/>
      <c r="HKE59" s="631"/>
      <c r="HKF59" s="631"/>
      <c r="HKG59" s="631"/>
      <c r="HKH59" s="631"/>
      <c r="HKI59" s="631"/>
      <c r="HKJ59" s="631"/>
      <c r="HKK59" s="631"/>
      <c r="HKL59" s="631"/>
      <c r="HKM59" s="631"/>
      <c r="HKN59" s="631"/>
      <c r="HKO59" s="631"/>
      <c r="HKP59" s="631"/>
      <c r="HKQ59" s="631"/>
      <c r="HKR59" s="631"/>
      <c r="HKS59" s="631"/>
      <c r="HKT59" s="631"/>
      <c r="HKU59" s="631"/>
      <c r="HKV59" s="631"/>
      <c r="HKW59" s="631"/>
      <c r="HKX59" s="631"/>
      <c r="HKY59" s="631"/>
      <c r="HKZ59" s="631"/>
      <c r="HLA59" s="631"/>
      <c r="HLB59" s="631"/>
      <c r="HLC59" s="631"/>
      <c r="HLD59" s="631"/>
      <c r="HLE59" s="631"/>
      <c r="HLF59" s="631"/>
      <c r="HLG59" s="631"/>
      <c r="HLH59" s="631"/>
      <c r="HLI59" s="631"/>
      <c r="HLJ59" s="631"/>
      <c r="HLK59" s="631"/>
      <c r="HLL59" s="631"/>
      <c r="HLM59" s="631"/>
      <c r="HLN59" s="631"/>
      <c r="HLO59" s="631"/>
      <c r="HLP59" s="631"/>
      <c r="HLQ59" s="631"/>
      <c r="HLR59" s="631"/>
      <c r="HLS59" s="631"/>
      <c r="HLT59" s="631"/>
      <c r="HLU59" s="631"/>
      <c r="HLV59" s="631"/>
      <c r="HLW59" s="631"/>
      <c r="HLX59" s="631"/>
      <c r="HLY59" s="631"/>
      <c r="HLZ59" s="631"/>
      <c r="HMA59" s="631"/>
      <c r="HMB59" s="631"/>
      <c r="HMC59" s="631"/>
      <c r="HMD59" s="631"/>
      <c r="HME59" s="631"/>
      <c r="HMF59" s="631"/>
      <c r="HMG59" s="631"/>
      <c r="HMH59" s="631"/>
      <c r="HMI59" s="631"/>
      <c r="HMJ59" s="631"/>
      <c r="HMK59" s="631"/>
      <c r="HML59" s="631"/>
      <c r="HMM59" s="631"/>
      <c r="HMN59" s="631"/>
      <c r="HMO59" s="631"/>
      <c r="HMP59" s="631"/>
      <c r="HMQ59" s="631"/>
      <c r="HMR59" s="631"/>
      <c r="HMS59" s="631"/>
      <c r="HMT59" s="631"/>
      <c r="HMU59" s="631"/>
      <c r="HMV59" s="631"/>
      <c r="HMW59" s="631"/>
      <c r="HMX59" s="631"/>
      <c r="HMY59" s="631"/>
      <c r="HMZ59" s="631"/>
      <c r="HNA59" s="631"/>
      <c r="HNB59" s="631"/>
      <c r="HNC59" s="631"/>
      <c r="HND59" s="631"/>
      <c r="HNE59" s="631"/>
      <c r="HNF59" s="631"/>
      <c r="HNG59" s="631"/>
      <c r="HNH59" s="631"/>
      <c r="HNI59" s="631"/>
      <c r="HNJ59" s="631"/>
      <c r="HNK59" s="631"/>
      <c r="HNL59" s="631"/>
      <c r="HNM59" s="631"/>
      <c r="HNN59" s="631"/>
      <c r="HNO59" s="631"/>
      <c r="HNP59" s="631"/>
      <c r="HNQ59" s="631"/>
      <c r="HNR59" s="631"/>
      <c r="HNS59" s="631"/>
      <c r="HNT59" s="631"/>
      <c r="HNU59" s="631"/>
      <c r="HNV59" s="631"/>
      <c r="HNW59" s="631"/>
      <c r="HNX59" s="631"/>
      <c r="HNY59" s="631"/>
      <c r="HNZ59" s="631"/>
      <c r="HOA59" s="631"/>
      <c r="HOB59" s="631"/>
      <c r="HOC59" s="631"/>
      <c r="HOD59" s="631"/>
      <c r="HOE59" s="631"/>
      <c r="HOF59" s="631"/>
      <c r="HOG59" s="631"/>
      <c r="HOH59" s="631"/>
      <c r="HOI59" s="631"/>
      <c r="HOJ59" s="631"/>
      <c r="HOK59" s="631"/>
      <c r="HOL59" s="631"/>
      <c r="HOM59" s="631"/>
      <c r="HON59" s="631"/>
      <c r="HOO59" s="631"/>
      <c r="HOP59" s="631"/>
      <c r="HOQ59" s="631"/>
      <c r="HOR59" s="631"/>
      <c r="HOS59" s="631"/>
      <c r="HOT59" s="631"/>
      <c r="HOU59" s="631"/>
      <c r="HOV59" s="631"/>
      <c r="HOW59" s="631"/>
      <c r="HOX59" s="631"/>
      <c r="HOY59" s="631"/>
      <c r="HOZ59" s="631"/>
      <c r="HPA59" s="631"/>
      <c r="HPB59" s="631"/>
      <c r="HPC59" s="631"/>
      <c r="HPD59" s="631"/>
      <c r="HPE59" s="631"/>
      <c r="HPF59" s="631"/>
      <c r="HPG59" s="631"/>
      <c r="HPH59" s="631"/>
      <c r="HPI59" s="631"/>
      <c r="HPJ59" s="631"/>
      <c r="HPK59" s="631"/>
      <c r="HPL59" s="631"/>
      <c r="HPM59" s="631"/>
      <c r="HPN59" s="631"/>
      <c r="HPO59" s="631"/>
      <c r="HPP59" s="631"/>
      <c r="HPQ59" s="631"/>
      <c r="HPR59" s="631"/>
      <c r="HPS59" s="631"/>
      <c r="HPT59" s="631"/>
      <c r="HPU59" s="631"/>
      <c r="HPV59" s="631"/>
      <c r="HPW59" s="631"/>
      <c r="HPX59" s="631"/>
      <c r="HPY59" s="631"/>
      <c r="HPZ59" s="631"/>
      <c r="HQA59" s="631"/>
      <c r="HQB59" s="631"/>
      <c r="HQC59" s="631"/>
      <c r="HQD59" s="631"/>
      <c r="HQE59" s="631"/>
      <c r="HQF59" s="631"/>
      <c r="HQG59" s="631"/>
      <c r="HQH59" s="631"/>
      <c r="HQI59" s="631"/>
      <c r="HQJ59" s="631"/>
      <c r="HQK59" s="631"/>
      <c r="HQL59" s="631"/>
      <c r="HQM59" s="631"/>
      <c r="HQN59" s="631"/>
      <c r="HQO59" s="631"/>
      <c r="HQP59" s="631"/>
      <c r="HQQ59" s="631"/>
      <c r="HQR59" s="631"/>
      <c r="HQS59" s="631"/>
      <c r="HQT59" s="631"/>
      <c r="HQU59" s="631"/>
      <c r="HQV59" s="631"/>
      <c r="HQW59" s="631"/>
      <c r="HQX59" s="631"/>
      <c r="HQY59" s="631"/>
      <c r="HQZ59" s="631"/>
      <c r="HRA59" s="631"/>
      <c r="HRB59" s="631"/>
      <c r="HRC59" s="631"/>
      <c r="HRD59" s="631"/>
      <c r="HRE59" s="631"/>
      <c r="HRF59" s="631"/>
      <c r="HRG59" s="631"/>
      <c r="HRH59" s="631"/>
      <c r="HRI59" s="631"/>
      <c r="HRJ59" s="631"/>
      <c r="HRK59" s="631"/>
      <c r="HRL59" s="631"/>
      <c r="HRM59" s="631"/>
      <c r="HRN59" s="631"/>
      <c r="HRO59" s="631"/>
      <c r="HRP59" s="631"/>
      <c r="HRQ59" s="631"/>
      <c r="HRR59" s="631"/>
      <c r="HRS59" s="631"/>
      <c r="HRT59" s="631"/>
      <c r="HRU59" s="631"/>
      <c r="HRV59" s="631"/>
      <c r="HRW59" s="631"/>
      <c r="HRX59" s="631"/>
      <c r="HRY59" s="631"/>
      <c r="HRZ59" s="631"/>
      <c r="HSA59" s="631"/>
      <c r="HSB59" s="631"/>
      <c r="HSC59" s="631"/>
      <c r="HSD59" s="631"/>
      <c r="HSE59" s="631"/>
      <c r="HSF59" s="631"/>
      <c r="HSG59" s="631"/>
      <c r="HSH59" s="631"/>
      <c r="HSI59" s="631"/>
      <c r="HSJ59" s="631"/>
      <c r="HSK59" s="631"/>
      <c r="HSL59" s="631"/>
      <c r="HSM59" s="631"/>
      <c r="HSN59" s="631"/>
      <c r="HSO59" s="631"/>
      <c r="HSP59" s="631"/>
      <c r="HSQ59" s="631"/>
      <c r="HSR59" s="631"/>
      <c r="HSS59" s="631"/>
      <c r="HST59" s="631"/>
      <c r="HSU59" s="631"/>
      <c r="HSV59" s="631"/>
      <c r="HSW59" s="631"/>
      <c r="HSX59" s="631"/>
      <c r="HSY59" s="631"/>
      <c r="HSZ59" s="631"/>
      <c r="HTA59" s="631"/>
      <c r="HTB59" s="631"/>
      <c r="HTC59" s="631"/>
      <c r="HTD59" s="631"/>
      <c r="HTE59" s="631"/>
      <c r="HTF59" s="631"/>
      <c r="HTG59" s="631"/>
      <c r="HTH59" s="631"/>
      <c r="HTI59" s="631"/>
      <c r="HTJ59" s="631"/>
      <c r="HTK59" s="631"/>
      <c r="HTL59" s="631"/>
      <c r="HTM59" s="631"/>
      <c r="HTN59" s="631"/>
      <c r="HTO59" s="631"/>
      <c r="HTP59" s="631"/>
      <c r="HTQ59" s="631"/>
      <c r="HTR59" s="631"/>
      <c r="HTS59" s="631"/>
      <c r="HTT59" s="631"/>
      <c r="HTU59" s="631"/>
      <c r="HTV59" s="631"/>
      <c r="HTW59" s="631"/>
      <c r="HTX59" s="631"/>
      <c r="HTY59" s="631"/>
      <c r="HTZ59" s="631"/>
      <c r="HUA59" s="631"/>
      <c r="HUB59" s="631"/>
      <c r="HUC59" s="631"/>
      <c r="HUD59" s="631"/>
      <c r="HUE59" s="631"/>
      <c r="HUF59" s="631"/>
      <c r="HUG59" s="631"/>
      <c r="HUH59" s="631"/>
      <c r="HUI59" s="631"/>
      <c r="HUJ59" s="631"/>
      <c r="HUK59" s="631"/>
      <c r="HUL59" s="631"/>
      <c r="HUM59" s="631"/>
      <c r="HUN59" s="631"/>
      <c r="HUO59" s="631"/>
      <c r="HUP59" s="631"/>
      <c r="HUQ59" s="631"/>
      <c r="HUR59" s="631"/>
      <c r="HUS59" s="631"/>
      <c r="HUT59" s="631"/>
      <c r="HUU59" s="631"/>
      <c r="HUV59" s="631"/>
      <c r="HUW59" s="631"/>
      <c r="HUX59" s="631"/>
      <c r="HUY59" s="631"/>
      <c r="HUZ59" s="631"/>
      <c r="HVA59" s="631"/>
      <c r="HVB59" s="631"/>
      <c r="HVC59" s="631"/>
      <c r="HVD59" s="631"/>
      <c r="HVE59" s="631"/>
      <c r="HVF59" s="631"/>
      <c r="HVG59" s="631"/>
      <c r="HVH59" s="631"/>
      <c r="HVI59" s="631"/>
      <c r="HVJ59" s="631"/>
      <c r="HVK59" s="631"/>
      <c r="HVL59" s="631"/>
      <c r="HVM59" s="631"/>
      <c r="HVN59" s="631"/>
      <c r="HVO59" s="631"/>
      <c r="HVP59" s="631"/>
      <c r="HVQ59" s="631"/>
      <c r="HVR59" s="631"/>
      <c r="HVS59" s="631"/>
      <c r="HVT59" s="631"/>
      <c r="HVU59" s="631"/>
    </row>
    <row r="60" spans="1:6002" s="240" customFormat="1" x14ac:dyDescent="0.2">
      <c r="A60" s="471"/>
      <c r="B60" s="97"/>
      <c r="C60" s="97"/>
      <c r="D60" s="116"/>
      <c r="F60" s="97"/>
      <c r="G60" s="594"/>
      <c r="H60" s="97"/>
      <c r="I60" s="97"/>
      <c r="J60" s="97"/>
      <c r="K60" s="97"/>
      <c r="L60" s="97"/>
      <c r="M60" s="97"/>
      <c r="N60" s="256"/>
      <c r="O60" s="162"/>
      <c r="P60" s="162"/>
      <c r="Q60" s="162"/>
      <c r="R60" s="631"/>
      <c r="S60" s="631"/>
      <c r="T60" s="631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1"/>
      <c r="AJ60" s="631"/>
      <c r="AK60" s="631"/>
      <c r="AL60" s="631"/>
      <c r="AM60" s="631"/>
      <c r="AN60" s="631"/>
      <c r="AO60" s="631"/>
      <c r="AP60" s="631"/>
      <c r="AQ60" s="631"/>
      <c r="AR60" s="631"/>
      <c r="AS60" s="631"/>
      <c r="AT60" s="631"/>
      <c r="AU60" s="631"/>
      <c r="AV60" s="631"/>
      <c r="AW60" s="631"/>
      <c r="AX60" s="631"/>
      <c r="AY60" s="631"/>
      <c r="AZ60" s="631"/>
      <c r="BA60" s="631"/>
      <c r="BB60" s="631"/>
      <c r="BC60" s="631"/>
      <c r="BD60" s="631"/>
      <c r="BE60" s="631"/>
      <c r="BF60" s="631"/>
      <c r="BG60" s="631"/>
      <c r="BH60" s="631"/>
      <c r="BI60" s="631"/>
      <c r="BJ60" s="631"/>
      <c r="BK60" s="631"/>
      <c r="BL60" s="631"/>
      <c r="BM60" s="631"/>
      <c r="BN60" s="631"/>
      <c r="BO60" s="631"/>
      <c r="BP60" s="631"/>
      <c r="BQ60" s="631"/>
      <c r="BR60" s="631"/>
      <c r="BS60" s="631"/>
      <c r="BT60" s="631"/>
      <c r="BU60" s="631"/>
      <c r="BV60" s="631"/>
      <c r="BW60" s="631"/>
      <c r="BX60" s="631"/>
      <c r="BY60" s="631"/>
      <c r="BZ60" s="631"/>
      <c r="CA60" s="631"/>
      <c r="CB60" s="631"/>
      <c r="CC60" s="631"/>
      <c r="CD60" s="631"/>
      <c r="CE60" s="631"/>
      <c r="CF60" s="631"/>
      <c r="CG60" s="631"/>
      <c r="CH60" s="631"/>
      <c r="CI60" s="631"/>
      <c r="CJ60" s="631"/>
      <c r="CK60" s="631"/>
      <c r="CL60" s="631"/>
      <c r="CM60" s="631"/>
      <c r="CN60" s="631"/>
      <c r="CO60" s="631"/>
      <c r="CP60" s="631"/>
      <c r="CQ60" s="631"/>
      <c r="CR60" s="631"/>
      <c r="CS60" s="631"/>
      <c r="CT60" s="631"/>
      <c r="CU60" s="631"/>
      <c r="CV60" s="631"/>
      <c r="CW60" s="631"/>
      <c r="CX60" s="631"/>
      <c r="CY60" s="631"/>
      <c r="CZ60" s="631"/>
      <c r="DA60" s="631"/>
      <c r="DB60" s="631"/>
      <c r="DC60" s="631"/>
      <c r="DD60" s="631"/>
      <c r="DE60" s="631"/>
      <c r="DF60" s="631"/>
      <c r="DG60" s="631"/>
      <c r="DH60" s="631"/>
      <c r="DI60" s="631"/>
      <c r="DJ60" s="631"/>
      <c r="DK60" s="631"/>
      <c r="DL60" s="631"/>
      <c r="DM60" s="631"/>
      <c r="DN60" s="631"/>
      <c r="DO60" s="631"/>
      <c r="DP60" s="631"/>
      <c r="DQ60" s="631"/>
      <c r="DR60" s="631"/>
      <c r="DS60" s="631"/>
      <c r="DT60" s="631"/>
      <c r="DU60" s="631"/>
      <c r="DV60" s="631"/>
      <c r="DW60" s="631"/>
      <c r="DX60" s="631"/>
      <c r="DY60" s="631"/>
      <c r="DZ60" s="631"/>
      <c r="EA60" s="631"/>
      <c r="EB60" s="631"/>
      <c r="EC60" s="631"/>
      <c r="ED60" s="631"/>
      <c r="EE60" s="631"/>
      <c r="EF60" s="631"/>
      <c r="EG60" s="631"/>
      <c r="EH60" s="631"/>
      <c r="EI60" s="631"/>
      <c r="EJ60" s="631"/>
      <c r="EK60" s="631"/>
      <c r="EL60" s="631"/>
      <c r="EM60" s="631"/>
      <c r="EN60" s="631"/>
      <c r="EO60" s="631"/>
      <c r="EP60" s="631"/>
      <c r="EQ60" s="631"/>
      <c r="ER60" s="631"/>
      <c r="ES60" s="631"/>
      <c r="ET60" s="631"/>
      <c r="EU60" s="631"/>
      <c r="EV60" s="631"/>
      <c r="EW60" s="631"/>
      <c r="EX60" s="631"/>
      <c r="EY60" s="631"/>
      <c r="EZ60" s="631"/>
      <c r="FA60" s="631"/>
      <c r="FB60" s="631"/>
      <c r="FC60" s="631"/>
      <c r="FD60" s="631"/>
      <c r="FE60" s="631"/>
      <c r="FF60" s="631"/>
      <c r="FG60" s="631"/>
      <c r="FH60" s="631"/>
      <c r="FI60" s="631"/>
      <c r="FJ60" s="631"/>
      <c r="FK60" s="631"/>
      <c r="FL60" s="631"/>
      <c r="FM60" s="631"/>
      <c r="FN60" s="631"/>
      <c r="FO60" s="631"/>
      <c r="FP60" s="631"/>
      <c r="FQ60" s="631"/>
      <c r="FR60" s="631"/>
      <c r="FS60" s="631"/>
      <c r="FT60" s="631"/>
      <c r="FU60" s="631"/>
      <c r="FV60" s="631"/>
      <c r="FW60" s="631"/>
      <c r="FX60" s="631"/>
      <c r="FY60" s="631"/>
      <c r="FZ60" s="631"/>
      <c r="GA60" s="631"/>
      <c r="GB60" s="631"/>
      <c r="GC60" s="631"/>
      <c r="GD60" s="631"/>
      <c r="GE60" s="631"/>
      <c r="GF60" s="631"/>
      <c r="GG60" s="631"/>
      <c r="GH60" s="631"/>
      <c r="GI60" s="631"/>
      <c r="GJ60" s="631"/>
      <c r="GK60" s="631"/>
      <c r="GL60" s="631"/>
      <c r="GM60" s="631"/>
      <c r="GN60" s="631"/>
      <c r="GO60" s="631"/>
      <c r="GP60" s="631"/>
      <c r="GQ60" s="631"/>
      <c r="GR60" s="631"/>
      <c r="GS60" s="631"/>
      <c r="GT60" s="631"/>
      <c r="GU60" s="631"/>
      <c r="GV60" s="631"/>
      <c r="GW60" s="631"/>
      <c r="GX60" s="631"/>
      <c r="GY60" s="631"/>
      <c r="GZ60" s="631"/>
      <c r="HA60" s="631"/>
      <c r="HB60" s="631"/>
      <c r="HC60" s="631"/>
      <c r="HD60" s="631"/>
      <c r="HE60" s="631"/>
      <c r="HF60" s="631"/>
      <c r="HG60" s="631"/>
      <c r="HH60" s="631"/>
      <c r="HI60" s="631"/>
      <c r="HJ60" s="631"/>
      <c r="HK60" s="631"/>
      <c r="HL60" s="631"/>
      <c r="HM60" s="631"/>
      <c r="HN60" s="631"/>
      <c r="HO60" s="631"/>
      <c r="HP60" s="631"/>
      <c r="HQ60" s="631"/>
      <c r="HR60" s="631"/>
      <c r="HS60" s="631"/>
      <c r="HT60" s="631"/>
      <c r="HU60" s="631"/>
      <c r="HV60" s="631"/>
      <c r="HW60" s="631"/>
      <c r="HX60" s="631"/>
      <c r="HY60" s="631"/>
      <c r="HZ60" s="631"/>
      <c r="IA60" s="631"/>
      <c r="IB60" s="631"/>
      <c r="IC60" s="631"/>
      <c r="ID60" s="631"/>
      <c r="IE60" s="631"/>
      <c r="IF60" s="631"/>
      <c r="IG60" s="631"/>
      <c r="IH60" s="631"/>
      <c r="II60" s="631"/>
      <c r="IJ60" s="631"/>
      <c r="IK60" s="631"/>
      <c r="IL60" s="631"/>
      <c r="IM60" s="631"/>
      <c r="IN60" s="631"/>
      <c r="IO60" s="631"/>
      <c r="IP60" s="631"/>
      <c r="IQ60" s="631"/>
      <c r="IR60" s="631"/>
      <c r="IS60" s="631"/>
      <c r="IT60" s="631"/>
      <c r="IU60" s="631"/>
      <c r="IV60" s="631"/>
      <c r="IW60" s="631"/>
      <c r="IX60" s="631"/>
      <c r="IY60" s="631"/>
      <c r="IZ60" s="631"/>
      <c r="JA60" s="631"/>
      <c r="JB60" s="631"/>
      <c r="JC60" s="631"/>
      <c r="JD60" s="631"/>
      <c r="JE60" s="631"/>
      <c r="JF60" s="631"/>
      <c r="JG60" s="631"/>
      <c r="JH60" s="631"/>
      <c r="JI60" s="631"/>
      <c r="JJ60" s="631"/>
      <c r="JK60" s="631"/>
      <c r="JL60" s="631"/>
      <c r="JM60" s="631"/>
      <c r="JN60" s="631"/>
      <c r="JO60" s="631"/>
      <c r="JP60" s="631"/>
      <c r="JQ60" s="631"/>
      <c r="JR60" s="631"/>
      <c r="JS60" s="631"/>
      <c r="JT60" s="631"/>
      <c r="JU60" s="631"/>
      <c r="JV60" s="631"/>
      <c r="JW60" s="631"/>
      <c r="JX60" s="631"/>
      <c r="JY60" s="631"/>
      <c r="JZ60" s="631"/>
      <c r="KA60" s="631"/>
      <c r="KB60" s="631"/>
      <c r="KC60" s="631"/>
      <c r="KD60" s="631"/>
      <c r="KE60" s="631"/>
      <c r="KF60" s="631"/>
      <c r="KG60" s="631"/>
      <c r="KH60" s="631"/>
      <c r="KI60" s="631"/>
      <c r="KJ60" s="631"/>
      <c r="KK60" s="631"/>
      <c r="KL60" s="631"/>
      <c r="KM60" s="631"/>
      <c r="KN60" s="631"/>
      <c r="KO60" s="631"/>
      <c r="KP60" s="631"/>
      <c r="KQ60" s="631"/>
      <c r="KR60" s="631"/>
      <c r="KS60" s="631"/>
      <c r="KT60" s="631"/>
      <c r="KU60" s="631"/>
      <c r="KV60" s="631"/>
      <c r="KW60" s="631"/>
      <c r="KX60" s="631"/>
      <c r="KY60" s="631"/>
      <c r="KZ60" s="631"/>
      <c r="LA60" s="631"/>
      <c r="LB60" s="631"/>
      <c r="LC60" s="631"/>
      <c r="LD60" s="631"/>
      <c r="LE60" s="631"/>
      <c r="LF60" s="631"/>
      <c r="LG60" s="631"/>
      <c r="LH60" s="631"/>
      <c r="LI60" s="631"/>
      <c r="LJ60" s="631"/>
      <c r="LK60" s="631"/>
      <c r="LL60" s="631"/>
      <c r="LM60" s="631"/>
      <c r="LN60" s="631"/>
      <c r="LO60" s="631"/>
      <c r="LP60" s="631"/>
      <c r="LQ60" s="631"/>
      <c r="LR60" s="631"/>
      <c r="LS60" s="631"/>
      <c r="LT60" s="631"/>
      <c r="LU60" s="631"/>
      <c r="LV60" s="631"/>
      <c r="LW60" s="631"/>
      <c r="LX60" s="631"/>
      <c r="LY60" s="631"/>
      <c r="LZ60" s="631"/>
      <c r="MA60" s="631"/>
      <c r="MB60" s="631"/>
      <c r="MC60" s="631"/>
      <c r="MD60" s="631"/>
      <c r="ME60" s="631"/>
      <c r="MF60" s="631"/>
      <c r="MG60" s="631"/>
      <c r="MH60" s="631"/>
      <c r="MI60" s="631"/>
      <c r="MJ60" s="631"/>
      <c r="MK60" s="631"/>
      <c r="ML60" s="631"/>
      <c r="MM60" s="631"/>
      <c r="MN60" s="631"/>
      <c r="MO60" s="631"/>
      <c r="MP60" s="631"/>
      <c r="MQ60" s="631"/>
      <c r="MR60" s="631"/>
      <c r="MS60" s="631"/>
      <c r="MT60" s="631"/>
      <c r="MU60" s="631"/>
      <c r="MV60" s="631"/>
      <c r="MW60" s="631"/>
      <c r="MX60" s="631"/>
      <c r="MY60" s="631"/>
      <c r="MZ60" s="631"/>
      <c r="NA60" s="631"/>
      <c r="NB60" s="631"/>
      <c r="NC60" s="631"/>
      <c r="ND60" s="631"/>
      <c r="NE60" s="631"/>
      <c r="NF60" s="631"/>
      <c r="NG60" s="631"/>
      <c r="NH60" s="631"/>
      <c r="NI60" s="631"/>
      <c r="NJ60" s="631"/>
      <c r="NK60" s="631"/>
      <c r="NL60" s="631"/>
      <c r="NM60" s="631"/>
      <c r="NN60" s="631"/>
      <c r="NO60" s="631"/>
      <c r="NP60" s="631"/>
      <c r="NQ60" s="631"/>
      <c r="NR60" s="631"/>
      <c r="NS60" s="631"/>
      <c r="NT60" s="631"/>
      <c r="NU60" s="631"/>
      <c r="NV60" s="631"/>
      <c r="NW60" s="631"/>
      <c r="NX60" s="631"/>
      <c r="NY60" s="631"/>
      <c r="NZ60" s="631"/>
      <c r="OA60" s="631"/>
      <c r="OB60" s="631"/>
      <c r="OC60" s="631"/>
      <c r="OD60" s="631"/>
      <c r="OE60" s="631"/>
      <c r="OF60" s="631"/>
      <c r="OG60" s="631"/>
      <c r="OH60" s="631"/>
      <c r="OI60" s="631"/>
      <c r="OJ60" s="631"/>
      <c r="OK60" s="631"/>
      <c r="OL60" s="631"/>
      <c r="OM60" s="631"/>
      <c r="ON60" s="631"/>
      <c r="OO60" s="631"/>
      <c r="OP60" s="631"/>
      <c r="OQ60" s="631"/>
      <c r="OR60" s="631"/>
      <c r="OS60" s="631"/>
      <c r="OT60" s="631"/>
      <c r="OU60" s="631"/>
      <c r="OV60" s="631"/>
      <c r="OW60" s="631"/>
      <c r="OX60" s="631"/>
      <c r="OY60" s="631"/>
      <c r="OZ60" s="631"/>
      <c r="PA60" s="631"/>
      <c r="PB60" s="631"/>
      <c r="PC60" s="631"/>
      <c r="PD60" s="631"/>
      <c r="PE60" s="631"/>
      <c r="PF60" s="631"/>
      <c r="PG60" s="631"/>
      <c r="PH60" s="631"/>
      <c r="PI60" s="631"/>
      <c r="PJ60" s="631"/>
      <c r="PK60" s="631"/>
      <c r="PL60" s="631"/>
      <c r="PM60" s="631"/>
      <c r="PN60" s="631"/>
      <c r="PO60" s="631"/>
      <c r="PP60" s="631"/>
      <c r="PQ60" s="631"/>
      <c r="PR60" s="631"/>
      <c r="PS60" s="631"/>
      <c r="PT60" s="631"/>
      <c r="PU60" s="631"/>
      <c r="PV60" s="631"/>
      <c r="PW60" s="631"/>
      <c r="PX60" s="631"/>
      <c r="PY60" s="631"/>
      <c r="PZ60" s="631"/>
      <c r="QA60" s="631"/>
      <c r="QB60" s="631"/>
      <c r="QC60" s="631"/>
      <c r="QD60" s="631"/>
      <c r="QE60" s="631"/>
      <c r="QF60" s="631"/>
      <c r="QG60" s="631"/>
      <c r="QH60" s="631"/>
      <c r="QI60" s="631"/>
      <c r="QJ60" s="631"/>
      <c r="QK60" s="631"/>
      <c r="QL60" s="631"/>
      <c r="QM60" s="631"/>
      <c r="QN60" s="631"/>
      <c r="QO60" s="631"/>
      <c r="QP60" s="631"/>
      <c r="QQ60" s="631"/>
      <c r="QR60" s="631"/>
      <c r="QS60" s="631"/>
      <c r="QT60" s="631"/>
      <c r="QU60" s="631"/>
      <c r="QV60" s="631"/>
      <c r="QW60" s="631"/>
      <c r="QX60" s="631"/>
      <c r="QY60" s="631"/>
      <c r="QZ60" s="631"/>
      <c r="RA60" s="631"/>
      <c r="RB60" s="631"/>
      <c r="RC60" s="631"/>
      <c r="RD60" s="631"/>
      <c r="RE60" s="631"/>
      <c r="RF60" s="631"/>
      <c r="RG60" s="631"/>
      <c r="RH60" s="631"/>
      <c r="RI60" s="631"/>
      <c r="RJ60" s="631"/>
      <c r="RK60" s="631"/>
      <c r="RL60" s="631"/>
      <c r="RM60" s="631"/>
      <c r="RN60" s="631"/>
      <c r="RO60" s="631"/>
      <c r="RP60" s="631"/>
      <c r="RQ60" s="631"/>
      <c r="RR60" s="631"/>
      <c r="RS60" s="631"/>
      <c r="RT60" s="631"/>
      <c r="RU60" s="631"/>
      <c r="RV60" s="631"/>
      <c r="RW60" s="631"/>
      <c r="RX60" s="631"/>
      <c r="RY60" s="631"/>
      <c r="RZ60" s="631"/>
      <c r="SA60" s="631"/>
      <c r="SB60" s="631"/>
      <c r="SC60" s="631"/>
      <c r="SD60" s="631"/>
      <c r="SE60" s="631"/>
      <c r="SF60" s="631"/>
      <c r="SG60" s="631"/>
      <c r="SH60" s="631"/>
      <c r="SI60" s="631"/>
      <c r="SJ60" s="631"/>
      <c r="SK60" s="631"/>
      <c r="SL60" s="631"/>
      <c r="SM60" s="631"/>
      <c r="SN60" s="631"/>
      <c r="SO60" s="631"/>
      <c r="SP60" s="631"/>
      <c r="SQ60" s="631"/>
      <c r="SR60" s="631"/>
      <c r="SS60" s="631"/>
      <c r="ST60" s="631"/>
      <c r="SU60" s="631"/>
      <c r="SV60" s="631"/>
      <c r="SW60" s="631"/>
      <c r="SX60" s="631"/>
      <c r="SY60" s="631"/>
      <c r="SZ60" s="631"/>
      <c r="TA60" s="631"/>
      <c r="TB60" s="631"/>
      <c r="TC60" s="631"/>
      <c r="TD60" s="631"/>
      <c r="TE60" s="631"/>
      <c r="TF60" s="631"/>
      <c r="TG60" s="631"/>
      <c r="TH60" s="631"/>
      <c r="TI60" s="631"/>
      <c r="TJ60" s="631"/>
      <c r="TK60" s="631"/>
      <c r="TL60" s="631"/>
      <c r="TM60" s="631"/>
      <c r="TN60" s="631"/>
      <c r="TO60" s="631"/>
      <c r="TP60" s="631"/>
      <c r="TQ60" s="631"/>
      <c r="TR60" s="631"/>
      <c r="TS60" s="631"/>
      <c r="TT60" s="631"/>
      <c r="TU60" s="631"/>
      <c r="TV60" s="631"/>
      <c r="TW60" s="631"/>
      <c r="TX60" s="631"/>
      <c r="TY60" s="631"/>
      <c r="TZ60" s="631"/>
      <c r="UA60" s="631"/>
      <c r="UB60" s="631"/>
      <c r="UC60" s="631"/>
      <c r="UD60" s="631"/>
      <c r="UE60" s="631"/>
      <c r="UF60" s="631"/>
      <c r="UG60" s="631"/>
      <c r="UH60" s="631"/>
      <c r="UI60" s="631"/>
      <c r="UJ60" s="631"/>
      <c r="UK60" s="631"/>
      <c r="UL60" s="631"/>
      <c r="UM60" s="631"/>
      <c r="UN60" s="631"/>
      <c r="UO60" s="631"/>
      <c r="UP60" s="631"/>
      <c r="UQ60" s="631"/>
      <c r="UR60" s="631"/>
      <c r="US60" s="631"/>
      <c r="UT60" s="631"/>
      <c r="UU60" s="631"/>
      <c r="UV60" s="631"/>
      <c r="UW60" s="631"/>
      <c r="UX60" s="631"/>
      <c r="UY60" s="631"/>
      <c r="UZ60" s="631"/>
      <c r="VA60" s="631"/>
      <c r="VB60" s="631"/>
      <c r="VC60" s="631"/>
      <c r="VD60" s="631"/>
      <c r="VE60" s="631"/>
      <c r="VF60" s="631"/>
      <c r="VG60" s="631"/>
      <c r="VH60" s="631"/>
      <c r="VI60" s="631"/>
      <c r="VJ60" s="631"/>
      <c r="VK60" s="631"/>
      <c r="VL60" s="631"/>
      <c r="VM60" s="631"/>
      <c r="VN60" s="631"/>
      <c r="VO60" s="631"/>
      <c r="VP60" s="631"/>
      <c r="VQ60" s="631"/>
      <c r="VR60" s="631"/>
      <c r="VS60" s="631"/>
      <c r="VT60" s="631"/>
      <c r="VU60" s="631"/>
      <c r="VV60" s="631"/>
      <c r="VW60" s="631"/>
      <c r="VX60" s="631"/>
      <c r="VY60" s="631"/>
      <c r="VZ60" s="631"/>
      <c r="WA60" s="631"/>
      <c r="WB60" s="631"/>
      <c r="WC60" s="631"/>
      <c r="WD60" s="631"/>
      <c r="WE60" s="631"/>
      <c r="WF60" s="631"/>
      <c r="WG60" s="631"/>
      <c r="WH60" s="631"/>
      <c r="WI60" s="631"/>
      <c r="WJ60" s="631"/>
      <c r="WK60" s="631"/>
      <c r="WL60" s="631"/>
      <c r="WM60" s="631"/>
      <c r="WN60" s="631"/>
      <c r="WO60" s="631"/>
      <c r="WP60" s="631"/>
      <c r="WQ60" s="631"/>
      <c r="WR60" s="631"/>
      <c r="WS60" s="631"/>
      <c r="WT60" s="631"/>
      <c r="WU60" s="631"/>
      <c r="WV60" s="631"/>
      <c r="WW60" s="631"/>
      <c r="WX60" s="631"/>
      <c r="WY60" s="631"/>
      <c r="WZ60" s="631"/>
      <c r="XA60" s="631"/>
      <c r="XB60" s="631"/>
      <c r="XC60" s="631"/>
      <c r="XD60" s="631"/>
      <c r="XE60" s="631"/>
      <c r="XF60" s="631"/>
      <c r="XG60" s="631"/>
      <c r="XH60" s="631"/>
      <c r="XI60" s="631"/>
      <c r="XJ60" s="631"/>
      <c r="XK60" s="631"/>
      <c r="XL60" s="631"/>
      <c r="XM60" s="631"/>
      <c r="XN60" s="631"/>
      <c r="XO60" s="631"/>
      <c r="XP60" s="631"/>
      <c r="XQ60" s="631"/>
      <c r="XR60" s="631"/>
      <c r="XS60" s="631"/>
      <c r="XT60" s="631"/>
      <c r="XU60" s="631"/>
      <c r="XV60" s="631"/>
      <c r="XW60" s="631"/>
      <c r="XX60" s="631"/>
      <c r="XY60" s="631"/>
      <c r="XZ60" s="631"/>
      <c r="YA60" s="631"/>
      <c r="YB60" s="631"/>
      <c r="YC60" s="631"/>
      <c r="YD60" s="631"/>
      <c r="YE60" s="631"/>
      <c r="YF60" s="631"/>
      <c r="YG60" s="631"/>
      <c r="YH60" s="631"/>
      <c r="YI60" s="631"/>
      <c r="YJ60" s="631"/>
      <c r="YK60" s="631"/>
      <c r="YL60" s="631"/>
      <c r="YM60" s="631"/>
      <c r="YN60" s="631"/>
      <c r="YO60" s="631"/>
      <c r="YP60" s="631"/>
      <c r="YQ60" s="631"/>
      <c r="YR60" s="631"/>
      <c r="YS60" s="631"/>
      <c r="YT60" s="631"/>
      <c r="YU60" s="631"/>
      <c r="YV60" s="631"/>
      <c r="YW60" s="631"/>
      <c r="YX60" s="631"/>
      <c r="YY60" s="631"/>
      <c r="YZ60" s="631"/>
      <c r="ZA60" s="631"/>
      <c r="ZB60" s="631"/>
      <c r="ZC60" s="631"/>
      <c r="ZD60" s="631"/>
      <c r="ZE60" s="631"/>
      <c r="ZF60" s="631"/>
      <c r="ZG60" s="631"/>
      <c r="ZH60" s="631"/>
      <c r="ZI60" s="631"/>
      <c r="ZJ60" s="631"/>
      <c r="ZK60" s="631"/>
      <c r="ZL60" s="631"/>
      <c r="ZM60" s="631"/>
      <c r="ZN60" s="631"/>
      <c r="ZO60" s="631"/>
      <c r="ZP60" s="631"/>
      <c r="ZQ60" s="631"/>
      <c r="ZR60" s="631"/>
      <c r="ZS60" s="631"/>
      <c r="ZT60" s="631"/>
      <c r="ZU60" s="631"/>
      <c r="ZV60" s="631"/>
      <c r="ZW60" s="631"/>
      <c r="ZX60" s="631"/>
      <c r="ZY60" s="631"/>
      <c r="ZZ60" s="631"/>
      <c r="AAA60" s="631"/>
      <c r="AAB60" s="631"/>
      <c r="AAC60" s="631"/>
      <c r="AAD60" s="631"/>
      <c r="AAE60" s="631"/>
      <c r="AAF60" s="631"/>
      <c r="AAG60" s="631"/>
      <c r="AAH60" s="631"/>
      <c r="AAI60" s="631"/>
      <c r="AAJ60" s="631"/>
      <c r="AAK60" s="631"/>
      <c r="AAL60" s="631"/>
      <c r="AAM60" s="631"/>
      <c r="AAN60" s="631"/>
      <c r="AAO60" s="631"/>
      <c r="AAP60" s="631"/>
      <c r="AAQ60" s="631"/>
      <c r="AAR60" s="631"/>
      <c r="AAS60" s="631"/>
      <c r="AAT60" s="631"/>
      <c r="AAU60" s="631"/>
      <c r="AAV60" s="631"/>
      <c r="AAW60" s="631"/>
      <c r="AAX60" s="631"/>
      <c r="AAY60" s="631"/>
      <c r="AAZ60" s="631"/>
      <c r="ABA60" s="631"/>
      <c r="ABB60" s="631"/>
      <c r="ABC60" s="631"/>
      <c r="ABD60" s="631"/>
      <c r="ABE60" s="631"/>
      <c r="ABF60" s="631"/>
      <c r="ABG60" s="631"/>
      <c r="ABH60" s="631"/>
      <c r="ABI60" s="631"/>
      <c r="ABJ60" s="631"/>
      <c r="ABK60" s="631"/>
      <c r="ABL60" s="631"/>
      <c r="ABM60" s="631"/>
      <c r="ABN60" s="631"/>
      <c r="ABO60" s="631"/>
      <c r="ABP60" s="631"/>
      <c r="ABQ60" s="631"/>
      <c r="ABR60" s="631"/>
      <c r="ABS60" s="631"/>
      <c r="ABT60" s="631"/>
      <c r="ABU60" s="631"/>
      <c r="ABV60" s="631"/>
      <c r="ABW60" s="631"/>
      <c r="ABX60" s="631"/>
      <c r="ABY60" s="631"/>
      <c r="ABZ60" s="631"/>
      <c r="ACA60" s="631"/>
      <c r="ACB60" s="631"/>
      <c r="ACC60" s="631"/>
      <c r="ACD60" s="631"/>
      <c r="ACE60" s="631"/>
      <c r="ACF60" s="631"/>
      <c r="ACG60" s="631"/>
      <c r="ACH60" s="631"/>
      <c r="ACI60" s="631"/>
      <c r="ACJ60" s="631"/>
      <c r="ACK60" s="631"/>
      <c r="ACL60" s="631"/>
      <c r="ACM60" s="631"/>
      <c r="ACN60" s="631"/>
      <c r="ACO60" s="631"/>
      <c r="ACP60" s="631"/>
      <c r="ACQ60" s="631"/>
      <c r="ACR60" s="631"/>
      <c r="ACS60" s="631"/>
      <c r="ACT60" s="631"/>
      <c r="ACU60" s="631"/>
      <c r="ACV60" s="631"/>
      <c r="ACW60" s="631"/>
      <c r="ACX60" s="631"/>
      <c r="ACY60" s="631"/>
      <c r="ACZ60" s="631"/>
      <c r="ADA60" s="631"/>
      <c r="ADB60" s="631"/>
      <c r="ADC60" s="631"/>
      <c r="ADD60" s="631"/>
      <c r="ADE60" s="631"/>
      <c r="ADF60" s="631"/>
      <c r="ADG60" s="631"/>
      <c r="ADH60" s="631"/>
      <c r="ADI60" s="631"/>
      <c r="ADJ60" s="631"/>
      <c r="ADK60" s="631"/>
      <c r="ADL60" s="631"/>
      <c r="ADM60" s="631"/>
      <c r="ADN60" s="631"/>
      <c r="ADO60" s="631"/>
      <c r="ADP60" s="631"/>
      <c r="ADQ60" s="631"/>
      <c r="ADR60" s="631"/>
      <c r="ADS60" s="631"/>
      <c r="ADT60" s="631"/>
      <c r="ADU60" s="631"/>
      <c r="ADV60" s="631"/>
      <c r="ADW60" s="631"/>
      <c r="ADX60" s="631"/>
      <c r="ADY60" s="631"/>
      <c r="ADZ60" s="631"/>
      <c r="AEA60" s="631"/>
      <c r="AEB60" s="631"/>
      <c r="AEC60" s="631"/>
      <c r="AED60" s="631"/>
      <c r="AEE60" s="631"/>
      <c r="AEF60" s="631"/>
      <c r="AEG60" s="631"/>
      <c r="AEH60" s="631"/>
      <c r="AEI60" s="631"/>
      <c r="AEJ60" s="631"/>
      <c r="AEK60" s="631"/>
      <c r="AEL60" s="631"/>
      <c r="AEM60" s="631"/>
      <c r="AEN60" s="631"/>
      <c r="AEO60" s="631"/>
      <c r="AEP60" s="631"/>
      <c r="AEQ60" s="631"/>
      <c r="AER60" s="631"/>
      <c r="AES60" s="631"/>
      <c r="AET60" s="631"/>
      <c r="AEU60" s="631"/>
      <c r="AEV60" s="631"/>
      <c r="AEW60" s="631"/>
      <c r="AEX60" s="631"/>
      <c r="AEY60" s="631"/>
      <c r="AEZ60" s="631"/>
      <c r="AFA60" s="631"/>
      <c r="AFB60" s="631"/>
      <c r="AFC60" s="631"/>
      <c r="AFD60" s="631"/>
      <c r="AFE60" s="631"/>
      <c r="AFF60" s="631"/>
      <c r="AFG60" s="631"/>
      <c r="AFH60" s="631"/>
      <c r="AFI60" s="631"/>
      <c r="AFJ60" s="631"/>
      <c r="AFK60" s="631"/>
      <c r="AFL60" s="631"/>
      <c r="AFM60" s="631"/>
      <c r="AFN60" s="631"/>
      <c r="AFO60" s="631"/>
      <c r="AFP60" s="631"/>
      <c r="AFQ60" s="631"/>
      <c r="AFR60" s="631"/>
      <c r="AFS60" s="631"/>
      <c r="AFT60" s="631"/>
      <c r="AFU60" s="631"/>
      <c r="AFV60" s="631"/>
      <c r="AFW60" s="631"/>
      <c r="AFX60" s="631"/>
      <c r="AFY60" s="631"/>
      <c r="AFZ60" s="631"/>
      <c r="AGA60" s="631"/>
      <c r="AGB60" s="631"/>
      <c r="AGC60" s="631"/>
      <c r="AGD60" s="631"/>
      <c r="AGE60" s="631"/>
      <c r="AGF60" s="631"/>
      <c r="AGG60" s="631"/>
      <c r="AGH60" s="631"/>
      <c r="AGI60" s="631"/>
      <c r="AGJ60" s="631"/>
      <c r="AGK60" s="631"/>
      <c r="AGL60" s="631"/>
      <c r="AGM60" s="631"/>
      <c r="AGN60" s="631"/>
      <c r="AGO60" s="631"/>
      <c r="AGP60" s="631"/>
      <c r="AGQ60" s="631"/>
      <c r="AGR60" s="631"/>
      <c r="AGS60" s="631"/>
      <c r="AGT60" s="631"/>
      <c r="AGU60" s="631"/>
      <c r="AGV60" s="631"/>
      <c r="AGW60" s="631"/>
      <c r="AGX60" s="631"/>
      <c r="AGY60" s="631"/>
      <c r="AGZ60" s="631"/>
      <c r="AHA60" s="631"/>
      <c r="AHB60" s="631"/>
      <c r="AHC60" s="631"/>
      <c r="AHD60" s="631"/>
      <c r="AHE60" s="631"/>
      <c r="AHF60" s="631"/>
      <c r="AHG60" s="631"/>
      <c r="AHH60" s="631"/>
      <c r="AHI60" s="631"/>
      <c r="AHJ60" s="631"/>
      <c r="AHK60" s="631"/>
      <c r="AHL60" s="631"/>
      <c r="AHM60" s="631"/>
      <c r="AHN60" s="631"/>
      <c r="AHO60" s="631"/>
      <c r="AHP60" s="631"/>
      <c r="AHQ60" s="631"/>
      <c r="AHR60" s="631"/>
      <c r="AHS60" s="631"/>
      <c r="AHT60" s="631"/>
      <c r="AHU60" s="631"/>
      <c r="AHV60" s="631"/>
      <c r="AHW60" s="631"/>
      <c r="AHX60" s="631"/>
      <c r="AHY60" s="631"/>
      <c r="AHZ60" s="631"/>
      <c r="AIA60" s="631"/>
      <c r="AIB60" s="631"/>
      <c r="AIC60" s="631"/>
      <c r="AID60" s="631"/>
      <c r="AIE60" s="631"/>
      <c r="AIF60" s="631"/>
      <c r="AIG60" s="631"/>
      <c r="AIH60" s="631"/>
      <c r="AII60" s="631"/>
      <c r="AIJ60" s="631"/>
      <c r="AIK60" s="631"/>
      <c r="AIL60" s="631"/>
      <c r="AIM60" s="631"/>
      <c r="AIN60" s="631"/>
      <c r="AIO60" s="631"/>
      <c r="AIP60" s="631"/>
      <c r="AIQ60" s="631"/>
      <c r="AIR60" s="631"/>
      <c r="AIS60" s="631"/>
      <c r="AIT60" s="631"/>
      <c r="AIU60" s="631"/>
      <c r="AIV60" s="631"/>
      <c r="AIW60" s="631"/>
      <c r="AIX60" s="631"/>
      <c r="AIY60" s="631"/>
      <c r="AIZ60" s="631"/>
      <c r="AJA60" s="631"/>
      <c r="AJB60" s="631"/>
      <c r="AJC60" s="631"/>
      <c r="AJD60" s="631"/>
      <c r="AJE60" s="631"/>
      <c r="AJF60" s="631"/>
      <c r="AJG60" s="631"/>
      <c r="AJH60" s="631"/>
      <c r="AJI60" s="631"/>
      <c r="AJJ60" s="631"/>
      <c r="AJK60" s="631"/>
      <c r="AJL60" s="631"/>
      <c r="AJM60" s="631"/>
      <c r="AJN60" s="631"/>
      <c r="AJO60" s="631"/>
      <c r="AJP60" s="631"/>
      <c r="AJQ60" s="631"/>
      <c r="AJR60" s="631"/>
      <c r="AJS60" s="631"/>
      <c r="AJT60" s="631"/>
      <c r="AJU60" s="631"/>
      <c r="AJV60" s="631"/>
      <c r="AJW60" s="631"/>
      <c r="AJX60" s="631"/>
      <c r="AJY60" s="631"/>
      <c r="AJZ60" s="631"/>
      <c r="AKA60" s="631"/>
      <c r="AKB60" s="631"/>
      <c r="AKC60" s="631"/>
      <c r="AKD60" s="631"/>
      <c r="AKE60" s="631"/>
      <c r="AKF60" s="631"/>
      <c r="AKG60" s="631"/>
      <c r="AKH60" s="631"/>
      <c r="AKI60" s="631"/>
      <c r="AKJ60" s="631"/>
      <c r="AKK60" s="631"/>
      <c r="AKL60" s="631"/>
      <c r="AKM60" s="631"/>
      <c r="AKN60" s="631"/>
      <c r="AKO60" s="631"/>
      <c r="AKP60" s="631"/>
      <c r="AKQ60" s="631"/>
      <c r="AKR60" s="631"/>
      <c r="AKS60" s="631"/>
      <c r="AKT60" s="631"/>
      <c r="AKU60" s="631"/>
      <c r="AKV60" s="631"/>
      <c r="AKW60" s="631"/>
      <c r="AKX60" s="631"/>
      <c r="AKY60" s="631"/>
      <c r="AKZ60" s="631"/>
      <c r="ALA60" s="631"/>
      <c r="ALB60" s="631"/>
      <c r="ALC60" s="631"/>
      <c r="ALD60" s="631"/>
      <c r="ALE60" s="631"/>
      <c r="ALF60" s="631"/>
      <c r="ALG60" s="631"/>
      <c r="ALH60" s="631"/>
      <c r="ALI60" s="631"/>
      <c r="ALJ60" s="631"/>
      <c r="ALK60" s="631"/>
      <c r="ALL60" s="631"/>
      <c r="ALM60" s="631"/>
      <c r="ALN60" s="631"/>
      <c r="ALO60" s="631"/>
      <c r="ALP60" s="631"/>
      <c r="ALQ60" s="631"/>
      <c r="ALR60" s="631"/>
      <c r="ALS60" s="631"/>
      <c r="ALT60" s="631"/>
      <c r="ALU60" s="631"/>
      <c r="ALV60" s="631"/>
      <c r="ALW60" s="631"/>
      <c r="ALX60" s="631"/>
      <c r="ALY60" s="631"/>
      <c r="ALZ60" s="631"/>
      <c r="AMA60" s="631"/>
      <c r="AMB60" s="631"/>
      <c r="AMC60" s="631"/>
      <c r="AMD60" s="631"/>
      <c r="AME60" s="631"/>
      <c r="AMF60" s="631"/>
      <c r="AMG60" s="631"/>
      <c r="AMH60" s="631"/>
      <c r="AMI60" s="631"/>
      <c r="AMJ60" s="631"/>
      <c r="AMK60" s="631"/>
      <c r="AML60" s="631"/>
      <c r="AMM60" s="631"/>
      <c r="AMN60" s="631"/>
      <c r="AMO60" s="631"/>
      <c r="AMP60" s="631"/>
      <c r="AMQ60" s="631"/>
      <c r="AMR60" s="631"/>
      <c r="AMS60" s="631"/>
      <c r="AMT60" s="631"/>
      <c r="AMU60" s="631"/>
      <c r="AMV60" s="631"/>
      <c r="AMW60" s="631"/>
      <c r="AMX60" s="631"/>
      <c r="AMY60" s="631"/>
      <c r="AMZ60" s="631"/>
      <c r="ANA60" s="631"/>
      <c r="ANB60" s="631"/>
      <c r="ANC60" s="631"/>
      <c r="AND60" s="631"/>
      <c r="ANE60" s="631"/>
      <c r="ANF60" s="631"/>
      <c r="ANG60" s="631"/>
      <c r="ANH60" s="631"/>
      <c r="ANI60" s="631"/>
      <c r="ANJ60" s="631"/>
      <c r="ANK60" s="631"/>
      <c r="ANL60" s="631"/>
      <c r="ANM60" s="631"/>
      <c r="ANN60" s="631"/>
      <c r="ANO60" s="631"/>
      <c r="ANP60" s="631"/>
      <c r="ANQ60" s="631"/>
      <c r="ANR60" s="631"/>
      <c r="ANS60" s="631"/>
      <c r="ANT60" s="631"/>
      <c r="ANU60" s="631"/>
      <c r="ANV60" s="631"/>
      <c r="ANW60" s="631"/>
      <c r="ANX60" s="631"/>
      <c r="ANY60" s="631"/>
      <c r="ANZ60" s="631"/>
      <c r="AOA60" s="631"/>
      <c r="AOB60" s="631"/>
      <c r="AOC60" s="631"/>
      <c r="AOD60" s="631"/>
      <c r="AOE60" s="631"/>
      <c r="AOF60" s="631"/>
      <c r="AOG60" s="631"/>
      <c r="AOH60" s="631"/>
      <c r="AOI60" s="631"/>
      <c r="AOJ60" s="631"/>
      <c r="AOK60" s="631"/>
      <c r="AOL60" s="631"/>
      <c r="AOM60" s="631"/>
      <c r="AON60" s="631"/>
      <c r="AOO60" s="631"/>
      <c r="AOP60" s="631"/>
      <c r="AOQ60" s="631"/>
      <c r="AOR60" s="631"/>
      <c r="AOS60" s="631"/>
      <c r="AOT60" s="631"/>
      <c r="AOU60" s="631"/>
      <c r="AOV60" s="631"/>
      <c r="AOW60" s="631"/>
      <c r="AOX60" s="631"/>
      <c r="AOY60" s="631"/>
      <c r="AOZ60" s="631"/>
      <c r="APA60" s="631"/>
      <c r="APB60" s="631"/>
      <c r="APC60" s="631"/>
      <c r="APD60" s="631"/>
      <c r="APE60" s="631"/>
      <c r="APF60" s="631"/>
      <c r="APG60" s="631"/>
      <c r="APH60" s="631"/>
      <c r="API60" s="631"/>
      <c r="APJ60" s="631"/>
      <c r="APK60" s="631"/>
      <c r="APL60" s="631"/>
      <c r="APM60" s="631"/>
      <c r="APN60" s="631"/>
      <c r="APO60" s="631"/>
      <c r="APP60" s="631"/>
      <c r="APQ60" s="631"/>
      <c r="APR60" s="631"/>
      <c r="APS60" s="631"/>
      <c r="APT60" s="631"/>
      <c r="APU60" s="631"/>
      <c r="APV60" s="631"/>
      <c r="APW60" s="631"/>
      <c r="APX60" s="631"/>
      <c r="APY60" s="631"/>
      <c r="APZ60" s="631"/>
      <c r="AQA60" s="631"/>
      <c r="AQB60" s="631"/>
      <c r="AQC60" s="631"/>
      <c r="AQD60" s="631"/>
      <c r="AQE60" s="631"/>
      <c r="AQF60" s="631"/>
      <c r="AQG60" s="631"/>
      <c r="AQH60" s="631"/>
      <c r="AQI60" s="631"/>
      <c r="AQJ60" s="631"/>
      <c r="AQK60" s="631"/>
      <c r="AQL60" s="631"/>
      <c r="AQM60" s="631"/>
      <c r="AQN60" s="631"/>
      <c r="AQO60" s="631"/>
      <c r="AQP60" s="631"/>
      <c r="AQQ60" s="631"/>
      <c r="AQR60" s="631"/>
      <c r="AQS60" s="631"/>
      <c r="AQT60" s="631"/>
      <c r="AQU60" s="631"/>
      <c r="AQV60" s="631"/>
      <c r="AQW60" s="631"/>
      <c r="AQX60" s="631"/>
      <c r="AQY60" s="631"/>
      <c r="AQZ60" s="631"/>
      <c r="ARA60" s="631"/>
      <c r="ARB60" s="631"/>
      <c r="ARC60" s="631"/>
      <c r="ARD60" s="631"/>
      <c r="ARE60" s="631"/>
      <c r="ARF60" s="631"/>
      <c r="ARG60" s="631"/>
      <c r="ARH60" s="631"/>
      <c r="ARI60" s="631"/>
      <c r="ARJ60" s="631"/>
      <c r="ARK60" s="631"/>
      <c r="ARL60" s="631"/>
      <c r="ARM60" s="631"/>
      <c r="ARN60" s="631"/>
      <c r="ARO60" s="631"/>
      <c r="ARP60" s="631"/>
      <c r="ARQ60" s="631"/>
      <c r="ARR60" s="631"/>
      <c r="ARS60" s="631"/>
      <c r="ART60" s="631"/>
      <c r="ARU60" s="631"/>
      <c r="ARV60" s="631"/>
      <c r="ARW60" s="631"/>
      <c r="ARX60" s="631"/>
      <c r="ARY60" s="631"/>
      <c r="ARZ60" s="631"/>
      <c r="ASA60" s="631"/>
      <c r="ASB60" s="631"/>
      <c r="ASC60" s="631"/>
      <c r="ASD60" s="631"/>
      <c r="ASE60" s="631"/>
      <c r="ASF60" s="631"/>
      <c r="ASG60" s="631"/>
      <c r="ASH60" s="631"/>
      <c r="ASI60" s="631"/>
      <c r="ASJ60" s="631"/>
      <c r="ASK60" s="631"/>
      <c r="ASL60" s="631"/>
      <c r="ASM60" s="631"/>
      <c r="ASN60" s="631"/>
      <c r="ASO60" s="631"/>
      <c r="ASP60" s="631"/>
      <c r="ASQ60" s="631"/>
      <c r="ASR60" s="631"/>
      <c r="ASS60" s="631"/>
      <c r="AST60" s="631"/>
      <c r="ASU60" s="631"/>
      <c r="ASV60" s="631"/>
      <c r="ASW60" s="631"/>
      <c r="ASX60" s="631"/>
      <c r="ASY60" s="631"/>
      <c r="ASZ60" s="631"/>
      <c r="ATA60" s="631"/>
      <c r="ATB60" s="631"/>
      <c r="ATC60" s="631"/>
      <c r="ATD60" s="631"/>
      <c r="ATE60" s="631"/>
      <c r="ATF60" s="631"/>
      <c r="ATG60" s="631"/>
      <c r="ATH60" s="631"/>
      <c r="ATI60" s="631"/>
      <c r="ATJ60" s="631"/>
      <c r="ATK60" s="631"/>
      <c r="ATL60" s="631"/>
      <c r="ATM60" s="631"/>
      <c r="ATN60" s="631"/>
      <c r="ATO60" s="631"/>
      <c r="ATP60" s="631"/>
      <c r="ATQ60" s="631"/>
      <c r="ATR60" s="631"/>
      <c r="ATS60" s="631"/>
      <c r="ATT60" s="631"/>
      <c r="ATU60" s="631"/>
      <c r="ATV60" s="631"/>
      <c r="ATW60" s="631"/>
      <c r="ATX60" s="631"/>
      <c r="ATY60" s="631"/>
      <c r="ATZ60" s="631"/>
      <c r="AUA60" s="631"/>
      <c r="AUB60" s="631"/>
      <c r="AUC60" s="631"/>
      <c r="AUD60" s="631"/>
      <c r="AUE60" s="631"/>
      <c r="AUF60" s="631"/>
      <c r="AUG60" s="631"/>
      <c r="AUH60" s="631"/>
      <c r="AUI60" s="631"/>
      <c r="AUJ60" s="631"/>
      <c r="AUK60" s="631"/>
      <c r="AUL60" s="631"/>
      <c r="AUM60" s="631"/>
      <c r="AUN60" s="631"/>
      <c r="AUO60" s="631"/>
      <c r="AUP60" s="631"/>
      <c r="AUQ60" s="631"/>
      <c r="AUR60" s="631"/>
      <c r="AUS60" s="631"/>
      <c r="AUT60" s="631"/>
      <c r="AUU60" s="631"/>
      <c r="AUV60" s="631"/>
      <c r="AUW60" s="631"/>
      <c r="AUX60" s="631"/>
      <c r="AUY60" s="631"/>
      <c r="AUZ60" s="631"/>
      <c r="AVA60" s="631"/>
      <c r="AVB60" s="631"/>
      <c r="AVC60" s="631"/>
      <c r="AVD60" s="631"/>
      <c r="AVE60" s="631"/>
      <c r="AVF60" s="631"/>
      <c r="AVG60" s="631"/>
      <c r="AVH60" s="631"/>
      <c r="AVI60" s="631"/>
      <c r="AVJ60" s="631"/>
      <c r="AVK60" s="631"/>
      <c r="AVL60" s="631"/>
      <c r="AVM60" s="631"/>
      <c r="AVN60" s="631"/>
      <c r="AVO60" s="631"/>
      <c r="AVP60" s="631"/>
      <c r="AVQ60" s="631"/>
      <c r="AVR60" s="631"/>
      <c r="AVS60" s="631"/>
      <c r="AVT60" s="631"/>
      <c r="AVU60" s="631"/>
      <c r="AVV60" s="631"/>
      <c r="AVW60" s="631"/>
      <c r="AVX60" s="631"/>
      <c r="AVY60" s="631"/>
      <c r="AVZ60" s="631"/>
      <c r="AWA60" s="631"/>
      <c r="AWB60" s="631"/>
      <c r="AWC60" s="631"/>
      <c r="AWD60" s="631"/>
      <c r="AWE60" s="631"/>
      <c r="AWF60" s="631"/>
      <c r="AWG60" s="631"/>
      <c r="AWH60" s="631"/>
      <c r="AWI60" s="631"/>
      <c r="AWJ60" s="631"/>
      <c r="AWK60" s="631"/>
      <c r="AWL60" s="631"/>
      <c r="AWM60" s="631"/>
      <c r="AWN60" s="631"/>
      <c r="AWO60" s="631"/>
      <c r="AWP60" s="631"/>
      <c r="AWQ60" s="631"/>
      <c r="AWR60" s="631"/>
      <c r="AWS60" s="631"/>
      <c r="AWT60" s="631"/>
      <c r="AWU60" s="631"/>
      <c r="AWV60" s="631"/>
      <c r="AWW60" s="631"/>
      <c r="AWX60" s="631"/>
      <c r="AWY60" s="631"/>
      <c r="AWZ60" s="631"/>
      <c r="AXA60" s="631"/>
      <c r="AXB60" s="631"/>
      <c r="AXC60" s="631"/>
      <c r="AXD60" s="631"/>
      <c r="AXE60" s="631"/>
      <c r="AXF60" s="631"/>
      <c r="AXG60" s="631"/>
      <c r="AXH60" s="631"/>
      <c r="AXI60" s="631"/>
      <c r="AXJ60" s="631"/>
      <c r="AXK60" s="631"/>
      <c r="AXL60" s="631"/>
      <c r="AXM60" s="631"/>
      <c r="AXN60" s="631"/>
      <c r="AXO60" s="631"/>
      <c r="AXP60" s="631"/>
      <c r="AXQ60" s="631"/>
      <c r="AXR60" s="631"/>
      <c r="AXS60" s="631"/>
      <c r="AXT60" s="631"/>
      <c r="AXU60" s="631"/>
      <c r="AXV60" s="631"/>
      <c r="AXW60" s="631"/>
      <c r="AXX60" s="631"/>
      <c r="AXY60" s="631"/>
      <c r="AXZ60" s="631"/>
      <c r="AYA60" s="631"/>
      <c r="AYB60" s="631"/>
      <c r="AYC60" s="631"/>
      <c r="AYD60" s="631"/>
      <c r="AYE60" s="631"/>
      <c r="AYF60" s="631"/>
      <c r="AYG60" s="631"/>
      <c r="AYH60" s="631"/>
      <c r="AYI60" s="631"/>
      <c r="AYJ60" s="631"/>
      <c r="AYK60" s="631"/>
      <c r="AYL60" s="631"/>
      <c r="AYM60" s="631"/>
      <c r="AYN60" s="631"/>
      <c r="AYO60" s="631"/>
      <c r="AYP60" s="631"/>
      <c r="AYQ60" s="631"/>
      <c r="AYR60" s="631"/>
      <c r="AYS60" s="631"/>
      <c r="AYT60" s="631"/>
      <c r="AYU60" s="631"/>
      <c r="AYV60" s="631"/>
      <c r="AYW60" s="631"/>
      <c r="AYX60" s="631"/>
      <c r="AYY60" s="631"/>
      <c r="AYZ60" s="631"/>
      <c r="AZA60" s="631"/>
      <c r="AZB60" s="631"/>
      <c r="AZC60" s="631"/>
      <c r="AZD60" s="631"/>
      <c r="AZE60" s="631"/>
      <c r="AZF60" s="631"/>
      <c r="AZG60" s="631"/>
      <c r="AZH60" s="631"/>
      <c r="AZI60" s="631"/>
      <c r="AZJ60" s="631"/>
      <c r="AZK60" s="631"/>
      <c r="AZL60" s="631"/>
      <c r="AZM60" s="631"/>
      <c r="AZN60" s="631"/>
      <c r="AZO60" s="631"/>
      <c r="AZP60" s="631"/>
      <c r="AZQ60" s="631"/>
      <c r="AZR60" s="631"/>
      <c r="AZS60" s="631"/>
      <c r="AZT60" s="631"/>
      <c r="AZU60" s="631"/>
      <c r="AZV60" s="631"/>
      <c r="AZW60" s="631"/>
      <c r="AZX60" s="631"/>
      <c r="AZY60" s="631"/>
      <c r="AZZ60" s="631"/>
      <c r="BAA60" s="631"/>
      <c r="BAB60" s="631"/>
      <c r="BAC60" s="631"/>
      <c r="BAD60" s="631"/>
      <c r="BAE60" s="631"/>
      <c r="BAF60" s="631"/>
      <c r="BAG60" s="631"/>
      <c r="BAH60" s="631"/>
      <c r="BAI60" s="631"/>
      <c r="BAJ60" s="631"/>
      <c r="BAK60" s="631"/>
      <c r="BAL60" s="631"/>
      <c r="BAM60" s="631"/>
      <c r="BAN60" s="631"/>
      <c r="BAO60" s="631"/>
      <c r="BAP60" s="631"/>
      <c r="BAQ60" s="631"/>
      <c r="BAR60" s="631"/>
      <c r="BAS60" s="631"/>
      <c r="BAT60" s="631"/>
      <c r="BAU60" s="631"/>
      <c r="BAV60" s="631"/>
      <c r="BAW60" s="631"/>
      <c r="BAX60" s="631"/>
      <c r="BAY60" s="631"/>
      <c r="BAZ60" s="631"/>
      <c r="BBA60" s="631"/>
      <c r="BBB60" s="631"/>
      <c r="BBC60" s="631"/>
      <c r="BBD60" s="631"/>
      <c r="BBE60" s="631"/>
      <c r="BBF60" s="631"/>
      <c r="BBG60" s="631"/>
      <c r="BBH60" s="631"/>
      <c r="BBI60" s="631"/>
      <c r="BBJ60" s="631"/>
      <c r="BBK60" s="631"/>
      <c r="BBL60" s="631"/>
      <c r="BBM60" s="631"/>
      <c r="BBN60" s="631"/>
      <c r="BBO60" s="631"/>
      <c r="BBP60" s="631"/>
      <c r="BBQ60" s="631"/>
      <c r="BBR60" s="631"/>
      <c r="BBS60" s="631"/>
      <c r="BBT60" s="631"/>
      <c r="BBU60" s="631"/>
      <c r="BBV60" s="631"/>
      <c r="BBW60" s="631"/>
      <c r="BBX60" s="631"/>
      <c r="BBY60" s="631"/>
      <c r="BBZ60" s="631"/>
      <c r="BCA60" s="631"/>
      <c r="BCB60" s="631"/>
      <c r="BCC60" s="631"/>
      <c r="BCD60" s="631"/>
      <c r="BCE60" s="631"/>
      <c r="BCF60" s="631"/>
      <c r="BCG60" s="631"/>
      <c r="BCH60" s="631"/>
      <c r="BCI60" s="631"/>
      <c r="BCJ60" s="631"/>
      <c r="BCK60" s="631"/>
      <c r="BCL60" s="631"/>
      <c r="BCM60" s="631"/>
      <c r="BCN60" s="631"/>
      <c r="BCO60" s="631"/>
      <c r="BCP60" s="631"/>
      <c r="BCQ60" s="631"/>
      <c r="BCR60" s="631"/>
      <c r="BCS60" s="631"/>
      <c r="BCT60" s="631"/>
      <c r="BCU60" s="631"/>
      <c r="BCV60" s="631"/>
      <c r="BCW60" s="631"/>
      <c r="BCX60" s="631"/>
      <c r="BCY60" s="631"/>
      <c r="BCZ60" s="631"/>
      <c r="BDA60" s="631"/>
      <c r="BDB60" s="631"/>
      <c r="BDC60" s="631"/>
      <c r="BDD60" s="631"/>
      <c r="BDE60" s="631"/>
      <c r="BDF60" s="631"/>
      <c r="BDG60" s="631"/>
      <c r="BDH60" s="631"/>
      <c r="BDI60" s="631"/>
      <c r="BDJ60" s="631"/>
      <c r="BDK60" s="631"/>
      <c r="BDL60" s="631"/>
      <c r="BDM60" s="631"/>
      <c r="BDN60" s="631"/>
      <c r="BDO60" s="631"/>
      <c r="BDP60" s="631"/>
      <c r="BDQ60" s="631"/>
      <c r="BDR60" s="631"/>
      <c r="BDS60" s="631"/>
      <c r="BDT60" s="631"/>
      <c r="BDU60" s="631"/>
      <c r="BDV60" s="631"/>
      <c r="BDW60" s="631"/>
      <c r="BDX60" s="631"/>
      <c r="BDY60" s="631"/>
      <c r="BDZ60" s="631"/>
      <c r="BEA60" s="631"/>
      <c r="BEB60" s="631"/>
      <c r="BEC60" s="631"/>
      <c r="BED60" s="631"/>
      <c r="BEE60" s="631"/>
      <c r="BEF60" s="631"/>
      <c r="BEG60" s="631"/>
      <c r="BEH60" s="631"/>
      <c r="BEI60" s="631"/>
      <c r="BEJ60" s="631"/>
      <c r="BEK60" s="631"/>
      <c r="BEL60" s="631"/>
      <c r="BEM60" s="631"/>
      <c r="BEN60" s="631"/>
      <c r="BEO60" s="631"/>
      <c r="BEP60" s="631"/>
      <c r="BEQ60" s="631"/>
      <c r="BER60" s="631"/>
      <c r="BES60" s="631"/>
      <c r="BET60" s="631"/>
      <c r="BEU60" s="631"/>
      <c r="BEV60" s="631"/>
      <c r="BEW60" s="631"/>
      <c r="BEX60" s="631"/>
      <c r="BEY60" s="631"/>
      <c r="BEZ60" s="631"/>
      <c r="BFA60" s="631"/>
      <c r="BFB60" s="631"/>
      <c r="BFC60" s="631"/>
      <c r="BFD60" s="631"/>
      <c r="BFE60" s="631"/>
      <c r="BFF60" s="631"/>
      <c r="BFG60" s="631"/>
      <c r="BFH60" s="631"/>
      <c r="BFI60" s="631"/>
      <c r="BFJ60" s="631"/>
      <c r="BFK60" s="631"/>
      <c r="BFL60" s="631"/>
      <c r="BFM60" s="631"/>
      <c r="BFN60" s="631"/>
      <c r="BFO60" s="631"/>
      <c r="BFP60" s="631"/>
      <c r="BFQ60" s="631"/>
      <c r="BFR60" s="631"/>
      <c r="BFS60" s="631"/>
      <c r="BFT60" s="631"/>
      <c r="BFU60" s="631"/>
      <c r="BFV60" s="631"/>
      <c r="BFW60" s="631"/>
      <c r="BFX60" s="631"/>
      <c r="BFY60" s="631"/>
      <c r="BFZ60" s="631"/>
      <c r="BGA60" s="631"/>
      <c r="BGB60" s="631"/>
      <c r="BGC60" s="631"/>
      <c r="BGD60" s="631"/>
      <c r="BGE60" s="631"/>
      <c r="BGF60" s="631"/>
      <c r="BGG60" s="631"/>
      <c r="BGH60" s="631"/>
      <c r="BGI60" s="631"/>
      <c r="BGJ60" s="631"/>
      <c r="BGK60" s="631"/>
      <c r="BGL60" s="631"/>
      <c r="BGM60" s="631"/>
      <c r="BGN60" s="631"/>
      <c r="BGO60" s="631"/>
      <c r="BGP60" s="631"/>
      <c r="BGQ60" s="631"/>
      <c r="BGR60" s="631"/>
      <c r="BGS60" s="631"/>
      <c r="BGT60" s="631"/>
      <c r="BGU60" s="631"/>
      <c r="BGV60" s="631"/>
      <c r="BGW60" s="631"/>
      <c r="BGX60" s="631"/>
      <c r="BGY60" s="631"/>
      <c r="BGZ60" s="631"/>
      <c r="BHA60" s="631"/>
      <c r="BHB60" s="631"/>
      <c r="BHC60" s="631"/>
      <c r="BHD60" s="631"/>
      <c r="BHE60" s="631"/>
      <c r="BHF60" s="631"/>
      <c r="BHG60" s="631"/>
      <c r="BHH60" s="631"/>
      <c r="BHI60" s="631"/>
      <c r="BHJ60" s="631"/>
      <c r="BHK60" s="631"/>
      <c r="BHL60" s="631"/>
      <c r="BHM60" s="631"/>
      <c r="BHN60" s="631"/>
      <c r="BHO60" s="631"/>
      <c r="BHP60" s="631"/>
      <c r="BHQ60" s="631"/>
      <c r="BHR60" s="631"/>
      <c r="BHS60" s="631"/>
      <c r="BHT60" s="631"/>
      <c r="BHU60" s="631"/>
      <c r="BHV60" s="631"/>
      <c r="BHW60" s="631"/>
      <c r="BHX60" s="631"/>
      <c r="BHY60" s="631"/>
      <c r="BHZ60" s="631"/>
      <c r="BIA60" s="631"/>
      <c r="BIB60" s="631"/>
      <c r="BIC60" s="631"/>
      <c r="BID60" s="631"/>
      <c r="BIE60" s="631"/>
      <c r="BIF60" s="631"/>
      <c r="BIG60" s="631"/>
      <c r="BIH60" s="631"/>
      <c r="BII60" s="631"/>
      <c r="BIJ60" s="631"/>
      <c r="BIK60" s="631"/>
      <c r="BIL60" s="631"/>
      <c r="BIM60" s="631"/>
      <c r="BIN60" s="631"/>
      <c r="BIO60" s="631"/>
      <c r="BIP60" s="631"/>
      <c r="BIQ60" s="631"/>
      <c r="BIR60" s="631"/>
      <c r="BIS60" s="631"/>
      <c r="BIT60" s="631"/>
      <c r="BIU60" s="631"/>
      <c r="BIV60" s="631"/>
      <c r="BIW60" s="631"/>
      <c r="BIX60" s="631"/>
      <c r="BIY60" s="631"/>
      <c r="BIZ60" s="631"/>
      <c r="BJA60" s="631"/>
      <c r="BJB60" s="631"/>
      <c r="BJC60" s="631"/>
      <c r="BJD60" s="631"/>
      <c r="BJE60" s="631"/>
      <c r="BJF60" s="631"/>
      <c r="BJG60" s="631"/>
      <c r="BJH60" s="631"/>
      <c r="BJI60" s="631"/>
      <c r="BJJ60" s="631"/>
      <c r="BJK60" s="631"/>
      <c r="BJL60" s="631"/>
      <c r="BJM60" s="631"/>
      <c r="BJN60" s="631"/>
      <c r="BJO60" s="631"/>
      <c r="BJP60" s="631"/>
      <c r="BJQ60" s="631"/>
      <c r="BJR60" s="631"/>
      <c r="BJS60" s="631"/>
      <c r="BJT60" s="631"/>
      <c r="BJU60" s="631"/>
      <c r="BJV60" s="631"/>
      <c r="BJW60" s="631"/>
      <c r="BJX60" s="631"/>
      <c r="BJY60" s="631"/>
      <c r="BJZ60" s="631"/>
      <c r="BKA60" s="631"/>
      <c r="BKB60" s="631"/>
      <c r="BKC60" s="631"/>
      <c r="BKD60" s="631"/>
      <c r="BKE60" s="631"/>
      <c r="BKF60" s="631"/>
      <c r="BKG60" s="631"/>
      <c r="BKH60" s="631"/>
      <c r="BKI60" s="631"/>
      <c r="BKJ60" s="631"/>
      <c r="BKK60" s="631"/>
      <c r="BKL60" s="631"/>
      <c r="BKM60" s="631"/>
      <c r="BKN60" s="631"/>
      <c r="BKO60" s="631"/>
      <c r="BKP60" s="631"/>
      <c r="BKQ60" s="631"/>
      <c r="BKR60" s="631"/>
      <c r="BKS60" s="631"/>
      <c r="BKT60" s="631"/>
      <c r="BKU60" s="631"/>
      <c r="BKV60" s="631"/>
      <c r="BKW60" s="631"/>
      <c r="BKX60" s="631"/>
      <c r="BKY60" s="631"/>
      <c r="BKZ60" s="631"/>
      <c r="BLA60" s="631"/>
      <c r="BLB60" s="631"/>
      <c r="BLC60" s="631"/>
      <c r="BLD60" s="631"/>
      <c r="BLE60" s="631"/>
      <c r="BLF60" s="631"/>
      <c r="BLG60" s="631"/>
      <c r="BLH60" s="631"/>
      <c r="BLI60" s="631"/>
      <c r="BLJ60" s="631"/>
      <c r="BLK60" s="631"/>
      <c r="BLL60" s="631"/>
      <c r="BLM60" s="631"/>
      <c r="BLN60" s="631"/>
      <c r="BLO60" s="631"/>
      <c r="BLP60" s="631"/>
      <c r="BLQ60" s="631"/>
      <c r="BLR60" s="631"/>
      <c r="BLS60" s="631"/>
      <c r="BLT60" s="631"/>
      <c r="BLU60" s="631"/>
      <c r="BLV60" s="631"/>
      <c r="BLW60" s="631"/>
      <c r="BLX60" s="631"/>
      <c r="BLY60" s="631"/>
      <c r="BLZ60" s="631"/>
      <c r="BMA60" s="631"/>
      <c r="BMB60" s="631"/>
      <c r="BMC60" s="631"/>
      <c r="BMD60" s="631"/>
      <c r="BME60" s="631"/>
      <c r="BMF60" s="631"/>
      <c r="BMG60" s="631"/>
      <c r="BMH60" s="631"/>
      <c r="BMI60" s="631"/>
      <c r="BMJ60" s="631"/>
      <c r="BMK60" s="631"/>
      <c r="BML60" s="631"/>
      <c r="BMM60" s="631"/>
      <c r="BMN60" s="631"/>
      <c r="BMO60" s="631"/>
      <c r="BMP60" s="631"/>
      <c r="BMQ60" s="631"/>
      <c r="BMR60" s="631"/>
      <c r="BMS60" s="631"/>
      <c r="BMT60" s="631"/>
      <c r="BMU60" s="631"/>
      <c r="BMV60" s="631"/>
      <c r="BMW60" s="631"/>
      <c r="BMX60" s="631"/>
      <c r="BMY60" s="631"/>
      <c r="BMZ60" s="631"/>
      <c r="BNA60" s="631"/>
      <c r="BNB60" s="631"/>
      <c r="BNC60" s="631"/>
      <c r="BND60" s="631"/>
      <c r="BNE60" s="631"/>
      <c r="BNF60" s="631"/>
      <c r="BNG60" s="631"/>
      <c r="BNH60" s="631"/>
      <c r="BNI60" s="631"/>
      <c r="BNJ60" s="631"/>
      <c r="BNK60" s="631"/>
      <c r="BNL60" s="631"/>
      <c r="BNM60" s="631"/>
      <c r="BNN60" s="631"/>
      <c r="BNO60" s="631"/>
      <c r="BNP60" s="631"/>
      <c r="BNQ60" s="631"/>
      <c r="BNR60" s="631"/>
      <c r="BNS60" s="631"/>
      <c r="BNT60" s="631"/>
      <c r="BNU60" s="631"/>
      <c r="BNV60" s="631"/>
      <c r="BNW60" s="631"/>
      <c r="BNX60" s="631"/>
      <c r="BNY60" s="631"/>
      <c r="BNZ60" s="631"/>
      <c r="BOA60" s="631"/>
      <c r="BOB60" s="631"/>
      <c r="BOC60" s="631"/>
      <c r="BOD60" s="631"/>
      <c r="BOE60" s="631"/>
      <c r="BOF60" s="631"/>
      <c r="BOG60" s="631"/>
      <c r="BOH60" s="631"/>
      <c r="BOI60" s="631"/>
      <c r="BOJ60" s="631"/>
      <c r="BOK60" s="631"/>
      <c r="BOL60" s="631"/>
      <c r="BOM60" s="631"/>
      <c r="BON60" s="631"/>
      <c r="BOO60" s="631"/>
      <c r="BOP60" s="631"/>
      <c r="BOQ60" s="631"/>
      <c r="BOR60" s="631"/>
      <c r="BOS60" s="631"/>
      <c r="BOT60" s="631"/>
      <c r="BOU60" s="631"/>
      <c r="BOV60" s="631"/>
      <c r="BOW60" s="631"/>
      <c r="BOX60" s="631"/>
      <c r="BOY60" s="631"/>
      <c r="BOZ60" s="631"/>
      <c r="BPA60" s="631"/>
      <c r="BPB60" s="631"/>
      <c r="BPC60" s="631"/>
      <c r="BPD60" s="631"/>
      <c r="BPE60" s="631"/>
      <c r="BPF60" s="631"/>
      <c r="BPG60" s="631"/>
      <c r="BPH60" s="631"/>
      <c r="BPI60" s="631"/>
      <c r="BPJ60" s="631"/>
      <c r="BPK60" s="631"/>
      <c r="BPL60" s="631"/>
      <c r="BPM60" s="631"/>
      <c r="BPN60" s="631"/>
      <c r="BPO60" s="631"/>
      <c r="BPP60" s="631"/>
      <c r="BPQ60" s="631"/>
      <c r="BPR60" s="631"/>
      <c r="BPS60" s="631"/>
      <c r="BPT60" s="631"/>
      <c r="BPU60" s="631"/>
      <c r="BPV60" s="631"/>
      <c r="BPW60" s="631"/>
      <c r="BPX60" s="631"/>
      <c r="BPY60" s="631"/>
      <c r="BPZ60" s="631"/>
      <c r="BQA60" s="631"/>
      <c r="BQB60" s="631"/>
      <c r="BQC60" s="631"/>
      <c r="BQD60" s="631"/>
      <c r="BQE60" s="631"/>
      <c r="BQF60" s="631"/>
      <c r="BQG60" s="631"/>
      <c r="BQH60" s="631"/>
      <c r="BQI60" s="631"/>
      <c r="BQJ60" s="631"/>
      <c r="BQK60" s="631"/>
      <c r="BQL60" s="631"/>
      <c r="BQM60" s="631"/>
      <c r="BQN60" s="631"/>
      <c r="BQO60" s="631"/>
      <c r="BQP60" s="631"/>
      <c r="BQQ60" s="631"/>
      <c r="BQR60" s="631"/>
      <c r="BQS60" s="631"/>
      <c r="BQT60" s="631"/>
      <c r="BQU60" s="631"/>
      <c r="BQV60" s="631"/>
      <c r="BQW60" s="631"/>
      <c r="BQX60" s="631"/>
      <c r="BQY60" s="631"/>
      <c r="BQZ60" s="631"/>
      <c r="BRA60" s="631"/>
      <c r="BRB60" s="631"/>
      <c r="BRC60" s="631"/>
      <c r="BRD60" s="631"/>
      <c r="BRE60" s="631"/>
      <c r="BRF60" s="631"/>
      <c r="BRG60" s="631"/>
      <c r="BRH60" s="631"/>
      <c r="BRI60" s="631"/>
      <c r="BRJ60" s="631"/>
      <c r="BRK60" s="631"/>
      <c r="BRL60" s="631"/>
      <c r="BRM60" s="631"/>
      <c r="BRN60" s="631"/>
      <c r="BRO60" s="631"/>
      <c r="BRP60" s="631"/>
      <c r="BRQ60" s="631"/>
      <c r="BRR60" s="631"/>
      <c r="BRS60" s="631"/>
      <c r="BRT60" s="631"/>
      <c r="BRU60" s="631"/>
      <c r="BRV60" s="631"/>
      <c r="BRW60" s="631"/>
      <c r="BRX60" s="631"/>
      <c r="BRY60" s="631"/>
      <c r="BRZ60" s="631"/>
      <c r="BSA60" s="631"/>
      <c r="BSB60" s="631"/>
      <c r="BSC60" s="631"/>
      <c r="BSD60" s="631"/>
      <c r="BSE60" s="631"/>
      <c r="BSF60" s="631"/>
      <c r="BSG60" s="631"/>
      <c r="BSH60" s="631"/>
      <c r="BSI60" s="631"/>
      <c r="BSJ60" s="631"/>
      <c r="BSK60" s="631"/>
      <c r="BSL60" s="631"/>
      <c r="BSM60" s="631"/>
      <c r="BSN60" s="631"/>
      <c r="BSO60" s="631"/>
      <c r="BSP60" s="631"/>
      <c r="BSQ60" s="631"/>
      <c r="BSR60" s="631"/>
      <c r="BSS60" s="631"/>
      <c r="BST60" s="631"/>
      <c r="BSU60" s="631"/>
      <c r="BSV60" s="631"/>
      <c r="BSW60" s="631"/>
      <c r="BSX60" s="631"/>
      <c r="BSY60" s="631"/>
      <c r="BSZ60" s="631"/>
      <c r="BTA60" s="631"/>
      <c r="BTB60" s="631"/>
      <c r="BTC60" s="631"/>
      <c r="BTD60" s="631"/>
      <c r="BTE60" s="631"/>
      <c r="BTF60" s="631"/>
      <c r="BTG60" s="631"/>
      <c r="BTH60" s="631"/>
      <c r="BTI60" s="631"/>
      <c r="BTJ60" s="631"/>
      <c r="BTK60" s="631"/>
      <c r="BTL60" s="631"/>
      <c r="BTM60" s="631"/>
      <c r="BTN60" s="631"/>
      <c r="BTO60" s="631"/>
      <c r="BTP60" s="631"/>
      <c r="BTQ60" s="631"/>
      <c r="BTR60" s="631"/>
      <c r="BTS60" s="631"/>
      <c r="BTT60" s="631"/>
      <c r="BTU60" s="631"/>
      <c r="BTV60" s="631"/>
      <c r="BTW60" s="631"/>
      <c r="BTX60" s="631"/>
      <c r="BTY60" s="631"/>
      <c r="BTZ60" s="631"/>
      <c r="BUA60" s="631"/>
      <c r="BUB60" s="631"/>
      <c r="BUC60" s="631"/>
      <c r="BUD60" s="631"/>
      <c r="BUE60" s="631"/>
      <c r="BUF60" s="631"/>
      <c r="BUG60" s="631"/>
      <c r="BUH60" s="631"/>
      <c r="BUI60" s="631"/>
      <c r="BUJ60" s="631"/>
      <c r="BUK60" s="631"/>
      <c r="BUL60" s="631"/>
      <c r="BUM60" s="631"/>
      <c r="BUN60" s="631"/>
      <c r="BUO60" s="631"/>
      <c r="BUP60" s="631"/>
      <c r="BUQ60" s="631"/>
      <c r="BUR60" s="631"/>
      <c r="BUS60" s="631"/>
      <c r="BUT60" s="631"/>
      <c r="BUU60" s="631"/>
      <c r="BUV60" s="631"/>
      <c r="BUW60" s="631"/>
      <c r="BUX60" s="631"/>
      <c r="BUY60" s="631"/>
      <c r="BUZ60" s="631"/>
      <c r="BVA60" s="631"/>
      <c r="BVB60" s="631"/>
      <c r="BVC60" s="631"/>
      <c r="BVD60" s="631"/>
      <c r="BVE60" s="631"/>
      <c r="BVF60" s="631"/>
      <c r="BVG60" s="631"/>
      <c r="BVH60" s="631"/>
      <c r="BVI60" s="631"/>
      <c r="BVJ60" s="631"/>
      <c r="BVK60" s="631"/>
      <c r="BVL60" s="631"/>
      <c r="BVM60" s="631"/>
      <c r="BVN60" s="631"/>
      <c r="BVO60" s="631"/>
      <c r="BVP60" s="631"/>
      <c r="BVQ60" s="631"/>
      <c r="BVR60" s="631"/>
      <c r="BVS60" s="631"/>
      <c r="BVT60" s="631"/>
      <c r="BVU60" s="631"/>
      <c r="BVV60" s="631"/>
      <c r="BVW60" s="631"/>
      <c r="BVX60" s="631"/>
      <c r="BVY60" s="631"/>
      <c r="BVZ60" s="631"/>
      <c r="BWA60" s="631"/>
      <c r="BWB60" s="631"/>
      <c r="BWC60" s="631"/>
      <c r="BWD60" s="631"/>
      <c r="BWE60" s="631"/>
      <c r="BWF60" s="631"/>
      <c r="BWG60" s="631"/>
      <c r="BWH60" s="631"/>
      <c r="BWI60" s="631"/>
      <c r="BWJ60" s="631"/>
      <c r="BWK60" s="631"/>
      <c r="BWL60" s="631"/>
      <c r="BWM60" s="631"/>
      <c r="BWN60" s="631"/>
      <c r="BWO60" s="631"/>
      <c r="BWP60" s="631"/>
      <c r="BWQ60" s="631"/>
      <c r="BWR60" s="631"/>
      <c r="BWS60" s="631"/>
      <c r="BWT60" s="631"/>
      <c r="BWU60" s="631"/>
      <c r="BWV60" s="631"/>
      <c r="BWW60" s="631"/>
      <c r="BWX60" s="631"/>
      <c r="BWY60" s="631"/>
      <c r="BWZ60" s="631"/>
      <c r="BXA60" s="631"/>
      <c r="BXB60" s="631"/>
      <c r="BXC60" s="631"/>
      <c r="BXD60" s="631"/>
      <c r="BXE60" s="631"/>
      <c r="BXF60" s="631"/>
      <c r="BXG60" s="631"/>
      <c r="BXH60" s="631"/>
      <c r="BXI60" s="631"/>
      <c r="BXJ60" s="631"/>
      <c r="BXK60" s="631"/>
      <c r="BXL60" s="631"/>
      <c r="BXM60" s="631"/>
      <c r="BXN60" s="631"/>
      <c r="BXO60" s="631"/>
      <c r="BXP60" s="631"/>
      <c r="BXQ60" s="631"/>
      <c r="BXR60" s="631"/>
      <c r="BXS60" s="631"/>
      <c r="BXT60" s="631"/>
      <c r="BXU60" s="631"/>
      <c r="BXV60" s="631"/>
      <c r="BXW60" s="631"/>
      <c r="BXX60" s="631"/>
      <c r="BXY60" s="631"/>
      <c r="BXZ60" s="631"/>
      <c r="BYA60" s="631"/>
      <c r="BYB60" s="631"/>
      <c r="BYC60" s="631"/>
      <c r="BYD60" s="631"/>
      <c r="BYE60" s="631"/>
      <c r="BYF60" s="631"/>
      <c r="BYG60" s="631"/>
      <c r="BYH60" s="631"/>
      <c r="BYI60" s="631"/>
      <c r="BYJ60" s="631"/>
      <c r="BYK60" s="631"/>
      <c r="BYL60" s="631"/>
      <c r="BYM60" s="631"/>
      <c r="BYN60" s="631"/>
      <c r="BYO60" s="631"/>
      <c r="BYP60" s="631"/>
      <c r="BYQ60" s="631"/>
      <c r="BYR60" s="631"/>
      <c r="BYS60" s="631"/>
      <c r="BYT60" s="631"/>
      <c r="BYU60" s="631"/>
      <c r="BYV60" s="631"/>
      <c r="BYW60" s="631"/>
      <c r="BYX60" s="631"/>
      <c r="BYY60" s="631"/>
      <c r="BYZ60" s="631"/>
      <c r="BZA60" s="631"/>
      <c r="BZB60" s="631"/>
      <c r="BZC60" s="631"/>
      <c r="BZD60" s="631"/>
      <c r="BZE60" s="631"/>
      <c r="BZF60" s="631"/>
      <c r="BZG60" s="631"/>
      <c r="BZH60" s="631"/>
      <c r="BZI60" s="631"/>
      <c r="BZJ60" s="631"/>
      <c r="BZK60" s="631"/>
      <c r="BZL60" s="631"/>
      <c r="BZM60" s="631"/>
      <c r="BZN60" s="631"/>
      <c r="BZO60" s="631"/>
      <c r="BZP60" s="631"/>
      <c r="BZQ60" s="631"/>
      <c r="BZR60" s="631"/>
      <c r="BZS60" s="631"/>
      <c r="BZT60" s="631"/>
      <c r="BZU60" s="631"/>
      <c r="BZV60" s="631"/>
      <c r="BZW60" s="631"/>
      <c r="BZX60" s="631"/>
      <c r="BZY60" s="631"/>
      <c r="BZZ60" s="631"/>
      <c r="CAA60" s="631"/>
      <c r="CAB60" s="631"/>
      <c r="CAC60" s="631"/>
      <c r="CAD60" s="631"/>
      <c r="CAE60" s="631"/>
      <c r="CAF60" s="631"/>
      <c r="CAG60" s="631"/>
      <c r="CAH60" s="631"/>
      <c r="CAI60" s="631"/>
      <c r="CAJ60" s="631"/>
      <c r="CAK60" s="631"/>
      <c r="CAL60" s="631"/>
      <c r="CAM60" s="631"/>
      <c r="CAN60" s="631"/>
      <c r="CAO60" s="631"/>
      <c r="CAP60" s="631"/>
      <c r="CAQ60" s="631"/>
      <c r="CAR60" s="631"/>
      <c r="CAS60" s="631"/>
      <c r="CAT60" s="631"/>
      <c r="CAU60" s="631"/>
      <c r="CAV60" s="631"/>
      <c r="CAW60" s="631"/>
      <c r="CAX60" s="631"/>
      <c r="CAY60" s="631"/>
      <c r="CAZ60" s="631"/>
      <c r="CBA60" s="631"/>
      <c r="CBB60" s="631"/>
      <c r="CBC60" s="631"/>
      <c r="CBD60" s="631"/>
      <c r="CBE60" s="631"/>
      <c r="CBF60" s="631"/>
      <c r="CBG60" s="631"/>
      <c r="CBH60" s="631"/>
      <c r="CBI60" s="631"/>
      <c r="CBJ60" s="631"/>
      <c r="CBK60" s="631"/>
      <c r="CBL60" s="631"/>
      <c r="CBM60" s="631"/>
      <c r="CBN60" s="631"/>
      <c r="CBO60" s="631"/>
      <c r="CBP60" s="631"/>
      <c r="CBQ60" s="631"/>
      <c r="CBR60" s="631"/>
      <c r="CBS60" s="631"/>
      <c r="CBT60" s="631"/>
      <c r="CBU60" s="631"/>
      <c r="CBV60" s="631"/>
      <c r="CBW60" s="631"/>
      <c r="CBX60" s="631"/>
      <c r="CBY60" s="631"/>
      <c r="CBZ60" s="631"/>
      <c r="CCA60" s="631"/>
      <c r="CCB60" s="631"/>
      <c r="CCC60" s="631"/>
      <c r="CCD60" s="631"/>
      <c r="CCE60" s="631"/>
      <c r="CCF60" s="631"/>
      <c r="CCG60" s="631"/>
      <c r="CCH60" s="631"/>
      <c r="CCI60" s="631"/>
      <c r="CCJ60" s="631"/>
      <c r="CCK60" s="631"/>
      <c r="CCL60" s="631"/>
      <c r="CCM60" s="631"/>
      <c r="CCN60" s="631"/>
      <c r="CCO60" s="631"/>
      <c r="CCP60" s="631"/>
      <c r="CCQ60" s="631"/>
      <c r="CCR60" s="631"/>
      <c r="CCS60" s="631"/>
      <c r="CCT60" s="631"/>
      <c r="CCU60" s="631"/>
      <c r="CCV60" s="631"/>
      <c r="CCW60" s="631"/>
      <c r="CCX60" s="631"/>
      <c r="CCY60" s="631"/>
      <c r="CCZ60" s="631"/>
      <c r="CDA60" s="631"/>
      <c r="CDB60" s="631"/>
      <c r="CDC60" s="631"/>
      <c r="CDD60" s="631"/>
      <c r="CDE60" s="631"/>
      <c r="CDF60" s="631"/>
      <c r="CDG60" s="631"/>
      <c r="CDH60" s="631"/>
      <c r="CDI60" s="631"/>
      <c r="CDJ60" s="631"/>
      <c r="CDK60" s="631"/>
      <c r="CDL60" s="631"/>
      <c r="CDM60" s="631"/>
      <c r="CDN60" s="631"/>
      <c r="CDO60" s="631"/>
      <c r="CDP60" s="631"/>
      <c r="CDQ60" s="631"/>
      <c r="CDR60" s="631"/>
      <c r="CDS60" s="631"/>
      <c r="CDT60" s="631"/>
      <c r="CDU60" s="631"/>
      <c r="CDV60" s="631"/>
      <c r="CDW60" s="631"/>
      <c r="CDX60" s="631"/>
      <c r="CDY60" s="631"/>
      <c r="CDZ60" s="631"/>
      <c r="CEA60" s="631"/>
      <c r="CEB60" s="631"/>
      <c r="CEC60" s="631"/>
      <c r="CED60" s="631"/>
      <c r="CEE60" s="631"/>
      <c r="CEF60" s="631"/>
      <c r="CEG60" s="631"/>
      <c r="CEH60" s="631"/>
      <c r="CEI60" s="631"/>
      <c r="CEJ60" s="631"/>
      <c r="CEK60" s="631"/>
      <c r="CEL60" s="631"/>
      <c r="CEM60" s="631"/>
      <c r="CEN60" s="631"/>
      <c r="CEO60" s="631"/>
      <c r="CEP60" s="631"/>
      <c r="CEQ60" s="631"/>
      <c r="CER60" s="631"/>
      <c r="CES60" s="631"/>
      <c r="CET60" s="631"/>
      <c r="CEU60" s="631"/>
      <c r="CEV60" s="631"/>
      <c r="CEW60" s="631"/>
      <c r="CEX60" s="631"/>
      <c r="CEY60" s="631"/>
      <c r="CEZ60" s="631"/>
      <c r="CFA60" s="631"/>
      <c r="CFB60" s="631"/>
      <c r="CFC60" s="631"/>
      <c r="CFD60" s="631"/>
      <c r="CFE60" s="631"/>
      <c r="CFF60" s="631"/>
      <c r="CFG60" s="631"/>
      <c r="CFH60" s="631"/>
      <c r="CFI60" s="631"/>
      <c r="CFJ60" s="631"/>
      <c r="CFK60" s="631"/>
      <c r="CFL60" s="631"/>
      <c r="CFM60" s="631"/>
      <c r="CFN60" s="631"/>
      <c r="CFO60" s="631"/>
      <c r="CFP60" s="631"/>
      <c r="CFQ60" s="631"/>
      <c r="CFR60" s="631"/>
      <c r="CFS60" s="631"/>
      <c r="CFT60" s="631"/>
      <c r="CFU60" s="631"/>
      <c r="CFV60" s="631"/>
      <c r="CFW60" s="631"/>
      <c r="CFX60" s="631"/>
      <c r="CFY60" s="631"/>
      <c r="CFZ60" s="631"/>
      <c r="CGA60" s="631"/>
      <c r="CGB60" s="631"/>
      <c r="CGC60" s="631"/>
      <c r="CGD60" s="631"/>
      <c r="CGE60" s="631"/>
      <c r="CGF60" s="631"/>
      <c r="CGG60" s="631"/>
      <c r="CGH60" s="631"/>
      <c r="CGI60" s="631"/>
      <c r="CGJ60" s="631"/>
      <c r="CGK60" s="631"/>
      <c r="CGL60" s="631"/>
      <c r="CGM60" s="631"/>
      <c r="CGN60" s="631"/>
      <c r="CGO60" s="631"/>
      <c r="CGP60" s="631"/>
      <c r="CGQ60" s="631"/>
      <c r="CGR60" s="631"/>
      <c r="CGS60" s="631"/>
      <c r="CGT60" s="631"/>
      <c r="CGU60" s="631"/>
      <c r="CGV60" s="631"/>
      <c r="CGW60" s="631"/>
      <c r="CGX60" s="631"/>
      <c r="CGY60" s="631"/>
      <c r="CGZ60" s="631"/>
      <c r="CHA60" s="631"/>
      <c r="CHB60" s="631"/>
      <c r="CHC60" s="631"/>
      <c r="CHD60" s="631"/>
      <c r="CHE60" s="631"/>
      <c r="CHF60" s="631"/>
      <c r="CHG60" s="631"/>
      <c r="CHH60" s="631"/>
      <c r="CHI60" s="631"/>
      <c r="CHJ60" s="631"/>
      <c r="CHK60" s="631"/>
      <c r="CHL60" s="631"/>
      <c r="CHM60" s="631"/>
      <c r="CHN60" s="631"/>
      <c r="CHO60" s="631"/>
      <c r="CHP60" s="631"/>
      <c r="CHQ60" s="631"/>
      <c r="CHR60" s="631"/>
      <c r="CHS60" s="631"/>
      <c r="CHT60" s="631"/>
      <c r="CHU60" s="631"/>
      <c r="CHV60" s="631"/>
      <c r="CHW60" s="631"/>
      <c r="CHX60" s="631"/>
      <c r="CHY60" s="631"/>
      <c r="CHZ60" s="631"/>
      <c r="CIA60" s="631"/>
      <c r="CIB60" s="631"/>
      <c r="CIC60" s="631"/>
      <c r="CID60" s="631"/>
      <c r="CIE60" s="631"/>
      <c r="CIF60" s="631"/>
      <c r="CIG60" s="631"/>
      <c r="CIH60" s="631"/>
      <c r="CII60" s="631"/>
      <c r="CIJ60" s="631"/>
      <c r="CIK60" s="631"/>
      <c r="CIL60" s="631"/>
      <c r="CIM60" s="631"/>
      <c r="CIN60" s="631"/>
      <c r="CIO60" s="631"/>
      <c r="CIP60" s="631"/>
      <c r="CIQ60" s="631"/>
      <c r="CIR60" s="631"/>
      <c r="CIS60" s="631"/>
      <c r="CIT60" s="631"/>
      <c r="CIU60" s="631"/>
      <c r="CIV60" s="631"/>
      <c r="CIW60" s="631"/>
      <c r="CIX60" s="631"/>
      <c r="CIY60" s="631"/>
      <c r="CIZ60" s="631"/>
      <c r="CJA60" s="631"/>
      <c r="CJB60" s="631"/>
      <c r="CJC60" s="631"/>
      <c r="CJD60" s="631"/>
      <c r="CJE60" s="631"/>
      <c r="CJF60" s="631"/>
      <c r="CJG60" s="631"/>
      <c r="CJH60" s="631"/>
      <c r="CJI60" s="631"/>
      <c r="CJJ60" s="631"/>
      <c r="CJK60" s="631"/>
      <c r="CJL60" s="631"/>
      <c r="CJM60" s="631"/>
      <c r="CJN60" s="631"/>
      <c r="CJO60" s="631"/>
      <c r="CJP60" s="631"/>
      <c r="CJQ60" s="631"/>
      <c r="CJR60" s="631"/>
      <c r="CJS60" s="631"/>
      <c r="CJT60" s="631"/>
      <c r="CJU60" s="631"/>
      <c r="CJV60" s="631"/>
      <c r="CJW60" s="631"/>
      <c r="CJX60" s="631"/>
      <c r="CJY60" s="631"/>
      <c r="CJZ60" s="631"/>
      <c r="CKA60" s="631"/>
      <c r="CKB60" s="631"/>
      <c r="CKC60" s="631"/>
      <c r="CKD60" s="631"/>
      <c r="CKE60" s="631"/>
      <c r="CKF60" s="631"/>
      <c r="CKG60" s="631"/>
      <c r="CKH60" s="631"/>
      <c r="CKI60" s="631"/>
      <c r="CKJ60" s="631"/>
      <c r="CKK60" s="631"/>
      <c r="CKL60" s="631"/>
      <c r="CKM60" s="631"/>
      <c r="CKN60" s="631"/>
      <c r="CKO60" s="631"/>
      <c r="CKP60" s="631"/>
      <c r="CKQ60" s="631"/>
      <c r="CKR60" s="631"/>
      <c r="CKS60" s="631"/>
      <c r="CKT60" s="631"/>
      <c r="CKU60" s="631"/>
      <c r="CKV60" s="631"/>
      <c r="CKW60" s="631"/>
      <c r="CKX60" s="631"/>
      <c r="CKY60" s="631"/>
      <c r="CKZ60" s="631"/>
      <c r="CLA60" s="631"/>
      <c r="CLB60" s="631"/>
      <c r="CLC60" s="631"/>
      <c r="CLD60" s="631"/>
      <c r="CLE60" s="631"/>
      <c r="CLF60" s="631"/>
      <c r="CLG60" s="631"/>
      <c r="CLH60" s="631"/>
      <c r="CLI60" s="631"/>
      <c r="CLJ60" s="631"/>
      <c r="CLK60" s="631"/>
      <c r="CLL60" s="631"/>
      <c r="CLM60" s="631"/>
      <c r="CLN60" s="631"/>
      <c r="CLO60" s="631"/>
      <c r="CLP60" s="631"/>
      <c r="CLQ60" s="631"/>
      <c r="CLR60" s="631"/>
      <c r="CLS60" s="631"/>
      <c r="CLT60" s="631"/>
      <c r="CLU60" s="631"/>
      <c r="CLV60" s="631"/>
      <c r="CLW60" s="631"/>
      <c r="CLX60" s="631"/>
      <c r="CLY60" s="631"/>
      <c r="CLZ60" s="631"/>
      <c r="CMA60" s="631"/>
      <c r="CMB60" s="631"/>
      <c r="CMC60" s="631"/>
      <c r="CMD60" s="631"/>
      <c r="CME60" s="631"/>
      <c r="CMF60" s="631"/>
      <c r="CMG60" s="631"/>
      <c r="CMH60" s="631"/>
      <c r="CMI60" s="631"/>
      <c r="CMJ60" s="631"/>
      <c r="CMK60" s="631"/>
      <c r="CML60" s="631"/>
      <c r="CMM60" s="631"/>
      <c r="CMN60" s="631"/>
      <c r="CMO60" s="631"/>
      <c r="CMP60" s="631"/>
      <c r="CMQ60" s="631"/>
      <c r="CMR60" s="631"/>
      <c r="CMS60" s="631"/>
      <c r="CMT60" s="631"/>
      <c r="CMU60" s="631"/>
      <c r="CMV60" s="631"/>
      <c r="CMW60" s="631"/>
      <c r="CMX60" s="631"/>
      <c r="CMY60" s="631"/>
      <c r="CMZ60" s="631"/>
      <c r="CNA60" s="631"/>
      <c r="CNB60" s="631"/>
      <c r="CNC60" s="631"/>
      <c r="CND60" s="631"/>
      <c r="CNE60" s="631"/>
      <c r="CNF60" s="631"/>
      <c r="CNG60" s="631"/>
      <c r="CNH60" s="631"/>
      <c r="CNI60" s="631"/>
      <c r="CNJ60" s="631"/>
      <c r="CNK60" s="631"/>
      <c r="CNL60" s="631"/>
      <c r="CNM60" s="631"/>
      <c r="CNN60" s="631"/>
      <c r="CNO60" s="631"/>
      <c r="CNP60" s="631"/>
      <c r="CNQ60" s="631"/>
      <c r="CNR60" s="631"/>
      <c r="CNS60" s="631"/>
      <c r="CNT60" s="631"/>
      <c r="CNU60" s="631"/>
      <c r="CNV60" s="631"/>
      <c r="CNW60" s="631"/>
      <c r="CNX60" s="631"/>
      <c r="CNY60" s="631"/>
      <c r="CNZ60" s="631"/>
      <c r="COA60" s="631"/>
      <c r="COB60" s="631"/>
      <c r="COC60" s="631"/>
      <c r="COD60" s="631"/>
      <c r="COE60" s="631"/>
      <c r="COF60" s="631"/>
      <c r="COG60" s="631"/>
      <c r="COH60" s="631"/>
      <c r="COI60" s="631"/>
      <c r="COJ60" s="631"/>
      <c r="COK60" s="631"/>
      <c r="COL60" s="631"/>
      <c r="COM60" s="631"/>
      <c r="CON60" s="631"/>
      <c r="COO60" s="631"/>
      <c r="COP60" s="631"/>
      <c r="COQ60" s="631"/>
      <c r="COR60" s="631"/>
      <c r="COS60" s="631"/>
      <c r="COT60" s="631"/>
      <c r="COU60" s="631"/>
      <c r="COV60" s="631"/>
      <c r="COW60" s="631"/>
      <c r="COX60" s="631"/>
      <c r="COY60" s="631"/>
      <c r="COZ60" s="631"/>
      <c r="CPA60" s="631"/>
      <c r="CPB60" s="631"/>
      <c r="CPC60" s="631"/>
      <c r="CPD60" s="631"/>
      <c r="CPE60" s="631"/>
      <c r="CPF60" s="631"/>
      <c r="CPG60" s="631"/>
      <c r="CPH60" s="631"/>
      <c r="CPI60" s="631"/>
      <c r="CPJ60" s="631"/>
      <c r="CPK60" s="631"/>
      <c r="CPL60" s="631"/>
      <c r="CPM60" s="631"/>
      <c r="CPN60" s="631"/>
      <c r="CPO60" s="631"/>
      <c r="CPP60" s="631"/>
      <c r="CPQ60" s="631"/>
      <c r="CPR60" s="631"/>
      <c r="CPS60" s="631"/>
      <c r="CPT60" s="631"/>
      <c r="CPU60" s="631"/>
      <c r="CPV60" s="631"/>
      <c r="CPW60" s="631"/>
      <c r="CPX60" s="631"/>
      <c r="CPY60" s="631"/>
      <c r="CPZ60" s="631"/>
      <c r="CQA60" s="631"/>
      <c r="CQB60" s="631"/>
      <c r="CQC60" s="631"/>
      <c r="CQD60" s="631"/>
      <c r="CQE60" s="631"/>
      <c r="CQF60" s="631"/>
      <c r="CQG60" s="631"/>
      <c r="CQH60" s="631"/>
      <c r="CQI60" s="631"/>
      <c r="CQJ60" s="631"/>
      <c r="CQK60" s="631"/>
      <c r="CQL60" s="631"/>
      <c r="CQM60" s="631"/>
      <c r="CQN60" s="631"/>
      <c r="CQO60" s="631"/>
      <c r="CQP60" s="631"/>
      <c r="CQQ60" s="631"/>
      <c r="CQR60" s="631"/>
      <c r="CQS60" s="631"/>
      <c r="CQT60" s="631"/>
      <c r="CQU60" s="631"/>
      <c r="CQV60" s="631"/>
      <c r="CQW60" s="631"/>
      <c r="CQX60" s="631"/>
      <c r="CQY60" s="631"/>
      <c r="CQZ60" s="631"/>
      <c r="CRA60" s="631"/>
      <c r="CRB60" s="631"/>
      <c r="CRC60" s="631"/>
      <c r="CRD60" s="631"/>
      <c r="CRE60" s="631"/>
      <c r="CRF60" s="631"/>
      <c r="CRG60" s="631"/>
      <c r="CRH60" s="631"/>
      <c r="CRI60" s="631"/>
      <c r="CRJ60" s="631"/>
      <c r="CRK60" s="631"/>
      <c r="CRL60" s="631"/>
      <c r="CRM60" s="631"/>
      <c r="CRN60" s="631"/>
      <c r="CRO60" s="631"/>
      <c r="CRP60" s="631"/>
      <c r="CRQ60" s="631"/>
      <c r="CRR60" s="631"/>
      <c r="CRS60" s="631"/>
      <c r="CRT60" s="631"/>
      <c r="CRU60" s="631"/>
      <c r="CRV60" s="631"/>
      <c r="CRW60" s="631"/>
      <c r="CRX60" s="631"/>
      <c r="CRY60" s="631"/>
      <c r="CRZ60" s="631"/>
      <c r="CSA60" s="631"/>
      <c r="CSB60" s="631"/>
      <c r="CSC60" s="631"/>
      <c r="CSD60" s="631"/>
      <c r="CSE60" s="631"/>
      <c r="CSF60" s="631"/>
      <c r="CSG60" s="631"/>
      <c r="CSH60" s="631"/>
      <c r="CSI60" s="631"/>
      <c r="CSJ60" s="631"/>
      <c r="CSK60" s="631"/>
      <c r="CSL60" s="631"/>
      <c r="CSM60" s="631"/>
      <c r="CSN60" s="631"/>
      <c r="CSO60" s="631"/>
      <c r="CSP60" s="631"/>
      <c r="CSQ60" s="631"/>
      <c r="CSR60" s="631"/>
      <c r="CSS60" s="631"/>
      <c r="CST60" s="631"/>
      <c r="CSU60" s="631"/>
      <c r="CSV60" s="631"/>
      <c r="CSW60" s="631"/>
      <c r="CSX60" s="631"/>
      <c r="CSY60" s="631"/>
      <c r="CSZ60" s="631"/>
      <c r="CTA60" s="631"/>
      <c r="CTB60" s="631"/>
      <c r="CTC60" s="631"/>
      <c r="CTD60" s="631"/>
      <c r="CTE60" s="631"/>
      <c r="CTF60" s="631"/>
      <c r="CTG60" s="631"/>
      <c r="CTH60" s="631"/>
      <c r="CTI60" s="631"/>
      <c r="CTJ60" s="631"/>
      <c r="CTK60" s="631"/>
      <c r="CTL60" s="631"/>
      <c r="CTM60" s="631"/>
      <c r="CTN60" s="631"/>
      <c r="CTO60" s="631"/>
      <c r="CTP60" s="631"/>
      <c r="CTQ60" s="631"/>
      <c r="CTR60" s="631"/>
      <c r="CTS60" s="631"/>
      <c r="CTT60" s="631"/>
      <c r="CTU60" s="631"/>
      <c r="CTV60" s="631"/>
      <c r="CTW60" s="631"/>
      <c r="CTX60" s="631"/>
      <c r="CTY60" s="631"/>
      <c r="CTZ60" s="631"/>
      <c r="CUA60" s="631"/>
      <c r="CUB60" s="631"/>
      <c r="CUC60" s="631"/>
      <c r="CUD60" s="631"/>
      <c r="CUE60" s="631"/>
      <c r="CUF60" s="631"/>
      <c r="CUG60" s="631"/>
      <c r="CUH60" s="631"/>
      <c r="CUI60" s="631"/>
      <c r="CUJ60" s="631"/>
      <c r="CUK60" s="631"/>
      <c r="CUL60" s="631"/>
      <c r="CUM60" s="631"/>
      <c r="CUN60" s="631"/>
      <c r="CUO60" s="631"/>
      <c r="CUP60" s="631"/>
      <c r="CUQ60" s="631"/>
      <c r="CUR60" s="631"/>
      <c r="CUS60" s="631"/>
      <c r="CUT60" s="631"/>
      <c r="CUU60" s="631"/>
      <c r="CUV60" s="631"/>
      <c r="CUW60" s="631"/>
      <c r="CUX60" s="631"/>
      <c r="CUY60" s="631"/>
      <c r="CUZ60" s="631"/>
      <c r="CVA60" s="631"/>
      <c r="CVB60" s="631"/>
      <c r="CVC60" s="631"/>
      <c r="CVD60" s="631"/>
      <c r="CVE60" s="631"/>
      <c r="CVF60" s="631"/>
      <c r="CVG60" s="631"/>
      <c r="CVH60" s="631"/>
      <c r="CVI60" s="631"/>
      <c r="CVJ60" s="631"/>
      <c r="CVK60" s="631"/>
      <c r="CVL60" s="631"/>
      <c r="CVM60" s="631"/>
      <c r="CVN60" s="631"/>
      <c r="CVO60" s="631"/>
      <c r="CVP60" s="631"/>
      <c r="CVQ60" s="631"/>
      <c r="CVR60" s="631"/>
      <c r="CVS60" s="631"/>
      <c r="CVT60" s="631"/>
      <c r="CVU60" s="631"/>
      <c r="CVV60" s="631"/>
      <c r="CVW60" s="631"/>
      <c r="CVX60" s="631"/>
      <c r="CVY60" s="631"/>
      <c r="CVZ60" s="631"/>
      <c r="CWA60" s="631"/>
      <c r="CWB60" s="631"/>
      <c r="CWC60" s="631"/>
      <c r="CWD60" s="631"/>
      <c r="CWE60" s="631"/>
      <c r="CWF60" s="631"/>
      <c r="CWG60" s="631"/>
      <c r="CWH60" s="631"/>
      <c r="CWI60" s="631"/>
      <c r="CWJ60" s="631"/>
      <c r="CWK60" s="631"/>
      <c r="CWL60" s="631"/>
      <c r="CWM60" s="631"/>
      <c r="CWN60" s="631"/>
      <c r="CWO60" s="631"/>
      <c r="CWP60" s="631"/>
      <c r="CWQ60" s="631"/>
      <c r="CWR60" s="631"/>
      <c r="CWS60" s="631"/>
      <c r="CWT60" s="631"/>
      <c r="CWU60" s="631"/>
      <c r="CWV60" s="631"/>
      <c r="CWW60" s="631"/>
      <c r="CWX60" s="631"/>
      <c r="CWY60" s="631"/>
      <c r="CWZ60" s="631"/>
      <c r="CXA60" s="631"/>
      <c r="CXB60" s="631"/>
      <c r="CXC60" s="631"/>
      <c r="CXD60" s="631"/>
      <c r="CXE60" s="631"/>
      <c r="CXF60" s="631"/>
      <c r="CXG60" s="631"/>
      <c r="CXH60" s="631"/>
      <c r="CXI60" s="631"/>
      <c r="CXJ60" s="631"/>
      <c r="CXK60" s="631"/>
      <c r="CXL60" s="631"/>
      <c r="CXM60" s="631"/>
      <c r="CXN60" s="631"/>
      <c r="CXO60" s="631"/>
      <c r="CXP60" s="631"/>
      <c r="CXQ60" s="631"/>
      <c r="CXR60" s="631"/>
      <c r="CXS60" s="631"/>
      <c r="CXT60" s="631"/>
      <c r="CXU60" s="631"/>
      <c r="CXV60" s="631"/>
      <c r="CXW60" s="631"/>
      <c r="CXX60" s="631"/>
      <c r="CXY60" s="631"/>
      <c r="CXZ60" s="631"/>
      <c r="CYA60" s="631"/>
      <c r="CYB60" s="631"/>
      <c r="CYC60" s="631"/>
      <c r="CYD60" s="631"/>
      <c r="CYE60" s="631"/>
      <c r="CYF60" s="631"/>
      <c r="CYG60" s="631"/>
      <c r="CYH60" s="631"/>
      <c r="CYI60" s="631"/>
      <c r="CYJ60" s="631"/>
      <c r="CYK60" s="631"/>
      <c r="CYL60" s="631"/>
      <c r="CYM60" s="631"/>
      <c r="CYN60" s="631"/>
      <c r="CYO60" s="631"/>
      <c r="CYP60" s="631"/>
      <c r="CYQ60" s="631"/>
      <c r="CYR60" s="631"/>
      <c r="CYS60" s="631"/>
      <c r="CYT60" s="631"/>
      <c r="CYU60" s="631"/>
      <c r="CYV60" s="631"/>
      <c r="CYW60" s="631"/>
      <c r="CYX60" s="631"/>
      <c r="CYY60" s="631"/>
      <c r="CYZ60" s="631"/>
      <c r="CZA60" s="631"/>
      <c r="CZB60" s="631"/>
      <c r="CZC60" s="631"/>
      <c r="CZD60" s="631"/>
      <c r="CZE60" s="631"/>
      <c r="CZF60" s="631"/>
      <c r="CZG60" s="631"/>
      <c r="CZH60" s="631"/>
      <c r="CZI60" s="631"/>
      <c r="CZJ60" s="631"/>
      <c r="CZK60" s="631"/>
      <c r="CZL60" s="631"/>
      <c r="CZM60" s="631"/>
      <c r="CZN60" s="631"/>
      <c r="CZO60" s="631"/>
      <c r="CZP60" s="631"/>
      <c r="CZQ60" s="631"/>
      <c r="CZR60" s="631"/>
      <c r="CZS60" s="631"/>
      <c r="CZT60" s="631"/>
      <c r="CZU60" s="631"/>
      <c r="CZV60" s="631"/>
      <c r="CZW60" s="631"/>
      <c r="CZX60" s="631"/>
      <c r="CZY60" s="631"/>
      <c r="CZZ60" s="631"/>
      <c r="DAA60" s="631"/>
      <c r="DAB60" s="631"/>
      <c r="DAC60" s="631"/>
      <c r="DAD60" s="631"/>
      <c r="DAE60" s="631"/>
      <c r="DAF60" s="631"/>
      <c r="DAG60" s="631"/>
      <c r="DAH60" s="631"/>
      <c r="DAI60" s="631"/>
      <c r="DAJ60" s="631"/>
      <c r="DAK60" s="631"/>
      <c r="DAL60" s="631"/>
      <c r="DAM60" s="631"/>
      <c r="DAN60" s="631"/>
      <c r="DAO60" s="631"/>
      <c r="DAP60" s="631"/>
      <c r="DAQ60" s="631"/>
      <c r="DAR60" s="631"/>
      <c r="DAS60" s="631"/>
      <c r="DAT60" s="631"/>
      <c r="DAU60" s="631"/>
      <c r="DAV60" s="631"/>
      <c r="DAW60" s="631"/>
      <c r="DAX60" s="631"/>
      <c r="DAY60" s="631"/>
      <c r="DAZ60" s="631"/>
      <c r="DBA60" s="631"/>
      <c r="DBB60" s="631"/>
      <c r="DBC60" s="631"/>
      <c r="DBD60" s="631"/>
      <c r="DBE60" s="631"/>
      <c r="DBF60" s="631"/>
      <c r="DBG60" s="631"/>
      <c r="DBH60" s="631"/>
      <c r="DBI60" s="631"/>
      <c r="DBJ60" s="631"/>
      <c r="DBK60" s="631"/>
      <c r="DBL60" s="631"/>
      <c r="DBM60" s="631"/>
      <c r="DBN60" s="631"/>
      <c r="DBO60" s="631"/>
      <c r="DBP60" s="631"/>
      <c r="DBQ60" s="631"/>
      <c r="DBR60" s="631"/>
      <c r="DBS60" s="631"/>
      <c r="DBT60" s="631"/>
      <c r="DBU60" s="631"/>
      <c r="DBV60" s="631"/>
      <c r="DBW60" s="631"/>
      <c r="DBX60" s="631"/>
      <c r="DBY60" s="631"/>
      <c r="DBZ60" s="631"/>
      <c r="DCA60" s="631"/>
      <c r="DCB60" s="631"/>
      <c r="DCC60" s="631"/>
      <c r="DCD60" s="631"/>
      <c r="DCE60" s="631"/>
      <c r="DCF60" s="631"/>
      <c r="DCG60" s="631"/>
      <c r="DCH60" s="631"/>
      <c r="DCI60" s="631"/>
      <c r="DCJ60" s="631"/>
      <c r="DCK60" s="631"/>
      <c r="DCL60" s="631"/>
      <c r="DCM60" s="631"/>
      <c r="DCN60" s="631"/>
      <c r="DCO60" s="631"/>
      <c r="DCP60" s="631"/>
      <c r="DCQ60" s="631"/>
      <c r="DCR60" s="631"/>
      <c r="DCS60" s="631"/>
      <c r="DCT60" s="631"/>
      <c r="DCU60" s="631"/>
      <c r="DCV60" s="631"/>
      <c r="DCW60" s="631"/>
      <c r="DCX60" s="631"/>
      <c r="DCY60" s="631"/>
      <c r="DCZ60" s="631"/>
      <c r="DDA60" s="631"/>
      <c r="DDB60" s="631"/>
      <c r="DDC60" s="631"/>
      <c r="DDD60" s="631"/>
      <c r="DDE60" s="631"/>
      <c r="DDF60" s="631"/>
      <c r="DDG60" s="631"/>
      <c r="DDH60" s="631"/>
      <c r="DDI60" s="631"/>
      <c r="DDJ60" s="631"/>
      <c r="DDK60" s="631"/>
      <c r="DDL60" s="631"/>
      <c r="DDM60" s="631"/>
      <c r="DDN60" s="631"/>
      <c r="DDO60" s="631"/>
      <c r="DDP60" s="631"/>
      <c r="DDQ60" s="631"/>
      <c r="DDR60" s="631"/>
      <c r="DDS60" s="631"/>
      <c r="DDT60" s="631"/>
      <c r="DDU60" s="631"/>
      <c r="DDV60" s="631"/>
      <c r="DDW60" s="631"/>
      <c r="DDX60" s="631"/>
      <c r="DDY60" s="631"/>
      <c r="DDZ60" s="631"/>
      <c r="DEA60" s="631"/>
      <c r="DEB60" s="631"/>
      <c r="DEC60" s="631"/>
      <c r="DED60" s="631"/>
      <c r="DEE60" s="631"/>
      <c r="DEF60" s="631"/>
      <c r="DEG60" s="631"/>
      <c r="DEH60" s="631"/>
      <c r="DEI60" s="631"/>
      <c r="DEJ60" s="631"/>
      <c r="DEK60" s="631"/>
      <c r="DEL60" s="631"/>
      <c r="DEM60" s="631"/>
      <c r="DEN60" s="631"/>
      <c r="DEO60" s="631"/>
      <c r="DEP60" s="631"/>
      <c r="DEQ60" s="631"/>
      <c r="DER60" s="631"/>
      <c r="DES60" s="631"/>
      <c r="DET60" s="631"/>
      <c r="DEU60" s="631"/>
      <c r="DEV60" s="631"/>
      <c r="DEW60" s="631"/>
      <c r="DEX60" s="631"/>
      <c r="DEY60" s="631"/>
      <c r="DEZ60" s="631"/>
      <c r="DFA60" s="631"/>
      <c r="DFB60" s="631"/>
      <c r="DFC60" s="631"/>
      <c r="DFD60" s="631"/>
      <c r="DFE60" s="631"/>
      <c r="DFF60" s="631"/>
      <c r="DFG60" s="631"/>
      <c r="DFH60" s="631"/>
      <c r="DFI60" s="631"/>
      <c r="DFJ60" s="631"/>
      <c r="DFK60" s="631"/>
      <c r="DFL60" s="631"/>
      <c r="DFM60" s="631"/>
      <c r="DFN60" s="631"/>
      <c r="DFO60" s="631"/>
      <c r="DFP60" s="631"/>
      <c r="DFQ60" s="631"/>
      <c r="DFR60" s="631"/>
      <c r="DFS60" s="631"/>
      <c r="DFT60" s="631"/>
      <c r="DFU60" s="631"/>
      <c r="DFV60" s="631"/>
      <c r="DFW60" s="631"/>
      <c r="DFX60" s="631"/>
      <c r="DFY60" s="631"/>
      <c r="DFZ60" s="631"/>
      <c r="DGA60" s="631"/>
      <c r="DGB60" s="631"/>
      <c r="DGC60" s="631"/>
      <c r="DGD60" s="631"/>
      <c r="DGE60" s="631"/>
      <c r="DGF60" s="631"/>
      <c r="DGG60" s="631"/>
      <c r="DGH60" s="631"/>
      <c r="DGI60" s="631"/>
      <c r="DGJ60" s="631"/>
      <c r="DGK60" s="631"/>
      <c r="DGL60" s="631"/>
      <c r="DGM60" s="631"/>
      <c r="DGN60" s="631"/>
      <c r="DGO60" s="631"/>
      <c r="DGP60" s="631"/>
      <c r="DGQ60" s="631"/>
      <c r="DGR60" s="631"/>
      <c r="DGS60" s="631"/>
      <c r="DGT60" s="631"/>
      <c r="DGU60" s="631"/>
      <c r="DGV60" s="631"/>
      <c r="DGW60" s="631"/>
      <c r="DGX60" s="631"/>
      <c r="DGY60" s="631"/>
      <c r="DGZ60" s="631"/>
      <c r="DHA60" s="631"/>
      <c r="DHB60" s="631"/>
      <c r="DHC60" s="631"/>
      <c r="DHD60" s="631"/>
      <c r="DHE60" s="631"/>
      <c r="DHF60" s="631"/>
      <c r="DHG60" s="631"/>
      <c r="DHH60" s="631"/>
      <c r="DHI60" s="631"/>
      <c r="DHJ60" s="631"/>
      <c r="DHK60" s="631"/>
      <c r="DHL60" s="631"/>
      <c r="DHM60" s="631"/>
      <c r="DHN60" s="631"/>
      <c r="DHO60" s="631"/>
      <c r="DHP60" s="631"/>
      <c r="DHQ60" s="631"/>
      <c r="DHR60" s="631"/>
      <c r="DHS60" s="631"/>
      <c r="DHT60" s="631"/>
      <c r="DHU60" s="631"/>
      <c r="DHV60" s="631"/>
      <c r="DHW60" s="631"/>
      <c r="DHX60" s="631"/>
      <c r="DHY60" s="631"/>
      <c r="DHZ60" s="631"/>
      <c r="DIA60" s="631"/>
      <c r="DIB60" s="631"/>
      <c r="DIC60" s="631"/>
      <c r="DID60" s="631"/>
      <c r="DIE60" s="631"/>
      <c r="DIF60" s="631"/>
      <c r="DIG60" s="631"/>
      <c r="DIH60" s="631"/>
      <c r="DII60" s="631"/>
      <c r="DIJ60" s="631"/>
      <c r="DIK60" s="631"/>
      <c r="DIL60" s="631"/>
      <c r="DIM60" s="631"/>
      <c r="DIN60" s="631"/>
      <c r="DIO60" s="631"/>
      <c r="DIP60" s="631"/>
      <c r="DIQ60" s="631"/>
      <c r="DIR60" s="631"/>
      <c r="DIS60" s="631"/>
      <c r="DIT60" s="631"/>
      <c r="DIU60" s="631"/>
      <c r="DIV60" s="631"/>
      <c r="DIW60" s="631"/>
      <c r="DIX60" s="631"/>
      <c r="DIY60" s="631"/>
      <c r="DIZ60" s="631"/>
      <c r="DJA60" s="631"/>
      <c r="DJB60" s="631"/>
      <c r="DJC60" s="631"/>
      <c r="DJD60" s="631"/>
      <c r="DJE60" s="631"/>
      <c r="DJF60" s="631"/>
      <c r="DJG60" s="631"/>
      <c r="DJH60" s="631"/>
      <c r="DJI60" s="631"/>
      <c r="DJJ60" s="631"/>
      <c r="DJK60" s="631"/>
      <c r="DJL60" s="631"/>
      <c r="DJM60" s="631"/>
      <c r="DJN60" s="631"/>
      <c r="DJO60" s="631"/>
      <c r="DJP60" s="631"/>
      <c r="DJQ60" s="631"/>
      <c r="DJR60" s="631"/>
      <c r="DJS60" s="631"/>
      <c r="DJT60" s="631"/>
      <c r="DJU60" s="631"/>
      <c r="DJV60" s="631"/>
      <c r="DJW60" s="631"/>
      <c r="DJX60" s="631"/>
      <c r="DJY60" s="631"/>
      <c r="DJZ60" s="631"/>
      <c r="DKA60" s="631"/>
      <c r="DKB60" s="631"/>
      <c r="DKC60" s="631"/>
      <c r="DKD60" s="631"/>
      <c r="DKE60" s="631"/>
      <c r="DKF60" s="631"/>
      <c r="DKG60" s="631"/>
      <c r="DKH60" s="631"/>
      <c r="DKI60" s="631"/>
      <c r="DKJ60" s="631"/>
      <c r="DKK60" s="631"/>
      <c r="DKL60" s="631"/>
      <c r="DKM60" s="631"/>
      <c r="DKN60" s="631"/>
      <c r="DKO60" s="631"/>
      <c r="DKP60" s="631"/>
      <c r="DKQ60" s="631"/>
      <c r="DKR60" s="631"/>
      <c r="DKS60" s="631"/>
      <c r="DKT60" s="631"/>
      <c r="DKU60" s="631"/>
      <c r="DKV60" s="631"/>
      <c r="DKW60" s="631"/>
      <c r="DKX60" s="631"/>
      <c r="DKY60" s="631"/>
      <c r="DKZ60" s="631"/>
      <c r="DLA60" s="631"/>
      <c r="DLB60" s="631"/>
      <c r="DLC60" s="631"/>
      <c r="DLD60" s="631"/>
      <c r="DLE60" s="631"/>
      <c r="DLF60" s="631"/>
      <c r="DLG60" s="631"/>
      <c r="DLH60" s="631"/>
      <c r="DLI60" s="631"/>
      <c r="DLJ60" s="631"/>
      <c r="DLK60" s="631"/>
      <c r="DLL60" s="631"/>
      <c r="DLM60" s="631"/>
      <c r="DLN60" s="631"/>
      <c r="DLO60" s="631"/>
      <c r="DLP60" s="631"/>
      <c r="DLQ60" s="631"/>
      <c r="DLR60" s="631"/>
      <c r="DLS60" s="631"/>
      <c r="DLT60" s="631"/>
      <c r="DLU60" s="631"/>
      <c r="DLV60" s="631"/>
      <c r="DLW60" s="631"/>
      <c r="DLX60" s="631"/>
      <c r="DLY60" s="631"/>
      <c r="DLZ60" s="631"/>
      <c r="DMA60" s="631"/>
      <c r="DMB60" s="631"/>
      <c r="DMC60" s="631"/>
      <c r="DMD60" s="631"/>
      <c r="DME60" s="631"/>
      <c r="DMF60" s="631"/>
      <c r="DMG60" s="631"/>
      <c r="DMH60" s="631"/>
      <c r="DMI60" s="631"/>
      <c r="DMJ60" s="631"/>
      <c r="DMK60" s="631"/>
      <c r="DML60" s="631"/>
      <c r="DMM60" s="631"/>
      <c r="DMN60" s="631"/>
      <c r="DMO60" s="631"/>
      <c r="DMP60" s="631"/>
      <c r="DMQ60" s="631"/>
      <c r="DMR60" s="631"/>
      <c r="DMS60" s="631"/>
      <c r="DMT60" s="631"/>
      <c r="DMU60" s="631"/>
      <c r="DMV60" s="631"/>
      <c r="DMW60" s="631"/>
      <c r="DMX60" s="631"/>
      <c r="DMY60" s="631"/>
      <c r="DMZ60" s="631"/>
      <c r="DNA60" s="631"/>
      <c r="DNB60" s="631"/>
      <c r="DNC60" s="631"/>
      <c r="DND60" s="631"/>
      <c r="DNE60" s="631"/>
      <c r="DNF60" s="631"/>
      <c r="DNG60" s="631"/>
      <c r="DNH60" s="631"/>
      <c r="DNI60" s="631"/>
      <c r="DNJ60" s="631"/>
      <c r="DNK60" s="631"/>
      <c r="DNL60" s="631"/>
      <c r="DNM60" s="631"/>
      <c r="DNN60" s="631"/>
      <c r="DNO60" s="631"/>
      <c r="DNP60" s="631"/>
      <c r="DNQ60" s="631"/>
      <c r="DNR60" s="631"/>
      <c r="DNS60" s="631"/>
      <c r="DNT60" s="631"/>
      <c r="DNU60" s="631"/>
      <c r="DNV60" s="631"/>
      <c r="DNW60" s="631"/>
      <c r="DNX60" s="631"/>
      <c r="DNY60" s="631"/>
      <c r="DNZ60" s="631"/>
      <c r="DOA60" s="631"/>
      <c r="DOB60" s="631"/>
      <c r="DOC60" s="631"/>
      <c r="DOD60" s="631"/>
      <c r="DOE60" s="631"/>
      <c r="DOF60" s="631"/>
      <c r="DOG60" s="631"/>
      <c r="DOH60" s="631"/>
      <c r="DOI60" s="631"/>
      <c r="DOJ60" s="631"/>
      <c r="DOK60" s="631"/>
      <c r="DOL60" s="631"/>
      <c r="DOM60" s="631"/>
      <c r="DON60" s="631"/>
      <c r="DOO60" s="631"/>
      <c r="DOP60" s="631"/>
      <c r="DOQ60" s="631"/>
      <c r="DOR60" s="631"/>
      <c r="DOS60" s="631"/>
      <c r="DOT60" s="631"/>
      <c r="DOU60" s="631"/>
      <c r="DOV60" s="631"/>
      <c r="DOW60" s="631"/>
      <c r="DOX60" s="631"/>
      <c r="DOY60" s="631"/>
      <c r="DOZ60" s="631"/>
      <c r="DPA60" s="631"/>
      <c r="DPB60" s="631"/>
      <c r="DPC60" s="631"/>
      <c r="DPD60" s="631"/>
      <c r="DPE60" s="631"/>
      <c r="DPF60" s="631"/>
      <c r="DPG60" s="631"/>
      <c r="DPH60" s="631"/>
      <c r="DPI60" s="631"/>
      <c r="DPJ60" s="631"/>
      <c r="DPK60" s="631"/>
      <c r="DPL60" s="631"/>
      <c r="DPM60" s="631"/>
      <c r="DPN60" s="631"/>
      <c r="DPO60" s="631"/>
      <c r="DPP60" s="631"/>
      <c r="DPQ60" s="631"/>
      <c r="DPR60" s="631"/>
      <c r="DPS60" s="631"/>
      <c r="DPT60" s="631"/>
      <c r="DPU60" s="631"/>
      <c r="DPV60" s="631"/>
      <c r="DPW60" s="631"/>
      <c r="DPX60" s="631"/>
      <c r="DPY60" s="631"/>
      <c r="DPZ60" s="631"/>
      <c r="DQA60" s="631"/>
      <c r="DQB60" s="631"/>
      <c r="DQC60" s="631"/>
      <c r="DQD60" s="631"/>
      <c r="DQE60" s="631"/>
      <c r="DQF60" s="631"/>
      <c r="DQG60" s="631"/>
      <c r="DQH60" s="631"/>
      <c r="DQI60" s="631"/>
      <c r="DQJ60" s="631"/>
      <c r="DQK60" s="631"/>
      <c r="DQL60" s="631"/>
      <c r="DQM60" s="631"/>
      <c r="DQN60" s="631"/>
      <c r="DQO60" s="631"/>
      <c r="DQP60" s="631"/>
      <c r="DQQ60" s="631"/>
      <c r="DQR60" s="631"/>
      <c r="DQS60" s="631"/>
      <c r="DQT60" s="631"/>
      <c r="DQU60" s="631"/>
      <c r="DQV60" s="631"/>
      <c r="DQW60" s="631"/>
      <c r="DQX60" s="631"/>
      <c r="DQY60" s="631"/>
      <c r="DQZ60" s="631"/>
      <c r="DRA60" s="631"/>
      <c r="DRB60" s="631"/>
      <c r="DRC60" s="631"/>
      <c r="DRD60" s="631"/>
      <c r="DRE60" s="631"/>
      <c r="DRF60" s="631"/>
      <c r="DRG60" s="631"/>
      <c r="DRH60" s="631"/>
      <c r="DRI60" s="631"/>
      <c r="DRJ60" s="631"/>
      <c r="DRK60" s="631"/>
      <c r="DRL60" s="631"/>
      <c r="DRM60" s="631"/>
      <c r="DRN60" s="631"/>
      <c r="DRO60" s="631"/>
      <c r="DRP60" s="631"/>
      <c r="DRQ60" s="631"/>
      <c r="DRR60" s="631"/>
      <c r="DRS60" s="631"/>
      <c r="DRT60" s="631"/>
      <c r="DRU60" s="631"/>
      <c r="DRV60" s="631"/>
      <c r="DRW60" s="631"/>
      <c r="DRX60" s="631"/>
      <c r="DRY60" s="631"/>
      <c r="DRZ60" s="631"/>
      <c r="DSA60" s="631"/>
      <c r="DSB60" s="631"/>
      <c r="DSC60" s="631"/>
      <c r="DSD60" s="631"/>
      <c r="DSE60" s="631"/>
      <c r="DSF60" s="631"/>
      <c r="DSG60" s="631"/>
      <c r="DSH60" s="631"/>
      <c r="DSI60" s="631"/>
      <c r="DSJ60" s="631"/>
      <c r="DSK60" s="631"/>
      <c r="DSL60" s="631"/>
      <c r="DSM60" s="631"/>
      <c r="DSN60" s="631"/>
      <c r="DSO60" s="631"/>
      <c r="DSP60" s="631"/>
      <c r="DSQ60" s="631"/>
      <c r="DSR60" s="631"/>
      <c r="DSS60" s="631"/>
      <c r="DST60" s="631"/>
      <c r="DSU60" s="631"/>
      <c r="DSV60" s="631"/>
      <c r="DSW60" s="631"/>
      <c r="DSX60" s="631"/>
      <c r="DSY60" s="631"/>
      <c r="DSZ60" s="631"/>
      <c r="DTA60" s="631"/>
      <c r="DTB60" s="631"/>
      <c r="DTC60" s="631"/>
      <c r="DTD60" s="631"/>
      <c r="DTE60" s="631"/>
      <c r="DTF60" s="631"/>
      <c r="DTG60" s="631"/>
      <c r="DTH60" s="631"/>
      <c r="DTI60" s="631"/>
      <c r="DTJ60" s="631"/>
      <c r="DTK60" s="631"/>
      <c r="DTL60" s="631"/>
      <c r="DTM60" s="631"/>
      <c r="DTN60" s="631"/>
      <c r="DTO60" s="631"/>
      <c r="DTP60" s="631"/>
      <c r="DTQ60" s="631"/>
      <c r="DTR60" s="631"/>
      <c r="DTS60" s="631"/>
      <c r="DTT60" s="631"/>
      <c r="DTU60" s="631"/>
      <c r="DTV60" s="631"/>
      <c r="DTW60" s="631"/>
      <c r="DTX60" s="631"/>
      <c r="DTY60" s="631"/>
      <c r="DTZ60" s="631"/>
      <c r="DUA60" s="631"/>
      <c r="DUB60" s="631"/>
      <c r="DUC60" s="631"/>
      <c r="DUD60" s="631"/>
      <c r="DUE60" s="631"/>
      <c r="DUF60" s="631"/>
      <c r="DUG60" s="631"/>
      <c r="DUH60" s="631"/>
      <c r="DUI60" s="631"/>
      <c r="DUJ60" s="631"/>
      <c r="DUK60" s="631"/>
      <c r="DUL60" s="631"/>
      <c r="DUM60" s="631"/>
      <c r="DUN60" s="631"/>
      <c r="DUO60" s="631"/>
      <c r="DUP60" s="631"/>
      <c r="DUQ60" s="631"/>
      <c r="DUR60" s="631"/>
      <c r="DUS60" s="631"/>
      <c r="DUT60" s="631"/>
      <c r="DUU60" s="631"/>
      <c r="DUV60" s="631"/>
      <c r="DUW60" s="631"/>
      <c r="DUX60" s="631"/>
      <c r="DUY60" s="631"/>
      <c r="DUZ60" s="631"/>
      <c r="DVA60" s="631"/>
      <c r="DVB60" s="631"/>
      <c r="DVC60" s="631"/>
      <c r="DVD60" s="631"/>
      <c r="DVE60" s="631"/>
      <c r="DVF60" s="631"/>
      <c r="DVG60" s="631"/>
      <c r="DVH60" s="631"/>
      <c r="DVI60" s="631"/>
      <c r="DVJ60" s="631"/>
      <c r="DVK60" s="631"/>
      <c r="DVL60" s="631"/>
      <c r="DVM60" s="631"/>
      <c r="DVN60" s="631"/>
      <c r="DVO60" s="631"/>
      <c r="DVP60" s="631"/>
      <c r="DVQ60" s="631"/>
      <c r="DVR60" s="631"/>
      <c r="DVS60" s="631"/>
      <c r="DVT60" s="631"/>
      <c r="DVU60" s="631"/>
      <c r="DVV60" s="631"/>
      <c r="DVW60" s="631"/>
      <c r="DVX60" s="631"/>
      <c r="DVY60" s="631"/>
      <c r="DVZ60" s="631"/>
      <c r="DWA60" s="631"/>
      <c r="DWB60" s="631"/>
      <c r="DWC60" s="631"/>
      <c r="DWD60" s="631"/>
      <c r="DWE60" s="631"/>
      <c r="DWF60" s="631"/>
      <c r="DWG60" s="631"/>
      <c r="DWH60" s="631"/>
      <c r="DWI60" s="631"/>
      <c r="DWJ60" s="631"/>
      <c r="DWK60" s="631"/>
      <c r="DWL60" s="631"/>
      <c r="DWM60" s="631"/>
      <c r="DWN60" s="631"/>
      <c r="DWO60" s="631"/>
      <c r="DWP60" s="631"/>
      <c r="DWQ60" s="631"/>
      <c r="DWR60" s="631"/>
      <c r="DWS60" s="631"/>
      <c r="DWT60" s="631"/>
      <c r="DWU60" s="631"/>
      <c r="DWV60" s="631"/>
      <c r="DWW60" s="631"/>
      <c r="DWX60" s="631"/>
      <c r="DWY60" s="631"/>
      <c r="DWZ60" s="631"/>
      <c r="DXA60" s="631"/>
      <c r="DXB60" s="631"/>
      <c r="DXC60" s="631"/>
      <c r="DXD60" s="631"/>
      <c r="DXE60" s="631"/>
      <c r="DXF60" s="631"/>
      <c r="DXG60" s="631"/>
      <c r="DXH60" s="631"/>
      <c r="DXI60" s="631"/>
      <c r="DXJ60" s="631"/>
      <c r="DXK60" s="631"/>
      <c r="DXL60" s="631"/>
      <c r="DXM60" s="631"/>
      <c r="DXN60" s="631"/>
      <c r="DXO60" s="631"/>
      <c r="DXP60" s="631"/>
      <c r="DXQ60" s="631"/>
      <c r="DXR60" s="631"/>
      <c r="DXS60" s="631"/>
      <c r="DXT60" s="631"/>
      <c r="DXU60" s="631"/>
      <c r="DXV60" s="631"/>
      <c r="DXW60" s="631"/>
      <c r="DXX60" s="631"/>
      <c r="DXY60" s="631"/>
      <c r="DXZ60" s="631"/>
      <c r="DYA60" s="631"/>
      <c r="DYB60" s="631"/>
      <c r="DYC60" s="631"/>
      <c r="DYD60" s="631"/>
      <c r="DYE60" s="631"/>
      <c r="DYF60" s="631"/>
      <c r="DYG60" s="631"/>
      <c r="DYH60" s="631"/>
      <c r="DYI60" s="631"/>
      <c r="DYJ60" s="631"/>
      <c r="DYK60" s="631"/>
      <c r="DYL60" s="631"/>
      <c r="DYM60" s="631"/>
      <c r="DYN60" s="631"/>
      <c r="DYO60" s="631"/>
      <c r="DYP60" s="631"/>
      <c r="DYQ60" s="631"/>
      <c r="DYR60" s="631"/>
      <c r="DYS60" s="631"/>
      <c r="DYT60" s="631"/>
      <c r="DYU60" s="631"/>
      <c r="DYV60" s="631"/>
      <c r="DYW60" s="631"/>
      <c r="DYX60" s="631"/>
      <c r="DYY60" s="631"/>
      <c r="DYZ60" s="631"/>
      <c r="DZA60" s="631"/>
      <c r="DZB60" s="631"/>
      <c r="DZC60" s="631"/>
      <c r="DZD60" s="631"/>
      <c r="DZE60" s="631"/>
      <c r="DZF60" s="631"/>
      <c r="DZG60" s="631"/>
      <c r="DZH60" s="631"/>
      <c r="DZI60" s="631"/>
      <c r="DZJ60" s="631"/>
      <c r="DZK60" s="631"/>
      <c r="DZL60" s="631"/>
      <c r="DZM60" s="631"/>
      <c r="DZN60" s="631"/>
      <c r="DZO60" s="631"/>
      <c r="DZP60" s="631"/>
      <c r="DZQ60" s="631"/>
      <c r="DZR60" s="631"/>
      <c r="DZS60" s="631"/>
      <c r="DZT60" s="631"/>
      <c r="DZU60" s="631"/>
      <c r="DZV60" s="631"/>
      <c r="DZW60" s="631"/>
      <c r="DZX60" s="631"/>
      <c r="DZY60" s="631"/>
      <c r="DZZ60" s="631"/>
      <c r="EAA60" s="631"/>
      <c r="EAB60" s="631"/>
      <c r="EAC60" s="631"/>
      <c r="EAD60" s="631"/>
      <c r="EAE60" s="631"/>
      <c r="EAF60" s="631"/>
      <c r="EAG60" s="631"/>
      <c r="EAH60" s="631"/>
      <c r="EAI60" s="631"/>
      <c r="EAJ60" s="631"/>
      <c r="EAK60" s="631"/>
      <c r="EAL60" s="631"/>
      <c r="EAM60" s="631"/>
      <c r="EAN60" s="631"/>
      <c r="EAO60" s="631"/>
      <c r="EAP60" s="631"/>
      <c r="EAQ60" s="631"/>
      <c r="EAR60" s="631"/>
      <c r="EAS60" s="631"/>
      <c r="EAT60" s="631"/>
      <c r="EAU60" s="631"/>
      <c r="EAV60" s="631"/>
      <c r="EAW60" s="631"/>
      <c r="EAX60" s="631"/>
      <c r="EAY60" s="631"/>
      <c r="EAZ60" s="631"/>
      <c r="EBA60" s="631"/>
      <c r="EBB60" s="631"/>
      <c r="EBC60" s="631"/>
      <c r="EBD60" s="631"/>
      <c r="EBE60" s="631"/>
      <c r="EBF60" s="631"/>
      <c r="EBG60" s="631"/>
      <c r="EBH60" s="631"/>
      <c r="EBI60" s="631"/>
      <c r="EBJ60" s="631"/>
      <c r="EBK60" s="631"/>
      <c r="EBL60" s="631"/>
      <c r="EBM60" s="631"/>
      <c r="EBN60" s="631"/>
      <c r="EBO60" s="631"/>
      <c r="EBP60" s="631"/>
      <c r="EBQ60" s="631"/>
      <c r="EBR60" s="631"/>
      <c r="EBS60" s="631"/>
      <c r="EBT60" s="631"/>
      <c r="EBU60" s="631"/>
      <c r="EBV60" s="631"/>
      <c r="EBW60" s="631"/>
      <c r="EBX60" s="631"/>
      <c r="EBY60" s="631"/>
      <c r="EBZ60" s="631"/>
      <c r="ECA60" s="631"/>
      <c r="ECB60" s="631"/>
      <c r="ECC60" s="631"/>
      <c r="ECD60" s="631"/>
      <c r="ECE60" s="631"/>
      <c r="ECF60" s="631"/>
      <c r="ECG60" s="631"/>
      <c r="ECH60" s="631"/>
      <c r="ECI60" s="631"/>
      <c r="ECJ60" s="631"/>
      <c r="ECK60" s="631"/>
      <c r="ECL60" s="631"/>
      <c r="ECM60" s="631"/>
      <c r="ECN60" s="631"/>
      <c r="ECO60" s="631"/>
      <c r="ECP60" s="631"/>
      <c r="ECQ60" s="631"/>
      <c r="ECR60" s="631"/>
      <c r="ECS60" s="631"/>
      <c r="ECT60" s="631"/>
      <c r="ECU60" s="631"/>
      <c r="ECV60" s="631"/>
      <c r="ECW60" s="631"/>
      <c r="ECX60" s="631"/>
      <c r="ECY60" s="631"/>
      <c r="ECZ60" s="631"/>
      <c r="EDA60" s="631"/>
      <c r="EDB60" s="631"/>
      <c r="EDC60" s="631"/>
      <c r="EDD60" s="631"/>
      <c r="EDE60" s="631"/>
      <c r="EDF60" s="631"/>
      <c r="EDG60" s="631"/>
      <c r="EDH60" s="631"/>
      <c r="EDI60" s="631"/>
      <c r="EDJ60" s="631"/>
      <c r="EDK60" s="631"/>
      <c r="EDL60" s="631"/>
      <c r="EDM60" s="631"/>
      <c r="EDN60" s="631"/>
      <c r="EDO60" s="631"/>
      <c r="EDP60" s="631"/>
      <c r="EDQ60" s="631"/>
      <c r="EDR60" s="631"/>
      <c r="EDS60" s="631"/>
      <c r="EDT60" s="631"/>
      <c r="EDU60" s="631"/>
      <c r="EDV60" s="631"/>
      <c r="EDW60" s="631"/>
      <c r="EDX60" s="631"/>
      <c r="EDY60" s="631"/>
      <c r="EDZ60" s="631"/>
      <c r="EEA60" s="631"/>
      <c r="EEB60" s="631"/>
      <c r="EEC60" s="631"/>
      <c r="EED60" s="631"/>
      <c r="EEE60" s="631"/>
      <c r="EEF60" s="631"/>
      <c r="EEG60" s="631"/>
      <c r="EEH60" s="631"/>
      <c r="EEI60" s="631"/>
      <c r="EEJ60" s="631"/>
      <c r="EEK60" s="631"/>
      <c r="EEL60" s="631"/>
      <c r="EEM60" s="631"/>
      <c r="EEN60" s="631"/>
      <c r="EEO60" s="631"/>
      <c r="EEP60" s="631"/>
      <c r="EEQ60" s="631"/>
      <c r="EER60" s="631"/>
      <c r="EES60" s="631"/>
      <c r="EET60" s="631"/>
      <c r="EEU60" s="631"/>
      <c r="EEV60" s="631"/>
      <c r="EEW60" s="631"/>
      <c r="EEX60" s="631"/>
      <c r="EEY60" s="631"/>
      <c r="EEZ60" s="631"/>
      <c r="EFA60" s="631"/>
      <c r="EFB60" s="631"/>
      <c r="EFC60" s="631"/>
      <c r="EFD60" s="631"/>
      <c r="EFE60" s="631"/>
      <c r="EFF60" s="631"/>
      <c r="EFG60" s="631"/>
      <c r="EFH60" s="631"/>
      <c r="EFI60" s="631"/>
      <c r="EFJ60" s="631"/>
      <c r="EFK60" s="631"/>
      <c r="EFL60" s="631"/>
      <c r="EFM60" s="631"/>
      <c r="EFN60" s="631"/>
      <c r="EFO60" s="631"/>
      <c r="EFP60" s="631"/>
      <c r="EFQ60" s="631"/>
      <c r="EFR60" s="631"/>
      <c r="EFS60" s="631"/>
      <c r="EFT60" s="631"/>
      <c r="EFU60" s="631"/>
      <c r="EFV60" s="631"/>
      <c r="EFW60" s="631"/>
      <c r="EFX60" s="631"/>
      <c r="EFY60" s="631"/>
      <c r="EFZ60" s="631"/>
      <c r="EGA60" s="631"/>
      <c r="EGB60" s="631"/>
      <c r="EGC60" s="631"/>
      <c r="EGD60" s="631"/>
      <c r="EGE60" s="631"/>
      <c r="EGF60" s="631"/>
      <c r="EGG60" s="631"/>
      <c r="EGH60" s="631"/>
      <c r="EGI60" s="631"/>
      <c r="EGJ60" s="631"/>
      <c r="EGK60" s="631"/>
      <c r="EGL60" s="631"/>
      <c r="EGM60" s="631"/>
      <c r="EGN60" s="631"/>
      <c r="EGO60" s="631"/>
      <c r="EGP60" s="631"/>
      <c r="EGQ60" s="631"/>
      <c r="EGR60" s="631"/>
      <c r="EGS60" s="631"/>
      <c r="EGT60" s="631"/>
      <c r="EGU60" s="631"/>
      <c r="EGV60" s="631"/>
      <c r="EGW60" s="631"/>
      <c r="EGX60" s="631"/>
      <c r="EGY60" s="631"/>
      <c r="EGZ60" s="631"/>
      <c r="EHA60" s="631"/>
      <c r="EHB60" s="631"/>
      <c r="EHC60" s="631"/>
      <c r="EHD60" s="631"/>
      <c r="EHE60" s="631"/>
      <c r="EHF60" s="631"/>
      <c r="EHG60" s="631"/>
      <c r="EHH60" s="631"/>
      <c r="EHI60" s="631"/>
      <c r="EHJ60" s="631"/>
      <c r="EHK60" s="631"/>
      <c r="EHL60" s="631"/>
      <c r="EHM60" s="631"/>
      <c r="EHN60" s="631"/>
      <c r="EHO60" s="631"/>
      <c r="EHP60" s="631"/>
      <c r="EHQ60" s="631"/>
      <c r="EHR60" s="631"/>
      <c r="EHS60" s="631"/>
      <c r="EHT60" s="631"/>
      <c r="EHU60" s="631"/>
      <c r="EHV60" s="631"/>
      <c r="EHW60" s="631"/>
      <c r="EHX60" s="631"/>
      <c r="EHY60" s="631"/>
      <c r="EHZ60" s="631"/>
      <c r="EIA60" s="631"/>
      <c r="EIB60" s="631"/>
      <c r="EIC60" s="631"/>
      <c r="EID60" s="631"/>
      <c r="EIE60" s="631"/>
      <c r="EIF60" s="631"/>
      <c r="EIG60" s="631"/>
      <c r="EIH60" s="631"/>
      <c r="EII60" s="631"/>
      <c r="EIJ60" s="631"/>
      <c r="EIK60" s="631"/>
      <c r="EIL60" s="631"/>
      <c r="EIM60" s="631"/>
      <c r="EIN60" s="631"/>
      <c r="EIO60" s="631"/>
      <c r="EIP60" s="631"/>
      <c r="EIQ60" s="631"/>
      <c r="EIR60" s="631"/>
      <c r="EIS60" s="631"/>
      <c r="EIT60" s="631"/>
      <c r="EIU60" s="631"/>
      <c r="EIV60" s="631"/>
      <c r="EIW60" s="631"/>
      <c r="EIX60" s="631"/>
      <c r="EIY60" s="631"/>
      <c r="EIZ60" s="631"/>
      <c r="EJA60" s="631"/>
      <c r="EJB60" s="631"/>
      <c r="EJC60" s="631"/>
      <c r="EJD60" s="631"/>
      <c r="EJE60" s="631"/>
      <c r="EJF60" s="631"/>
      <c r="EJG60" s="631"/>
      <c r="EJH60" s="631"/>
      <c r="EJI60" s="631"/>
      <c r="EJJ60" s="631"/>
      <c r="EJK60" s="631"/>
      <c r="EJL60" s="631"/>
      <c r="EJM60" s="631"/>
      <c r="EJN60" s="631"/>
      <c r="EJO60" s="631"/>
      <c r="EJP60" s="631"/>
      <c r="EJQ60" s="631"/>
      <c r="EJR60" s="631"/>
      <c r="EJS60" s="631"/>
      <c r="EJT60" s="631"/>
      <c r="EJU60" s="631"/>
      <c r="EJV60" s="631"/>
      <c r="EJW60" s="631"/>
      <c r="EJX60" s="631"/>
      <c r="EJY60" s="631"/>
      <c r="EJZ60" s="631"/>
      <c r="EKA60" s="631"/>
      <c r="EKB60" s="631"/>
      <c r="EKC60" s="631"/>
      <c r="EKD60" s="631"/>
      <c r="EKE60" s="631"/>
      <c r="EKF60" s="631"/>
      <c r="EKG60" s="631"/>
      <c r="EKH60" s="631"/>
      <c r="EKI60" s="631"/>
      <c r="EKJ60" s="631"/>
      <c r="EKK60" s="631"/>
      <c r="EKL60" s="631"/>
      <c r="EKM60" s="631"/>
      <c r="EKN60" s="631"/>
      <c r="EKO60" s="631"/>
      <c r="EKP60" s="631"/>
      <c r="EKQ60" s="631"/>
      <c r="EKR60" s="631"/>
      <c r="EKS60" s="631"/>
      <c r="EKT60" s="631"/>
      <c r="EKU60" s="631"/>
      <c r="EKV60" s="631"/>
      <c r="EKW60" s="631"/>
      <c r="EKX60" s="631"/>
      <c r="EKY60" s="631"/>
      <c r="EKZ60" s="631"/>
      <c r="ELA60" s="631"/>
      <c r="ELB60" s="631"/>
      <c r="ELC60" s="631"/>
      <c r="ELD60" s="631"/>
      <c r="ELE60" s="631"/>
      <c r="ELF60" s="631"/>
      <c r="ELG60" s="631"/>
      <c r="ELH60" s="631"/>
      <c r="ELI60" s="631"/>
      <c r="ELJ60" s="631"/>
      <c r="ELK60" s="631"/>
      <c r="ELL60" s="631"/>
      <c r="ELM60" s="631"/>
      <c r="ELN60" s="631"/>
      <c r="ELO60" s="631"/>
      <c r="ELP60" s="631"/>
      <c r="ELQ60" s="631"/>
      <c r="ELR60" s="631"/>
      <c r="ELS60" s="631"/>
      <c r="ELT60" s="631"/>
      <c r="ELU60" s="631"/>
      <c r="ELV60" s="631"/>
      <c r="ELW60" s="631"/>
      <c r="ELX60" s="631"/>
      <c r="ELY60" s="631"/>
      <c r="ELZ60" s="631"/>
      <c r="EMA60" s="631"/>
      <c r="EMB60" s="631"/>
      <c r="EMC60" s="631"/>
      <c r="EMD60" s="631"/>
      <c r="EME60" s="631"/>
      <c r="EMF60" s="631"/>
      <c r="EMG60" s="631"/>
      <c r="EMH60" s="631"/>
      <c r="EMI60" s="631"/>
      <c r="EMJ60" s="631"/>
      <c r="EMK60" s="631"/>
      <c r="EML60" s="631"/>
      <c r="EMM60" s="631"/>
      <c r="EMN60" s="631"/>
      <c r="EMO60" s="631"/>
      <c r="EMP60" s="631"/>
      <c r="EMQ60" s="631"/>
      <c r="EMR60" s="631"/>
      <c r="EMS60" s="631"/>
      <c r="EMT60" s="631"/>
      <c r="EMU60" s="631"/>
      <c r="EMV60" s="631"/>
      <c r="EMW60" s="631"/>
      <c r="EMX60" s="631"/>
      <c r="EMY60" s="631"/>
      <c r="EMZ60" s="631"/>
      <c r="ENA60" s="631"/>
      <c r="ENB60" s="631"/>
      <c r="ENC60" s="631"/>
      <c r="END60" s="631"/>
      <c r="ENE60" s="631"/>
      <c r="ENF60" s="631"/>
      <c r="ENG60" s="631"/>
      <c r="ENH60" s="631"/>
      <c r="ENI60" s="631"/>
      <c r="ENJ60" s="631"/>
      <c r="ENK60" s="631"/>
      <c r="ENL60" s="631"/>
      <c r="ENM60" s="631"/>
      <c r="ENN60" s="631"/>
      <c r="ENO60" s="631"/>
      <c r="ENP60" s="631"/>
      <c r="ENQ60" s="631"/>
      <c r="ENR60" s="631"/>
      <c r="ENS60" s="631"/>
      <c r="ENT60" s="631"/>
      <c r="ENU60" s="631"/>
      <c r="ENV60" s="631"/>
      <c r="ENW60" s="631"/>
      <c r="ENX60" s="631"/>
      <c r="ENY60" s="631"/>
      <c r="ENZ60" s="631"/>
      <c r="EOA60" s="631"/>
      <c r="EOB60" s="631"/>
      <c r="EOC60" s="631"/>
      <c r="EOD60" s="631"/>
      <c r="EOE60" s="631"/>
      <c r="EOF60" s="631"/>
      <c r="EOG60" s="631"/>
      <c r="EOH60" s="631"/>
      <c r="EOI60" s="631"/>
      <c r="EOJ60" s="631"/>
      <c r="EOK60" s="631"/>
      <c r="EOL60" s="631"/>
      <c r="EOM60" s="631"/>
      <c r="EON60" s="631"/>
      <c r="EOO60" s="631"/>
      <c r="EOP60" s="631"/>
      <c r="EOQ60" s="631"/>
      <c r="EOR60" s="631"/>
      <c r="EOS60" s="631"/>
      <c r="EOT60" s="631"/>
      <c r="EOU60" s="631"/>
      <c r="EOV60" s="631"/>
      <c r="EOW60" s="631"/>
      <c r="EOX60" s="631"/>
      <c r="EOY60" s="631"/>
      <c r="EOZ60" s="631"/>
      <c r="EPA60" s="631"/>
      <c r="EPB60" s="631"/>
      <c r="EPC60" s="631"/>
      <c r="EPD60" s="631"/>
      <c r="EPE60" s="631"/>
      <c r="EPF60" s="631"/>
      <c r="EPG60" s="631"/>
      <c r="EPH60" s="631"/>
      <c r="EPI60" s="631"/>
      <c r="EPJ60" s="631"/>
      <c r="EPK60" s="631"/>
      <c r="EPL60" s="631"/>
      <c r="EPM60" s="631"/>
      <c r="EPN60" s="631"/>
      <c r="EPO60" s="631"/>
      <c r="EPP60" s="631"/>
      <c r="EPQ60" s="631"/>
      <c r="EPR60" s="631"/>
      <c r="EPS60" s="631"/>
      <c r="EPT60" s="631"/>
      <c r="EPU60" s="631"/>
      <c r="EPV60" s="631"/>
      <c r="EPW60" s="631"/>
      <c r="EPX60" s="631"/>
      <c r="EPY60" s="631"/>
      <c r="EPZ60" s="631"/>
      <c r="EQA60" s="631"/>
      <c r="EQB60" s="631"/>
      <c r="EQC60" s="631"/>
      <c r="EQD60" s="631"/>
      <c r="EQE60" s="631"/>
      <c r="EQF60" s="631"/>
      <c r="EQG60" s="631"/>
      <c r="EQH60" s="631"/>
      <c r="EQI60" s="631"/>
      <c r="EQJ60" s="631"/>
      <c r="EQK60" s="631"/>
      <c r="EQL60" s="631"/>
      <c r="EQM60" s="631"/>
      <c r="EQN60" s="631"/>
      <c r="EQO60" s="631"/>
      <c r="EQP60" s="631"/>
      <c r="EQQ60" s="631"/>
      <c r="EQR60" s="631"/>
      <c r="EQS60" s="631"/>
      <c r="EQT60" s="631"/>
      <c r="EQU60" s="631"/>
      <c r="EQV60" s="631"/>
      <c r="EQW60" s="631"/>
      <c r="EQX60" s="631"/>
      <c r="EQY60" s="631"/>
      <c r="EQZ60" s="631"/>
      <c r="ERA60" s="631"/>
      <c r="ERB60" s="631"/>
      <c r="ERC60" s="631"/>
      <c r="ERD60" s="631"/>
      <c r="ERE60" s="631"/>
      <c r="ERF60" s="631"/>
      <c r="ERG60" s="631"/>
      <c r="ERH60" s="631"/>
      <c r="ERI60" s="631"/>
      <c r="ERJ60" s="631"/>
      <c r="ERK60" s="631"/>
      <c r="ERL60" s="631"/>
      <c r="ERM60" s="631"/>
      <c r="ERN60" s="631"/>
      <c r="ERO60" s="631"/>
      <c r="ERP60" s="631"/>
      <c r="ERQ60" s="631"/>
      <c r="ERR60" s="631"/>
      <c r="ERS60" s="631"/>
      <c r="ERT60" s="631"/>
      <c r="ERU60" s="631"/>
      <c r="ERV60" s="631"/>
      <c r="ERW60" s="631"/>
      <c r="ERX60" s="631"/>
      <c r="ERY60" s="631"/>
      <c r="ERZ60" s="631"/>
      <c r="ESA60" s="631"/>
      <c r="ESB60" s="631"/>
      <c r="ESC60" s="631"/>
      <c r="ESD60" s="631"/>
      <c r="ESE60" s="631"/>
      <c r="ESF60" s="631"/>
      <c r="ESG60" s="631"/>
      <c r="ESH60" s="631"/>
      <c r="ESI60" s="631"/>
      <c r="ESJ60" s="631"/>
      <c r="ESK60" s="631"/>
      <c r="ESL60" s="631"/>
      <c r="ESM60" s="631"/>
      <c r="ESN60" s="631"/>
      <c r="ESO60" s="631"/>
      <c r="ESP60" s="631"/>
      <c r="ESQ60" s="631"/>
      <c r="ESR60" s="631"/>
      <c r="ESS60" s="631"/>
      <c r="EST60" s="631"/>
      <c r="ESU60" s="631"/>
      <c r="ESV60" s="631"/>
      <c r="ESW60" s="631"/>
      <c r="ESX60" s="631"/>
      <c r="ESY60" s="631"/>
      <c r="ESZ60" s="631"/>
      <c r="ETA60" s="631"/>
      <c r="ETB60" s="631"/>
      <c r="ETC60" s="631"/>
      <c r="ETD60" s="631"/>
      <c r="ETE60" s="631"/>
      <c r="ETF60" s="631"/>
      <c r="ETG60" s="631"/>
      <c r="ETH60" s="631"/>
      <c r="ETI60" s="631"/>
      <c r="ETJ60" s="631"/>
      <c r="ETK60" s="631"/>
      <c r="ETL60" s="631"/>
      <c r="ETM60" s="631"/>
      <c r="ETN60" s="631"/>
      <c r="ETO60" s="631"/>
      <c r="ETP60" s="631"/>
      <c r="ETQ60" s="631"/>
      <c r="ETR60" s="631"/>
      <c r="ETS60" s="631"/>
      <c r="ETT60" s="631"/>
      <c r="ETU60" s="631"/>
      <c r="ETV60" s="631"/>
      <c r="ETW60" s="631"/>
      <c r="ETX60" s="631"/>
      <c r="ETY60" s="631"/>
      <c r="ETZ60" s="631"/>
      <c r="EUA60" s="631"/>
      <c r="EUB60" s="631"/>
      <c r="EUC60" s="631"/>
      <c r="EUD60" s="631"/>
      <c r="EUE60" s="631"/>
      <c r="EUF60" s="631"/>
      <c r="EUG60" s="631"/>
      <c r="EUH60" s="631"/>
      <c r="EUI60" s="631"/>
      <c r="EUJ60" s="631"/>
      <c r="EUK60" s="631"/>
      <c r="EUL60" s="631"/>
      <c r="EUM60" s="631"/>
      <c r="EUN60" s="631"/>
      <c r="EUO60" s="631"/>
      <c r="EUP60" s="631"/>
      <c r="EUQ60" s="631"/>
      <c r="EUR60" s="631"/>
      <c r="EUS60" s="631"/>
      <c r="EUT60" s="631"/>
      <c r="EUU60" s="631"/>
      <c r="EUV60" s="631"/>
      <c r="EUW60" s="631"/>
      <c r="EUX60" s="631"/>
      <c r="EUY60" s="631"/>
      <c r="EUZ60" s="631"/>
      <c r="EVA60" s="631"/>
      <c r="EVB60" s="631"/>
      <c r="EVC60" s="631"/>
      <c r="EVD60" s="631"/>
      <c r="EVE60" s="631"/>
      <c r="EVF60" s="631"/>
      <c r="EVG60" s="631"/>
      <c r="EVH60" s="631"/>
      <c r="EVI60" s="631"/>
      <c r="EVJ60" s="631"/>
      <c r="EVK60" s="631"/>
      <c r="EVL60" s="631"/>
      <c r="EVM60" s="631"/>
      <c r="EVN60" s="631"/>
      <c r="EVO60" s="631"/>
      <c r="EVP60" s="631"/>
      <c r="EVQ60" s="631"/>
      <c r="EVR60" s="631"/>
      <c r="EVS60" s="631"/>
      <c r="EVT60" s="631"/>
      <c r="EVU60" s="631"/>
      <c r="EVV60" s="631"/>
      <c r="EVW60" s="631"/>
      <c r="EVX60" s="631"/>
      <c r="EVY60" s="631"/>
      <c r="EVZ60" s="631"/>
      <c r="EWA60" s="631"/>
      <c r="EWB60" s="631"/>
      <c r="EWC60" s="631"/>
      <c r="EWD60" s="631"/>
      <c r="EWE60" s="631"/>
      <c r="EWF60" s="631"/>
      <c r="EWG60" s="631"/>
      <c r="EWH60" s="631"/>
      <c r="EWI60" s="631"/>
      <c r="EWJ60" s="631"/>
      <c r="EWK60" s="631"/>
      <c r="EWL60" s="631"/>
      <c r="EWM60" s="631"/>
      <c r="EWN60" s="631"/>
      <c r="EWO60" s="631"/>
      <c r="EWP60" s="631"/>
      <c r="EWQ60" s="631"/>
      <c r="EWR60" s="631"/>
      <c r="EWS60" s="631"/>
      <c r="EWT60" s="631"/>
      <c r="EWU60" s="631"/>
      <c r="EWV60" s="631"/>
      <c r="EWW60" s="631"/>
      <c r="EWX60" s="631"/>
      <c r="EWY60" s="631"/>
      <c r="EWZ60" s="631"/>
      <c r="EXA60" s="631"/>
      <c r="EXB60" s="631"/>
      <c r="EXC60" s="631"/>
      <c r="EXD60" s="631"/>
      <c r="EXE60" s="631"/>
      <c r="EXF60" s="631"/>
      <c r="EXG60" s="631"/>
      <c r="EXH60" s="631"/>
      <c r="EXI60" s="631"/>
      <c r="EXJ60" s="631"/>
      <c r="EXK60" s="631"/>
      <c r="EXL60" s="631"/>
      <c r="EXM60" s="631"/>
      <c r="EXN60" s="631"/>
      <c r="EXO60" s="631"/>
      <c r="EXP60" s="631"/>
      <c r="EXQ60" s="631"/>
      <c r="EXR60" s="631"/>
      <c r="EXS60" s="631"/>
      <c r="EXT60" s="631"/>
      <c r="EXU60" s="631"/>
      <c r="EXV60" s="631"/>
      <c r="EXW60" s="631"/>
      <c r="EXX60" s="631"/>
      <c r="EXY60" s="631"/>
      <c r="EXZ60" s="631"/>
      <c r="EYA60" s="631"/>
      <c r="EYB60" s="631"/>
      <c r="EYC60" s="631"/>
      <c r="EYD60" s="631"/>
      <c r="EYE60" s="631"/>
      <c r="EYF60" s="631"/>
      <c r="EYG60" s="631"/>
      <c r="EYH60" s="631"/>
      <c r="EYI60" s="631"/>
      <c r="EYJ60" s="631"/>
      <c r="EYK60" s="631"/>
      <c r="EYL60" s="631"/>
      <c r="EYM60" s="631"/>
      <c r="EYN60" s="631"/>
      <c r="EYO60" s="631"/>
      <c r="EYP60" s="631"/>
      <c r="EYQ60" s="631"/>
      <c r="EYR60" s="631"/>
      <c r="EYS60" s="631"/>
      <c r="EYT60" s="631"/>
      <c r="EYU60" s="631"/>
      <c r="EYV60" s="631"/>
      <c r="EYW60" s="631"/>
      <c r="EYX60" s="631"/>
      <c r="EYY60" s="631"/>
      <c r="EYZ60" s="631"/>
      <c r="EZA60" s="631"/>
      <c r="EZB60" s="631"/>
      <c r="EZC60" s="631"/>
      <c r="EZD60" s="631"/>
      <c r="EZE60" s="631"/>
      <c r="EZF60" s="631"/>
      <c r="EZG60" s="631"/>
      <c r="EZH60" s="631"/>
      <c r="EZI60" s="631"/>
      <c r="EZJ60" s="631"/>
      <c r="EZK60" s="631"/>
      <c r="EZL60" s="631"/>
      <c r="EZM60" s="631"/>
      <c r="EZN60" s="631"/>
      <c r="EZO60" s="631"/>
      <c r="EZP60" s="631"/>
      <c r="EZQ60" s="631"/>
      <c r="EZR60" s="631"/>
      <c r="EZS60" s="631"/>
      <c r="EZT60" s="631"/>
      <c r="EZU60" s="631"/>
      <c r="EZV60" s="631"/>
      <c r="EZW60" s="631"/>
      <c r="EZX60" s="631"/>
      <c r="EZY60" s="631"/>
      <c r="EZZ60" s="631"/>
      <c r="FAA60" s="631"/>
      <c r="FAB60" s="631"/>
      <c r="FAC60" s="631"/>
      <c r="FAD60" s="631"/>
      <c r="FAE60" s="631"/>
      <c r="FAF60" s="631"/>
      <c r="FAG60" s="631"/>
      <c r="FAH60" s="631"/>
      <c r="FAI60" s="631"/>
      <c r="FAJ60" s="631"/>
      <c r="FAK60" s="631"/>
      <c r="FAL60" s="631"/>
      <c r="FAM60" s="631"/>
      <c r="FAN60" s="631"/>
      <c r="FAO60" s="631"/>
      <c r="FAP60" s="631"/>
      <c r="FAQ60" s="631"/>
      <c r="FAR60" s="631"/>
      <c r="FAS60" s="631"/>
      <c r="FAT60" s="631"/>
      <c r="FAU60" s="631"/>
      <c r="FAV60" s="631"/>
      <c r="FAW60" s="631"/>
      <c r="FAX60" s="631"/>
      <c r="FAY60" s="631"/>
      <c r="FAZ60" s="631"/>
      <c r="FBA60" s="631"/>
      <c r="FBB60" s="631"/>
      <c r="FBC60" s="631"/>
      <c r="FBD60" s="631"/>
      <c r="FBE60" s="631"/>
      <c r="FBF60" s="631"/>
      <c r="FBG60" s="631"/>
      <c r="FBH60" s="631"/>
      <c r="FBI60" s="631"/>
      <c r="FBJ60" s="631"/>
      <c r="FBK60" s="631"/>
      <c r="FBL60" s="631"/>
      <c r="FBM60" s="631"/>
      <c r="FBN60" s="631"/>
      <c r="FBO60" s="631"/>
      <c r="FBP60" s="631"/>
      <c r="FBQ60" s="631"/>
      <c r="FBR60" s="631"/>
      <c r="FBS60" s="631"/>
      <c r="FBT60" s="631"/>
      <c r="FBU60" s="631"/>
      <c r="FBV60" s="631"/>
      <c r="FBW60" s="631"/>
      <c r="FBX60" s="631"/>
      <c r="FBY60" s="631"/>
      <c r="FBZ60" s="631"/>
      <c r="FCA60" s="631"/>
      <c r="FCB60" s="631"/>
      <c r="FCC60" s="631"/>
      <c r="FCD60" s="631"/>
      <c r="FCE60" s="631"/>
      <c r="FCF60" s="631"/>
      <c r="FCG60" s="631"/>
      <c r="FCH60" s="631"/>
      <c r="FCI60" s="631"/>
      <c r="FCJ60" s="631"/>
      <c r="FCK60" s="631"/>
      <c r="FCL60" s="631"/>
      <c r="FCM60" s="631"/>
      <c r="FCN60" s="631"/>
      <c r="FCO60" s="631"/>
      <c r="FCP60" s="631"/>
      <c r="FCQ60" s="631"/>
      <c r="FCR60" s="631"/>
      <c r="FCS60" s="631"/>
      <c r="FCT60" s="631"/>
      <c r="FCU60" s="631"/>
      <c r="FCV60" s="631"/>
      <c r="FCW60" s="631"/>
      <c r="FCX60" s="631"/>
      <c r="FCY60" s="631"/>
      <c r="FCZ60" s="631"/>
      <c r="FDA60" s="631"/>
      <c r="FDB60" s="631"/>
      <c r="FDC60" s="631"/>
      <c r="FDD60" s="631"/>
      <c r="FDE60" s="631"/>
      <c r="FDF60" s="631"/>
      <c r="FDG60" s="631"/>
      <c r="FDH60" s="631"/>
      <c r="FDI60" s="631"/>
      <c r="FDJ60" s="631"/>
      <c r="FDK60" s="631"/>
      <c r="FDL60" s="631"/>
      <c r="FDM60" s="631"/>
      <c r="FDN60" s="631"/>
      <c r="FDO60" s="631"/>
      <c r="FDP60" s="631"/>
      <c r="FDQ60" s="631"/>
      <c r="FDR60" s="631"/>
      <c r="FDS60" s="631"/>
      <c r="FDT60" s="631"/>
      <c r="FDU60" s="631"/>
      <c r="FDV60" s="631"/>
      <c r="FDW60" s="631"/>
      <c r="FDX60" s="631"/>
      <c r="FDY60" s="631"/>
      <c r="FDZ60" s="631"/>
      <c r="FEA60" s="631"/>
      <c r="FEB60" s="631"/>
      <c r="FEC60" s="631"/>
      <c r="FED60" s="631"/>
      <c r="FEE60" s="631"/>
      <c r="FEF60" s="631"/>
      <c r="FEG60" s="631"/>
      <c r="FEH60" s="631"/>
      <c r="FEI60" s="631"/>
      <c r="FEJ60" s="631"/>
      <c r="FEK60" s="631"/>
      <c r="FEL60" s="631"/>
      <c r="FEM60" s="631"/>
      <c r="FEN60" s="631"/>
      <c r="FEO60" s="631"/>
      <c r="FEP60" s="631"/>
      <c r="FEQ60" s="631"/>
      <c r="FER60" s="631"/>
      <c r="FES60" s="631"/>
      <c r="FET60" s="631"/>
      <c r="FEU60" s="631"/>
      <c r="FEV60" s="631"/>
      <c r="FEW60" s="631"/>
      <c r="FEX60" s="631"/>
      <c r="FEY60" s="631"/>
      <c r="FEZ60" s="631"/>
      <c r="FFA60" s="631"/>
      <c r="FFB60" s="631"/>
      <c r="FFC60" s="631"/>
      <c r="FFD60" s="631"/>
      <c r="FFE60" s="631"/>
      <c r="FFF60" s="631"/>
      <c r="FFG60" s="631"/>
      <c r="FFH60" s="631"/>
      <c r="FFI60" s="631"/>
      <c r="FFJ60" s="631"/>
      <c r="FFK60" s="631"/>
      <c r="FFL60" s="631"/>
      <c r="FFM60" s="631"/>
      <c r="FFN60" s="631"/>
      <c r="FFO60" s="631"/>
      <c r="FFP60" s="631"/>
      <c r="FFQ60" s="631"/>
      <c r="FFR60" s="631"/>
      <c r="FFS60" s="631"/>
      <c r="FFT60" s="631"/>
      <c r="FFU60" s="631"/>
      <c r="FFV60" s="631"/>
      <c r="FFW60" s="631"/>
      <c r="FFX60" s="631"/>
      <c r="FFY60" s="631"/>
      <c r="FFZ60" s="631"/>
      <c r="FGA60" s="631"/>
      <c r="FGB60" s="631"/>
      <c r="FGC60" s="631"/>
      <c r="FGD60" s="631"/>
      <c r="FGE60" s="631"/>
      <c r="FGF60" s="631"/>
      <c r="FGG60" s="631"/>
      <c r="FGH60" s="631"/>
      <c r="FGI60" s="631"/>
      <c r="FGJ60" s="631"/>
      <c r="FGK60" s="631"/>
      <c r="FGL60" s="631"/>
      <c r="FGM60" s="631"/>
      <c r="FGN60" s="631"/>
      <c r="FGO60" s="631"/>
      <c r="FGP60" s="631"/>
      <c r="FGQ60" s="631"/>
      <c r="FGR60" s="631"/>
      <c r="FGS60" s="631"/>
      <c r="FGT60" s="631"/>
      <c r="FGU60" s="631"/>
      <c r="FGV60" s="631"/>
      <c r="FGW60" s="631"/>
      <c r="FGX60" s="631"/>
      <c r="FGY60" s="631"/>
      <c r="FGZ60" s="631"/>
      <c r="FHA60" s="631"/>
      <c r="FHB60" s="631"/>
      <c r="FHC60" s="631"/>
      <c r="FHD60" s="631"/>
      <c r="FHE60" s="631"/>
      <c r="FHF60" s="631"/>
      <c r="FHG60" s="631"/>
      <c r="FHH60" s="631"/>
      <c r="FHI60" s="631"/>
      <c r="FHJ60" s="631"/>
      <c r="FHK60" s="631"/>
      <c r="FHL60" s="631"/>
      <c r="FHM60" s="631"/>
      <c r="FHN60" s="631"/>
      <c r="FHO60" s="631"/>
      <c r="FHP60" s="631"/>
      <c r="FHQ60" s="631"/>
      <c r="FHR60" s="631"/>
      <c r="FHS60" s="631"/>
      <c r="FHT60" s="631"/>
      <c r="FHU60" s="631"/>
      <c r="FHV60" s="631"/>
      <c r="FHW60" s="631"/>
      <c r="FHX60" s="631"/>
      <c r="FHY60" s="631"/>
      <c r="FHZ60" s="631"/>
      <c r="FIA60" s="631"/>
      <c r="FIB60" s="631"/>
      <c r="FIC60" s="631"/>
      <c r="FID60" s="631"/>
      <c r="FIE60" s="631"/>
      <c r="FIF60" s="631"/>
      <c r="FIG60" s="631"/>
      <c r="FIH60" s="631"/>
      <c r="FII60" s="631"/>
      <c r="FIJ60" s="631"/>
      <c r="FIK60" s="631"/>
      <c r="FIL60" s="631"/>
      <c r="FIM60" s="631"/>
      <c r="FIN60" s="631"/>
      <c r="FIO60" s="631"/>
      <c r="FIP60" s="631"/>
      <c r="FIQ60" s="631"/>
      <c r="FIR60" s="631"/>
      <c r="FIS60" s="631"/>
      <c r="FIT60" s="631"/>
      <c r="FIU60" s="631"/>
      <c r="FIV60" s="631"/>
      <c r="FIW60" s="631"/>
      <c r="FIX60" s="631"/>
      <c r="FIY60" s="631"/>
      <c r="FIZ60" s="631"/>
      <c r="FJA60" s="631"/>
      <c r="FJB60" s="631"/>
      <c r="FJC60" s="631"/>
      <c r="FJD60" s="631"/>
      <c r="FJE60" s="631"/>
      <c r="FJF60" s="631"/>
      <c r="FJG60" s="631"/>
      <c r="FJH60" s="631"/>
      <c r="FJI60" s="631"/>
      <c r="FJJ60" s="631"/>
      <c r="FJK60" s="631"/>
      <c r="FJL60" s="631"/>
      <c r="FJM60" s="631"/>
      <c r="FJN60" s="631"/>
      <c r="FJO60" s="631"/>
      <c r="FJP60" s="631"/>
      <c r="FJQ60" s="631"/>
      <c r="FJR60" s="631"/>
      <c r="FJS60" s="631"/>
      <c r="FJT60" s="631"/>
      <c r="FJU60" s="631"/>
      <c r="FJV60" s="631"/>
      <c r="FJW60" s="631"/>
      <c r="FJX60" s="631"/>
      <c r="FJY60" s="631"/>
      <c r="FJZ60" s="631"/>
      <c r="FKA60" s="631"/>
      <c r="FKB60" s="631"/>
      <c r="FKC60" s="631"/>
      <c r="FKD60" s="631"/>
      <c r="FKE60" s="631"/>
      <c r="FKF60" s="631"/>
      <c r="FKG60" s="631"/>
      <c r="FKH60" s="631"/>
      <c r="FKI60" s="631"/>
      <c r="FKJ60" s="631"/>
      <c r="FKK60" s="631"/>
      <c r="FKL60" s="631"/>
      <c r="FKM60" s="631"/>
      <c r="FKN60" s="631"/>
      <c r="FKO60" s="631"/>
      <c r="FKP60" s="631"/>
      <c r="FKQ60" s="631"/>
      <c r="FKR60" s="631"/>
      <c r="FKS60" s="631"/>
      <c r="FKT60" s="631"/>
      <c r="FKU60" s="631"/>
      <c r="FKV60" s="631"/>
      <c r="FKW60" s="631"/>
      <c r="FKX60" s="631"/>
      <c r="FKY60" s="631"/>
      <c r="FKZ60" s="631"/>
      <c r="FLA60" s="631"/>
      <c r="FLB60" s="631"/>
      <c r="FLC60" s="631"/>
      <c r="FLD60" s="631"/>
      <c r="FLE60" s="631"/>
      <c r="FLF60" s="631"/>
      <c r="FLG60" s="631"/>
      <c r="FLH60" s="631"/>
      <c r="FLI60" s="631"/>
      <c r="FLJ60" s="631"/>
      <c r="FLK60" s="631"/>
      <c r="FLL60" s="631"/>
      <c r="FLM60" s="631"/>
      <c r="FLN60" s="631"/>
      <c r="FLO60" s="631"/>
      <c r="FLP60" s="631"/>
      <c r="FLQ60" s="631"/>
      <c r="FLR60" s="631"/>
      <c r="FLS60" s="631"/>
      <c r="FLT60" s="631"/>
      <c r="FLU60" s="631"/>
      <c r="FLV60" s="631"/>
      <c r="FLW60" s="631"/>
      <c r="FLX60" s="631"/>
      <c r="FLY60" s="631"/>
      <c r="FLZ60" s="631"/>
      <c r="FMA60" s="631"/>
      <c r="FMB60" s="631"/>
      <c r="FMC60" s="631"/>
      <c r="FMD60" s="631"/>
      <c r="FME60" s="631"/>
      <c r="FMF60" s="631"/>
      <c r="FMG60" s="631"/>
      <c r="FMH60" s="631"/>
      <c r="FMI60" s="631"/>
      <c r="FMJ60" s="631"/>
      <c r="FMK60" s="631"/>
      <c r="FML60" s="631"/>
      <c r="FMM60" s="631"/>
      <c r="FMN60" s="631"/>
      <c r="FMO60" s="631"/>
      <c r="FMP60" s="631"/>
      <c r="FMQ60" s="631"/>
      <c r="FMR60" s="631"/>
      <c r="FMS60" s="631"/>
      <c r="FMT60" s="631"/>
      <c r="FMU60" s="631"/>
      <c r="FMV60" s="631"/>
      <c r="FMW60" s="631"/>
      <c r="FMX60" s="631"/>
      <c r="FMY60" s="631"/>
      <c r="FMZ60" s="631"/>
      <c r="FNA60" s="631"/>
      <c r="FNB60" s="631"/>
      <c r="FNC60" s="631"/>
      <c r="FND60" s="631"/>
      <c r="FNE60" s="631"/>
      <c r="FNF60" s="631"/>
      <c r="FNG60" s="631"/>
      <c r="FNH60" s="631"/>
      <c r="FNI60" s="631"/>
      <c r="FNJ60" s="631"/>
      <c r="FNK60" s="631"/>
      <c r="FNL60" s="631"/>
      <c r="FNM60" s="631"/>
      <c r="FNN60" s="631"/>
      <c r="FNO60" s="631"/>
      <c r="FNP60" s="631"/>
      <c r="FNQ60" s="631"/>
      <c r="FNR60" s="631"/>
      <c r="FNS60" s="631"/>
      <c r="FNT60" s="631"/>
      <c r="FNU60" s="631"/>
      <c r="FNV60" s="631"/>
      <c r="FNW60" s="631"/>
      <c r="FNX60" s="631"/>
      <c r="FNY60" s="631"/>
      <c r="FNZ60" s="631"/>
      <c r="FOA60" s="631"/>
      <c r="FOB60" s="631"/>
      <c r="FOC60" s="631"/>
      <c r="FOD60" s="631"/>
      <c r="FOE60" s="631"/>
      <c r="FOF60" s="631"/>
      <c r="FOG60" s="631"/>
      <c r="FOH60" s="631"/>
      <c r="FOI60" s="631"/>
      <c r="FOJ60" s="631"/>
      <c r="FOK60" s="631"/>
      <c r="FOL60" s="631"/>
      <c r="FOM60" s="631"/>
      <c r="FON60" s="631"/>
      <c r="FOO60" s="631"/>
      <c r="FOP60" s="631"/>
      <c r="FOQ60" s="631"/>
      <c r="FOR60" s="631"/>
      <c r="FOS60" s="631"/>
      <c r="FOT60" s="631"/>
      <c r="FOU60" s="631"/>
      <c r="FOV60" s="631"/>
      <c r="FOW60" s="631"/>
      <c r="FOX60" s="631"/>
      <c r="FOY60" s="631"/>
      <c r="FOZ60" s="631"/>
      <c r="FPA60" s="631"/>
      <c r="FPB60" s="631"/>
      <c r="FPC60" s="631"/>
      <c r="FPD60" s="631"/>
      <c r="FPE60" s="631"/>
      <c r="FPF60" s="631"/>
      <c r="FPG60" s="631"/>
      <c r="FPH60" s="631"/>
      <c r="FPI60" s="631"/>
      <c r="FPJ60" s="631"/>
      <c r="FPK60" s="631"/>
      <c r="FPL60" s="631"/>
      <c r="FPM60" s="631"/>
      <c r="FPN60" s="631"/>
      <c r="FPO60" s="631"/>
      <c r="FPP60" s="631"/>
      <c r="FPQ60" s="631"/>
      <c r="FPR60" s="631"/>
      <c r="FPS60" s="631"/>
      <c r="FPT60" s="631"/>
      <c r="FPU60" s="631"/>
      <c r="FPV60" s="631"/>
      <c r="FPW60" s="631"/>
      <c r="FPX60" s="631"/>
      <c r="FPY60" s="631"/>
      <c r="FPZ60" s="631"/>
      <c r="FQA60" s="631"/>
      <c r="FQB60" s="631"/>
      <c r="FQC60" s="631"/>
      <c r="FQD60" s="631"/>
      <c r="FQE60" s="631"/>
      <c r="FQF60" s="631"/>
      <c r="FQG60" s="631"/>
      <c r="FQH60" s="631"/>
      <c r="FQI60" s="631"/>
      <c r="FQJ60" s="631"/>
      <c r="FQK60" s="631"/>
      <c r="FQL60" s="631"/>
      <c r="FQM60" s="631"/>
      <c r="FQN60" s="631"/>
      <c r="FQO60" s="631"/>
      <c r="FQP60" s="631"/>
      <c r="FQQ60" s="631"/>
      <c r="FQR60" s="631"/>
      <c r="FQS60" s="631"/>
      <c r="FQT60" s="631"/>
      <c r="FQU60" s="631"/>
      <c r="FQV60" s="631"/>
      <c r="FQW60" s="631"/>
      <c r="FQX60" s="631"/>
      <c r="FQY60" s="631"/>
      <c r="FQZ60" s="631"/>
      <c r="FRA60" s="631"/>
      <c r="FRB60" s="631"/>
      <c r="FRC60" s="631"/>
      <c r="FRD60" s="631"/>
      <c r="FRE60" s="631"/>
      <c r="FRF60" s="631"/>
      <c r="FRG60" s="631"/>
      <c r="FRH60" s="631"/>
      <c r="FRI60" s="631"/>
      <c r="FRJ60" s="631"/>
      <c r="FRK60" s="631"/>
      <c r="FRL60" s="631"/>
      <c r="FRM60" s="631"/>
      <c r="FRN60" s="631"/>
      <c r="FRO60" s="631"/>
      <c r="FRP60" s="631"/>
      <c r="FRQ60" s="631"/>
      <c r="FRR60" s="631"/>
      <c r="FRS60" s="631"/>
      <c r="FRT60" s="631"/>
      <c r="FRU60" s="631"/>
      <c r="FRV60" s="631"/>
      <c r="FRW60" s="631"/>
      <c r="FRX60" s="631"/>
      <c r="FRY60" s="631"/>
      <c r="FRZ60" s="631"/>
      <c r="FSA60" s="631"/>
      <c r="FSB60" s="631"/>
      <c r="FSC60" s="631"/>
      <c r="FSD60" s="631"/>
      <c r="FSE60" s="631"/>
      <c r="FSF60" s="631"/>
      <c r="FSG60" s="631"/>
      <c r="FSH60" s="631"/>
      <c r="FSI60" s="631"/>
      <c r="FSJ60" s="631"/>
      <c r="FSK60" s="631"/>
      <c r="FSL60" s="631"/>
      <c r="FSM60" s="631"/>
      <c r="FSN60" s="631"/>
      <c r="FSO60" s="631"/>
      <c r="FSP60" s="631"/>
      <c r="FSQ60" s="631"/>
      <c r="FSR60" s="631"/>
      <c r="FSS60" s="631"/>
      <c r="FST60" s="631"/>
      <c r="FSU60" s="631"/>
      <c r="FSV60" s="631"/>
      <c r="FSW60" s="631"/>
      <c r="FSX60" s="631"/>
      <c r="FSY60" s="631"/>
      <c r="FSZ60" s="631"/>
      <c r="FTA60" s="631"/>
      <c r="FTB60" s="631"/>
      <c r="FTC60" s="631"/>
      <c r="FTD60" s="631"/>
      <c r="FTE60" s="631"/>
      <c r="FTF60" s="631"/>
      <c r="FTG60" s="631"/>
      <c r="FTH60" s="631"/>
      <c r="FTI60" s="631"/>
      <c r="FTJ60" s="631"/>
      <c r="FTK60" s="631"/>
      <c r="FTL60" s="631"/>
      <c r="FTM60" s="631"/>
      <c r="FTN60" s="631"/>
      <c r="FTO60" s="631"/>
      <c r="FTP60" s="631"/>
      <c r="FTQ60" s="631"/>
      <c r="FTR60" s="631"/>
      <c r="FTS60" s="631"/>
      <c r="FTT60" s="631"/>
      <c r="FTU60" s="631"/>
      <c r="FTV60" s="631"/>
      <c r="FTW60" s="631"/>
      <c r="FTX60" s="631"/>
      <c r="FTY60" s="631"/>
      <c r="FTZ60" s="631"/>
      <c r="FUA60" s="631"/>
      <c r="FUB60" s="631"/>
      <c r="FUC60" s="631"/>
      <c r="FUD60" s="631"/>
      <c r="FUE60" s="631"/>
      <c r="FUF60" s="631"/>
      <c r="FUG60" s="631"/>
      <c r="FUH60" s="631"/>
      <c r="FUI60" s="631"/>
      <c r="FUJ60" s="631"/>
      <c r="FUK60" s="631"/>
      <c r="FUL60" s="631"/>
      <c r="FUM60" s="631"/>
      <c r="FUN60" s="631"/>
      <c r="FUO60" s="631"/>
      <c r="FUP60" s="631"/>
      <c r="FUQ60" s="631"/>
      <c r="FUR60" s="631"/>
      <c r="FUS60" s="631"/>
      <c r="FUT60" s="631"/>
      <c r="FUU60" s="631"/>
      <c r="FUV60" s="631"/>
      <c r="FUW60" s="631"/>
      <c r="FUX60" s="631"/>
      <c r="FUY60" s="631"/>
      <c r="FUZ60" s="631"/>
      <c r="FVA60" s="631"/>
      <c r="FVB60" s="631"/>
      <c r="FVC60" s="631"/>
      <c r="FVD60" s="631"/>
      <c r="FVE60" s="631"/>
      <c r="FVF60" s="631"/>
      <c r="FVG60" s="631"/>
      <c r="FVH60" s="631"/>
      <c r="FVI60" s="631"/>
      <c r="FVJ60" s="631"/>
      <c r="FVK60" s="631"/>
      <c r="FVL60" s="631"/>
      <c r="FVM60" s="631"/>
      <c r="FVN60" s="631"/>
      <c r="FVO60" s="631"/>
      <c r="FVP60" s="631"/>
      <c r="FVQ60" s="631"/>
      <c r="FVR60" s="631"/>
      <c r="FVS60" s="631"/>
      <c r="FVT60" s="631"/>
      <c r="FVU60" s="631"/>
      <c r="FVV60" s="631"/>
      <c r="FVW60" s="631"/>
      <c r="FVX60" s="631"/>
      <c r="FVY60" s="631"/>
      <c r="FVZ60" s="631"/>
      <c r="FWA60" s="631"/>
      <c r="FWB60" s="631"/>
      <c r="FWC60" s="631"/>
      <c r="FWD60" s="631"/>
      <c r="FWE60" s="631"/>
      <c r="FWF60" s="631"/>
      <c r="FWG60" s="631"/>
      <c r="FWH60" s="631"/>
      <c r="FWI60" s="631"/>
      <c r="FWJ60" s="631"/>
      <c r="FWK60" s="631"/>
      <c r="FWL60" s="631"/>
      <c r="FWM60" s="631"/>
      <c r="FWN60" s="631"/>
      <c r="FWO60" s="631"/>
      <c r="FWP60" s="631"/>
      <c r="FWQ60" s="631"/>
      <c r="FWR60" s="631"/>
      <c r="FWS60" s="631"/>
      <c r="FWT60" s="631"/>
      <c r="FWU60" s="631"/>
      <c r="FWV60" s="631"/>
      <c r="FWW60" s="631"/>
      <c r="FWX60" s="631"/>
      <c r="FWY60" s="631"/>
      <c r="FWZ60" s="631"/>
      <c r="FXA60" s="631"/>
      <c r="FXB60" s="631"/>
      <c r="FXC60" s="631"/>
      <c r="FXD60" s="631"/>
      <c r="FXE60" s="631"/>
      <c r="FXF60" s="631"/>
      <c r="FXG60" s="631"/>
      <c r="FXH60" s="631"/>
      <c r="FXI60" s="631"/>
      <c r="FXJ60" s="631"/>
      <c r="FXK60" s="631"/>
      <c r="FXL60" s="631"/>
      <c r="FXM60" s="631"/>
      <c r="FXN60" s="631"/>
      <c r="FXO60" s="631"/>
      <c r="FXP60" s="631"/>
      <c r="FXQ60" s="631"/>
      <c r="FXR60" s="631"/>
      <c r="FXS60" s="631"/>
      <c r="FXT60" s="631"/>
      <c r="FXU60" s="631"/>
      <c r="FXV60" s="631"/>
      <c r="FXW60" s="631"/>
      <c r="FXX60" s="631"/>
      <c r="FXY60" s="631"/>
      <c r="FXZ60" s="631"/>
      <c r="FYA60" s="631"/>
      <c r="FYB60" s="631"/>
      <c r="FYC60" s="631"/>
      <c r="FYD60" s="631"/>
      <c r="FYE60" s="631"/>
      <c r="FYF60" s="631"/>
      <c r="FYG60" s="631"/>
      <c r="FYH60" s="631"/>
      <c r="FYI60" s="631"/>
      <c r="FYJ60" s="631"/>
      <c r="FYK60" s="631"/>
      <c r="FYL60" s="631"/>
      <c r="FYM60" s="631"/>
      <c r="FYN60" s="631"/>
      <c r="FYO60" s="631"/>
      <c r="FYP60" s="631"/>
      <c r="FYQ60" s="631"/>
      <c r="FYR60" s="631"/>
      <c r="FYS60" s="631"/>
      <c r="FYT60" s="631"/>
      <c r="FYU60" s="631"/>
      <c r="FYV60" s="631"/>
      <c r="FYW60" s="631"/>
      <c r="FYX60" s="631"/>
      <c r="FYY60" s="631"/>
      <c r="FYZ60" s="631"/>
      <c r="FZA60" s="631"/>
      <c r="FZB60" s="631"/>
      <c r="FZC60" s="631"/>
      <c r="FZD60" s="631"/>
      <c r="FZE60" s="631"/>
      <c r="FZF60" s="631"/>
      <c r="FZG60" s="631"/>
      <c r="FZH60" s="631"/>
      <c r="FZI60" s="631"/>
      <c r="FZJ60" s="631"/>
      <c r="FZK60" s="631"/>
      <c r="FZL60" s="631"/>
      <c r="FZM60" s="631"/>
      <c r="FZN60" s="631"/>
      <c r="FZO60" s="631"/>
      <c r="FZP60" s="631"/>
      <c r="FZQ60" s="631"/>
      <c r="FZR60" s="631"/>
      <c r="FZS60" s="631"/>
      <c r="FZT60" s="631"/>
      <c r="FZU60" s="631"/>
      <c r="FZV60" s="631"/>
      <c r="FZW60" s="631"/>
      <c r="FZX60" s="631"/>
      <c r="FZY60" s="631"/>
      <c r="FZZ60" s="631"/>
      <c r="GAA60" s="631"/>
      <c r="GAB60" s="631"/>
      <c r="GAC60" s="631"/>
      <c r="GAD60" s="631"/>
      <c r="GAE60" s="631"/>
      <c r="GAF60" s="631"/>
      <c r="GAG60" s="631"/>
      <c r="GAH60" s="631"/>
      <c r="GAI60" s="631"/>
      <c r="GAJ60" s="631"/>
      <c r="GAK60" s="631"/>
      <c r="GAL60" s="631"/>
      <c r="GAM60" s="631"/>
      <c r="GAN60" s="631"/>
      <c r="GAO60" s="631"/>
      <c r="GAP60" s="631"/>
      <c r="GAQ60" s="631"/>
      <c r="GAR60" s="631"/>
      <c r="GAS60" s="631"/>
      <c r="GAT60" s="631"/>
      <c r="GAU60" s="631"/>
      <c r="GAV60" s="631"/>
      <c r="GAW60" s="631"/>
      <c r="GAX60" s="631"/>
      <c r="GAY60" s="631"/>
      <c r="GAZ60" s="631"/>
      <c r="GBA60" s="631"/>
      <c r="GBB60" s="631"/>
      <c r="GBC60" s="631"/>
      <c r="GBD60" s="631"/>
      <c r="GBE60" s="631"/>
      <c r="GBF60" s="631"/>
      <c r="GBG60" s="631"/>
      <c r="GBH60" s="631"/>
      <c r="GBI60" s="631"/>
      <c r="GBJ60" s="631"/>
      <c r="GBK60" s="631"/>
      <c r="GBL60" s="631"/>
      <c r="GBM60" s="631"/>
      <c r="GBN60" s="631"/>
      <c r="GBO60" s="631"/>
      <c r="GBP60" s="631"/>
      <c r="GBQ60" s="631"/>
      <c r="GBR60" s="631"/>
      <c r="GBS60" s="631"/>
      <c r="GBT60" s="631"/>
      <c r="GBU60" s="631"/>
      <c r="GBV60" s="631"/>
      <c r="GBW60" s="631"/>
      <c r="GBX60" s="631"/>
      <c r="GBY60" s="631"/>
      <c r="GBZ60" s="631"/>
      <c r="GCA60" s="631"/>
      <c r="GCB60" s="631"/>
      <c r="GCC60" s="631"/>
      <c r="GCD60" s="631"/>
      <c r="GCE60" s="631"/>
      <c r="GCF60" s="631"/>
      <c r="GCG60" s="631"/>
      <c r="GCH60" s="631"/>
      <c r="GCI60" s="631"/>
      <c r="GCJ60" s="631"/>
      <c r="GCK60" s="631"/>
      <c r="GCL60" s="631"/>
      <c r="GCM60" s="631"/>
      <c r="GCN60" s="631"/>
      <c r="GCO60" s="631"/>
      <c r="GCP60" s="631"/>
      <c r="GCQ60" s="631"/>
      <c r="GCR60" s="631"/>
      <c r="GCS60" s="631"/>
      <c r="GCT60" s="631"/>
      <c r="GCU60" s="631"/>
      <c r="GCV60" s="631"/>
      <c r="GCW60" s="631"/>
      <c r="GCX60" s="631"/>
      <c r="GCY60" s="631"/>
      <c r="GCZ60" s="631"/>
      <c r="GDA60" s="631"/>
      <c r="GDB60" s="631"/>
      <c r="GDC60" s="631"/>
      <c r="GDD60" s="631"/>
      <c r="GDE60" s="631"/>
      <c r="GDF60" s="631"/>
      <c r="GDG60" s="631"/>
      <c r="GDH60" s="631"/>
      <c r="GDI60" s="631"/>
      <c r="GDJ60" s="631"/>
      <c r="GDK60" s="631"/>
      <c r="GDL60" s="631"/>
      <c r="GDM60" s="631"/>
      <c r="GDN60" s="631"/>
      <c r="GDO60" s="631"/>
      <c r="GDP60" s="631"/>
      <c r="GDQ60" s="631"/>
      <c r="GDR60" s="631"/>
      <c r="GDS60" s="631"/>
      <c r="GDT60" s="631"/>
      <c r="GDU60" s="631"/>
      <c r="GDV60" s="631"/>
      <c r="GDW60" s="631"/>
      <c r="GDX60" s="631"/>
      <c r="GDY60" s="631"/>
      <c r="GDZ60" s="631"/>
      <c r="GEA60" s="631"/>
      <c r="GEB60" s="631"/>
      <c r="GEC60" s="631"/>
      <c r="GED60" s="631"/>
      <c r="GEE60" s="631"/>
      <c r="GEF60" s="631"/>
      <c r="GEG60" s="631"/>
      <c r="GEH60" s="631"/>
      <c r="GEI60" s="631"/>
      <c r="GEJ60" s="631"/>
      <c r="GEK60" s="631"/>
      <c r="GEL60" s="631"/>
      <c r="GEM60" s="631"/>
      <c r="GEN60" s="631"/>
      <c r="GEO60" s="631"/>
      <c r="GEP60" s="631"/>
      <c r="GEQ60" s="631"/>
      <c r="GER60" s="631"/>
      <c r="GES60" s="631"/>
      <c r="GET60" s="631"/>
      <c r="GEU60" s="631"/>
      <c r="GEV60" s="631"/>
      <c r="GEW60" s="631"/>
      <c r="GEX60" s="631"/>
      <c r="GEY60" s="631"/>
      <c r="GEZ60" s="631"/>
      <c r="GFA60" s="631"/>
      <c r="GFB60" s="631"/>
      <c r="GFC60" s="631"/>
      <c r="GFD60" s="631"/>
      <c r="GFE60" s="631"/>
      <c r="GFF60" s="631"/>
      <c r="GFG60" s="631"/>
      <c r="GFH60" s="631"/>
      <c r="GFI60" s="631"/>
      <c r="GFJ60" s="631"/>
      <c r="GFK60" s="631"/>
      <c r="GFL60" s="631"/>
      <c r="GFM60" s="631"/>
      <c r="GFN60" s="631"/>
      <c r="GFO60" s="631"/>
      <c r="GFP60" s="631"/>
      <c r="GFQ60" s="631"/>
      <c r="GFR60" s="631"/>
      <c r="GFS60" s="631"/>
      <c r="GFT60" s="631"/>
      <c r="GFU60" s="631"/>
      <c r="GFV60" s="631"/>
      <c r="GFW60" s="631"/>
      <c r="GFX60" s="631"/>
      <c r="GFY60" s="631"/>
      <c r="GFZ60" s="631"/>
      <c r="GGA60" s="631"/>
      <c r="GGB60" s="631"/>
      <c r="GGC60" s="631"/>
      <c r="GGD60" s="631"/>
      <c r="GGE60" s="631"/>
      <c r="GGF60" s="631"/>
      <c r="GGG60" s="631"/>
      <c r="GGH60" s="631"/>
      <c r="GGI60" s="631"/>
      <c r="GGJ60" s="631"/>
      <c r="GGK60" s="631"/>
      <c r="GGL60" s="631"/>
      <c r="GGM60" s="631"/>
      <c r="GGN60" s="631"/>
      <c r="GGO60" s="631"/>
      <c r="GGP60" s="631"/>
      <c r="GGQ60" s="631"/>
      <c r="GGR60" s="631"/>
      <c r="GGS60" s="631"/>
      <c r="GGT60" s="631"/>
      <c r="GGU60" s="631"/>
      <c r="GGV60" s="631"/>
      <c r="GGW60" s="631"/>
      <c r="GGX60" s="631"/>
      <c r="GGY60" s="631"/>
      <c r="GGZ60" s="631"/>
      <c r="GHA60" s="631"/>
      <c r="GHB60" s="631"/>
      <c r="GHC60" s="631"/>
      <c r="GHD60" s="631"/>
      <c r="GHE60" s="631"/>
      <c r="GHF60" s="631"/>
      <c r="GHG60" s="631"/>
      <c r="GHH60" s="631"/>
      <c r="GHI60" s="631"/>
      <c r="GHJ60" s="631"/>
      <c r="GHK60" s="631"/>
      <c r="GHL60" s="631"/>
      <c r="GHM60" s="631"/>
      <c r="GHN60" s="631"/>
      <c r="GHO60" s="631"/>
      <c r="GHP60" s="631"/>
      <c r="GHQ60" s="631"/>
      <c r="GHR60" s="631"/>
      <c r="GHS60" s="631"/>
      <c r="GHT60" s="631"/>
      <c r="GHU60" s="631"/>
      <c r="GHV60" s="631"/>
      <c r="GHW60" s="631"/>
      <c r="GHX60" s="631"/>
      <c r="GHY60" s="631"/>
      <c r="GHZ60" s="631"/>
      <c r="GIA60" s="631"/>
      <c r="GIB60" s="631"/>
      <c r="GIC60" s="631"/>
      <c r="GID60" s="631"/>
      <c r="GIE60" s="631"/>
      <c r="GIF60" s="631"/>
      <c r="GIG60" s="631"/>
      <c r="GIH60" s="631"/>
      <c r="GII60" s="631"/>
      <c r="GIJ60" s="631"/>
      <c r="GIK60" s="631"/>
      <c r="GIL60" s="631"/>
      <c r="GIM60" s="631"/>
      <c r="GIN60" s="631"/>
      <c r="GIO60" s="631"/>
      <c r="GIP60" s="631"/>
      <c r="GIQ60" s="631"/>
      <c r="GIR60" s="631"/>
      <c r="GIS60" s="631"/>
      <c r="GIT60" s="631"/>
      <c r="GIU60" s="631"/>
      <c r="GIV60" s="631"/>
      <c r="GIW60" s="631"/>
      <c r="GIX60" s="631"/>
      <c r="GIY60" s="631"/>
      <c r="GIZ60" s="631"/>
      <c r="GJA60" s="631"/>
      <c r="GJB60" s="631"/>
      <c r="GJC60" s="631"/>
      <c r="GJD60" s="631"/>
      <c r="GJE60" s="631"/>
      <c r="GJF60" s="631"/>
      <c r="GJG60" s="631"/>
      <c r="GJH60" s="631"/>
      <c r="GJI60" s="631"/>
      <c r="GJJ60" s="631"/>
      <c r="GJK60" s="631"/>
      <c r="GJL60" s="631"/>
      <c r="GJM60" s="631"/>
      <c r="GJN60" s="631"/>
      <c r="GJO60" s="631"/>
      <c r="GJP60" s="631"/>
      <c r="GJQ60" s="631"/>
      <c r="GJR60" s="631"/>
      <c r="GJS60" s="631"/>
      <c r="GJT60" s="631"/>
      <c r="GJU60" s="631"/>
      <c r="GJV60" s="631"/>
      <c r="GJW60" s="631"/>
      <c r="GJX60" s="631"/>
      <c r="GJY60" s="631"/>
      <c r="GJZ60" s="631"/>
      <c r="GKA60" s="631"/>
      <c r="GKB60" s="631"/>
      <c r="GKC60" s="631"/>
      <c r="GKD60" s="631"/>
      <c r="GKE60" s="631"/>
      <c r="GKF60" s="631"/>
      <c r="GKG60" s="631"/>
      <c r="GKH60" s="631"/>
      <c r="GKI60" s="631"/>
      <c r="GKJ60" s="631"/>
      <c r="GKK60" s="631"/>
      <c r="GKL60" s="631"/>
      <c r="GKM60" s="631"/>
      <c r="GKN60" s="631"/>
      <c r="GKO60" s="631"/>
      <c r="GKP60" s="631"/>
      <c r="GKQ60" s="631"/>
      <c r="GKR60" s="631"/>
      <c r="GKS60" s="631"/>
      <c r="GKT60" s="631"/>
      <c r="GKU60" s="631"/>
      <c r="GKV60" s="631"/>
      <c r="GKW60" s="631"/>
      <c r="GKX60" s="631"/>
      <c r="GKY60" s="631"/>
      <c r="GKZ60" s="631"/>
      <c r="GLA60" s="631"/>
      <c r="GLB60" s="631"/>
      <c r="GLC60" s="631"/>
      <c r="GLD60" s="631"/>
      <c r="GLE60" s="631"/>
      <c r="GLF60" s="631"/>
      <c r="GLG60" s="631"/>
      <c r="GLH60" s="631"/>
      <c r="GLI60" s="631"/>
      <c r="GLJ60" s="631"/>
      <c r="GLK60" s="631"/>
      <c r="GLL60" s="631"/>
      <c r="GLM60" s="631"/>
      <c r="GLN60" s="631"/>
      <c r="GLO60" s="631"/>
      <c r="GLP60" s="631"/>
      <c r="GLQ60" s="631"/>
      <c r="GLR60" s="631"/>
      <c r="GLS60" s="631"/>
      <c r="GLT60" s="631"/>
      <c r="GLU60" s="631"/>
      <c r="GLV60" s="631"/>
      <c r="GLW60" s="631"/>
      <c r="GLX60" s="631"/>
      <c r="GLY60" s="631"/>
      <c r="GLZ60" s="631"/>
      <c r="GMA60" s="631"/>
      <c r="GMB60" s="631"/>
      <c r="GMC60" s="631"/>
      <c r="GMD60" s="631"/>
      <c r="GME60" s="631"/>
      <c r="GMF60" s="631"/>
      <c r="GMG60" s="631"/>
      <c r="GMH60" s="631"/>
      <c r="GMI60" s="631"/>
      <c r="GMJ60" s="631"/>
      <c r="GMK60" s="631"/>
      <c r="GML60" s="631"/>
      <c r="GMM60" s="631"/>
      <c r="GMN60" s="631"/>
      <c r="GMO60" s="631"/>
      <c r="GMP60" s="631"/>
      <c r="GMQ60" s="631"/>
      <c r="GMR60" s="631"/>
      <c r="GMS60" s="631"/>
      <c r="GMT60" s="631"/>
      <c r="GMU60" s="631"/>
      <c r="GMV60" s="631"/>
      <c r="GMW60" s="631"/>
      <c r="GMX60" s="631"/>
      <c r="GMY60" s="631"/>
      <c r="GMZ60" s="631"/>
      <c r="GNA60" s="631"/>
      <c r="GNB60" s="631"/>
      <c r="GNC60" s="631"/>
      <c r="GND60" s="631"/>
      <c r="GNE60" s="631"/>
      <c r="GNF60" s="631"/>
      <c r="GNG60" s="631"/>
      <c r="GNH60" s="631"/>
      <c r="GNI60" s="631"/>
      <c r="GNJ60" s="631"/>
      <c r="GNK60" s="631"/>
      <c r="GNL60" s="631"/>
      <c r="GNM60" s="631"/>
      <c r="GNN60" s="631"/>
      <c r="GNO60" s="631"/>
      <c r="GNP60" s="631"/>
      <c r="GNQ60" s="631"/>
      <c r="GNR60" s="631"/>
      <c r="GNS60" s="631"/>
      <c r="GNT60" s="631"/>
      <c r="GNU60" s="631"/>
      <c r="GNV60" s="631"/>
      <c r="GNW60" s="631"/>
      <c r="GNX60" s="631"/>
      <c r="GNY60" s="631"/>
      <c r="GNZ60" s="631"/>
      <c r="GOA60" s="631"/>
      <c r="GOB60" s="631"/>
      <c r="GOC60" s="631"/>
      <c r="GOD60" s="631"/>
      <c r="GOE60" s="631"/>
      <c r="GOF60" s="631"/>
      <c r="GOG60" s="631"/>
      <c r="GOH60" s="631"/>
      <c r="GOI60" s="631"/>
      <c r="GOJ60" s="631"/>
      <c r="GOK60" s="631"/>
      <c r="GOL60" s="631"/>
      <c r="GOM60" s="631"/>
      <c r="GON60" s="631"/>
      <c r="GOO60" s="631"/>
      <c r="GOP60" s="631"/>
      <c r="GOQ60" s="631"/>
      <c r="GOR60" s="631"/>
      <c r="GOS60" s="631"/>
      <c r="GOT60" s="631"/>
      <c r="GOU60" s="631"/>
      <c r="GOV60" s="631"/>
      <c r="GOW60" s="631"/>
      <c r="GOX60" s="631"/>
      <c r="GOY60" s="631"/>
      <c r="GOZ60" s="631"/>
      <c r="GPA60" s="631"/>
      <c r="GPB60" s="631"/>
      <c r="GPC60" s="631"/>
      <c r="GPD60" s="631"/>
      <c r="GPE60" s="631"/>
      <c r="GPF60" s="631"/>
      <c r="GPG60" s="631"/>
      <c r="GPH60" s="631"/>
      <c r="GPI60" s="631"/>
      <c r="GPJ60" s="631"/>
      <c r="GPK60" s="631"/>
      <c r="GPL60" s="631"/>
      <c r="GPM60" s="631"/>
      <c r="GPN60" s="631"/>
      <c r="GPO60" s="631"/>
      <c r="GPP60" s="631"/>
      <c r="GPQ60" s="631"/>
      <c r="GPR60" s="631"/>
      <c r="GPS60" s="631"/>
      <c r="GPT60" s="631"/>
      <c r="GPU60" s="631"/>
      <c r="GPV60" s="631"/>
      <c r="GPW60" s="631"/>
      <c r="GPX60" s="631"/>
      <c r="GPY60" s="631"/>
      <c r="GPZ60" s="631"/>
      <c r="GQA60" s="631"/>
      <c r="GQB60" s="631"/>
      <c r="GQC60" s="631"/>
      <c r="GQD60" s="631"/>
      <c r="GQE60" s="631"/>
      <c r="GQF60" s="631"/>
      <c r="GQG60" s="631"/>
      <c r="GQH60" s="631"/>
      <c r="GQI60" s="631"/>
      <c r="GQJ60" s="631"/>
      <c r="GQK60" s="631"/>
      <c r="GQL60" s="631"/>
      <c r="GQM60" s="631"/>
      <c r="GQN60" s="631"/>
      <c r="GQO60" s="631"/>
      <c r="GQP60" s="631"/>
      <c r="GQQ60" s="631"/>
      <c r="GQR60" s="631"/>
      <c r="GQS60" s="631"/>
      <c r="GQT60" s="631"/>
      <c r="GQU60" s="631"/>
      <c r="GQV60" s="631"/>
      <c r="GQW60" s="631"/>
      <c r="GQX60" s="631"/>
      <c r="GQY60" s="631"/>
      <c r="GQZ60" s="631"/>
      <c r="GRA60" s="631"/>
      <c r="GRB60" s="631"/>
      <c r="GRC60" s="631"/>
      <c r="GRD60" s="631"/>
      <c r="GRE60" s="631"/>
      <c r="GRF60" s="631"/>
      <c r="GRG60" s="631"/>
      <c r="GRH60" s="631"/>
      <c r="GRI60" s="631"/>
      <c r="GRJ60" s="631"/>
      <c r="GRK60" s="631"/>
      <c r="GRL60" s="631"/>
      <c r="GRM60" s="631"/>
      <c r="GRN60" s="631"/>
      <c r="GRO60" s="631"/>
      <c r="GRP60" s="631"/>
      <c r="GRQ60" s="631"/>
      <c r="GRR60" s="631"/>
      <c r="GRS60" s="631"/>
      <c r="GRT60" s="631"/>
      <c r="GRU60" s="631"/>
      <c r="GRV60" s="631"/>
      <c r="GRW60" s="631"/>
      <c r="GRX60" s="631"/>
      <c r="GRY60" s="631"/>
      <c r="GRZ60" s="631"/>
      <c r="GSA60" s="631"/>
      <c r="GSB60" s="631"/>
      <c r="GSC60" s="631"/>
      <c r="GSD60" s="631"/>
      <c r="GSE60" s="631"/>
      <c r="GSF60" s="631"/>
      <c r="GSG60" s="631"/>
      <c r="GSH60" s="631"/>
      <c r="GSI60" s="631"/>
      <c r="GSJ60" s="631"/>
      <c r="GSK60" s="631"/>
      <c r="GSL60" s="631"/>
      <c r="GSM60" s="631"/>
      <c r="GSN60" s="631"/>
      <c r="GSO60" s="631"/>
      <c r="GSP60" s="631"/>
      <c r="GSQ60" s="631"/>
      <c r="GSR60" s="631"/>
      <c r="GSS60" s="631"/>
      <c r="GST60" s="631"/>
      <c r="GSU60" s="631"/>
      <c r="GSV60" s="631"/>
      <c r="GSW60" s="631"/>
      <c r="GSX60" s="631"/>
      <c r="GSY60" s="631"/>
      <c r="GSZ60" s="631"/>
      <c r="GTA60" s="631"/>
      <c r="GTB60" s="631"/>
      <c r="GTC60" s="631"/>
      <c r="GTD60" s="631"/>
      <c r="GTE60" s="631"/>
      <c r="GTF60" s="631"/>
      <c r="GTG60" s="631"/>
      <c r="GTH60" s="631"/>
      <c r="GTI60" s="631"/>
      <c r="GTJ60" s="631"/>
      <c r="GTK60" s="631"/>
      <c r="GTL60" s="631"/>
      <c r="GTM60" s="631"/>
      <c r="GTN60" s="631"/>
      <c r="GTO60" s="631"/>
      <c r="GTP60" s="631"/>
      <c r="GTQ60" s="631"/>
      <c r="GTR60" s="631"/>
      <c r="GTS60" s="631"/>
      <c r="GTT60" s="631"/>
      <c r="GTU60" s="631"/>
      <c r="GTV60" s="631"/>
      <c r="GTW60" s="631"/>
      <c r="GTX60" s="631"/>
      <c r="GTY60" s="631"/>
      <c r="GTZ60" s="631"/>
      <c r="GUA60" s="631"/>
      <c r="GUB60" s="631"/>
      <c r="GUC60" s="631"/>
      <c r="GUD60" s="631"/>
      <c r="GUE60" s="631"/>
      <c r="GUF60" s="631"/>
      <c r="GUG60" s="631"/>
      <c r="GUH60" s="631"/>
      <c r="GUI60" s="631"/>
      <c r="GUJ60" s="631"/>
      <c r="GUK60" s="631"/>
      <c r="GUL60" s="631"/>
      <c r="GUM60" s="631"/>
      <c r="GUN60" s="631"/>
      <c r="GUO60" s="631"/>
      <c r="GUP60" s="631"/>
      <c r="GUQ60" s="631"/>
      <c r="GUR60" s="631"/>
      <c r="GUS60" s="631"/>
      <c r="GUT60" s="631"/>
      <c r="GUU60" s="631"/>
      <c r="GUV60" s="631"/>
      <c r="GUW60" s="631"/>
      <c r="GUX60" s="631"/>
      <c r="GUY60" s="631"/>
      <c r="GUZ60" s="631"/>
      <c r="GVA60" s="631"/>
      <c r="GVB60" s="631"/>
      <c r="GVC60" s="631"/>
      <c r="GVD60" s="631"/>
      <c r="GVE60" s="631"/>
      <c r="GVF60" s="631"/>
      <c r="GVG60" s="631"/>
      <c r="GVH60" s="631"/>
      <c r="GVI60" s="631"/>
      <c r="GVJ60" s="631"/>
      <c r="GVK60" s="631"/>
      <c r="GVL60" s="631"/>
      <c r="GVM60" s="631"/>
      <c r="GVN60" s="631"/>
      <c r="GVO60" s="631"/>
      <c r="GVP60" s="631"/>
      <c r="GVQ60" s="631"/>
      <c r="GVR60" s="631"/>
      <c r="GVS60" s="631"/>
      <c r="GVT60" s="631"/>
      <c r="GVU60" s="631"/>
      <c r="GVV60" s="631"/>
      <c r="GVW60" s="631"/>
      <c r="GVX60" s="631"/>
      <c r="GVY60" s="631"/>
      <c r="GVZ60" s="631"/>
      <c r="GWA60" s="631"/>
      <c r="GWB60" s="631"/>
      <c r="GWC60" s="631"/>
      <c r="GWD60" s="631"/>
      <c r="GWE60" s="631"/>
      <c r="GWF60" s="631"/>
      <c r="GWG60" s="631"/>
      <c r="GWH60" s="631"/>
      <c r="GWI60" s="631"/>
      <c r="GWJ60" s="631"/>
      <c r="GWK60" s="631"/>
      <c r="GWL60" s="631"/>
      <c r="GWM60" s="631"/>
      <c r="GWN60" s="631"/>
      <c r="GWO60" s="631"/>
      <c r="GWP60" s="631"/>
      <c r="GWQ60" s="631"/>
      <c r="GWR60" s="631"/>
      <c r="GWS60" s="631"/>
      <c r="GWT60" s="631"/>
      <c r="GWU60" s="631"/>
      <c r="GWV60" s="631"/>
      <c r="GWW60" s="631"/>
      <c r="GWX60" s="631"/>
      <c r="GWY60" s="631"/>
      <c r="GWZ60" s="631"/>
      <c r="GXA60" s="631"/>
      <c r="GXB60" s="631"/>
      <c r="GXC60" s="631"/>
      <c r="GXD60" s="631"/>
      <c r="GXE60" s="631"/>
      <c r="GXF60" s="631"/>
      <c r="GXG60" s="631"/>
      <c r="GXH60" s="631"/>
      <c r="GXI60" s="631"/>
      <c r="GXJ60" s="631"/>
      <c r="GXK60" s="631"/>
      <c r="GXL60" s="631"/>
      <c r="GXM60" s="631"/>
      <c r="GXN60" s="631"/>
      <c r="GXO60" s="631"/>
      <c r="GXP60" s="631"/>
      <c r="GXQ60" s="631"/>
      <c r="GXR60" s="631"/>
      <c r="GXS60" s="631"/>
      <c r="GXT60" s="631"/>
      <c r="GXU60" s="631"/>
      <c r="GXV60" s="631"/>
      <c r="GXW60" s="631"/>
      <c r="GXX60" s="631"/>
      <c r="GXY60" s="631"/>
      <c r="GXZ60" s="631"/>
      <c r="GYA60" s="631"/>
      <c r="GYB60" s="631"/>
      <c r="GYC60" s="631"/>
      <c r="GYD60" s="631"/>
      <c r="GYE60" s="631"/>
      <c r="GYF60" s="631"/>
      <c r="GYG60" s="631"/>
      <c r="GYH60" s="631"/>
      <c r="GYI60" s="631"/>
      <c r="GYJ60" s="631"/>
      <c r="GYK60" s="631"/>
      <c r="GYL60" s="631"/>
      <c r="GYM60" s="631"/>
      <c r="GYN60" s="631"/>
      <c r="GYO60" s="631"/>
      <c r="GYP60" s="631"/>
      <c r="GYQ60" s="631"/>
      <c r="GYR60" s="631"/>
      <c r="GYS60" s="631"/>
      <c r="GYT60" s="631"/>
      <c r="GYU60" s="631"/>
      <c r="GYV60" s="631"/>
      <c r="GYW60" s="631"/>
      <c r="GYX60" s="631"/>
      <c r="GYY60" s="631"/>
      <c r="GYZ60" s="631"/>
      <c r="GZA60" s="631"/>
      <c r="GZB60" s="631"/>
      <c r="GZC60" s="631"/>
      <c r="GZD60" s="631"/>
      <c r="GZE60" s="631"/>
      <c r="GZF60" s="631"/>
      <c r="GZG60" s="631"/>
      <c r="GZH60" s="631"/>
      <c r="GZI60" s="631"/>
      <c r="GZJ60" s="631"/>
      <c r="GZK60" s="631"/>
      <c r="GZL60" s="631"/>
      <c r="GZM60" s="631"/>
      <c r="GZN60" s="631"/>
      <c r="GZO60" s="631"/>
      <c r="GZP60" s="631"/>
      <c r="GZQ60" s="631"/>
      <c r="GZR60" s="631"/>
      <c r="GZS60" s="631"/>
      <c r="GZT60" s="631"/>
      <c r="GZU60" s="631"/>
      <c r="GZV60" s="631"/>
      <c r="GZW60" s="631"/>
      <c r="GZX60" s="631"/>
      <c r="GZY60" s="631"/>
      <c r="GZZ60" s="631"/>
      <c r="HAA60" s="631"/>
      <c r="HAB60" s="631"/>
      <c r="HAC60" s="631"/>
      <c r="HAD60" s="631"/>
      <c r="HAE60" s="631"/>
      <c r="HAF60" s="631"/>
      <c r="HAG60" s="631"/>
      <c r="HAH60" s="631"/>
      <c r="HAI60" s="631"/>
      <c r="HAJ60" s="631"/>
      <c r="HAK60" s="631"/>
      <c r="HAL60" s="631"/>
      <c r="HAM60" s="631"/>
      <c r="HAN60" s="631"/>
      <c r="HAO60" s="631"/>
      <c r="HAP60" s="631"/>
      <c r="HAQ60" s="631"/>
      <c r="HAR60" s="631"/>
      <c r="HAS60" s="631"/>
      <c r="HAT60" s="631"/>
      <c r="HAU60" s="631"/>
      <c r="HAV60" s="631"/>
      <c r="HAW60" s="631"/>
      <c r="HAX60" s="631"/>
      <c r="HAY60" s="631"/>
      <c r="HAZ60" s="631"/>
      <c r="HBA60" s="631"/>
      <c r="HBB60" s="631"/>
      <c r="HBC60" s="631"/>
      <c r="HBD60" s="631"/>
      <c r="HBE60" s="631"/>
      <c r="HBF60" s="631"/>
      <c r="HBG60" s="631"/>
      <c r="HBH60" s="631"/>
      <c r="HBI60" s="631"/>
      <c r="HBJ60" s="631"/>
      <c r="HBK60" s="631"/>
      <c r="HBL60" s="631"/>
      <c r="HBM60" s="631"/>
      <c r="HBN60" s="631"/>
      <c r="HBO60" s="631"/>
      <c r="HBP60" s="631"/>
      <c r="HBQ60" s="631"/>
      <c r="HBR60" s="631"/>
      <c r="HBS60" s="631"/>
      <c r="HBT60" s="631"/>
      <c r="HBU60" s="631"/>
      <c r="HBV60" s="631"/>
      <c r="HBW60" s="631"/>
      <c r="HBX60" s="631"/>
      <c r="HBY60" s="631"/>
      <c r="HBZ60" s="631"/>
      <c r="HCA60" s="631"/>
      <c r="HCB60" s="631"/>
      <c r="HCC60" s="631"/>
      <c r="HCD60" s="631"/>
      <c r="HCE60" s="631"/>
      <c r="HCF60" s="631"/>
      <c r="HCG60" s="631"/>
      <c r="HCH60" s="631"/>
      <c r="HCI60" s="631"/>
      <c r="HCJ60" s="631"/>
      <c r="HCK60" s="631"/>
      <c r="HCL60" s="631"/>
      <c r="HCM60" s="631"/>
      <c r="HCN60" s="631"/>
      <c r="HCO60" s="631"/>
      <c r="HCP60" s="631"/>
      <c r="HCQ60" s="631"/>
      <c r="HCR60" s="631"/>
      <c r="HCS60" s="631"/>
      <c r="HCT60" s="631"/>
      <c r="HCU60" s="631"/>
      <c r="HCV60" s="631"/>
      <c r="HCW60" s="631"/>
      <c r="HCX60" s="631"/>
      <c r="HCY60" s="631"/>
      <c r="HCZ60" s="631"/>
      <c r="HDA60" s="631"/>
      <c r="HDB60" s="631"/>
      <c r="HDC60" s="631"/>
      <c r="HDD60" s="631"/>
      <c r="HDE60" s="631"/>
      <c r="HDF60" s="631"/>
      <c r="HDG60" s="631"/>
      <c r="HDH60" s="631"/>
      <c r="HDI60" s="631"/>
      <c r="HDJ60" s="631"/>
      <c r="HDK60" s="631"/>
      <c r="HDL60" s="631"/>
      <c r="HDM60" s="631"/>
      <c r="HDN60" s="631"/>
      <c r="HDO60" s="631"/>
      <c r="HDP60" s="631"/>
      <c r="HDQ60" s="631"/>
      <c r="HDR60" s="631"/>
      <c r="HDS60" s="631"/>
      <c r="HDT60" s="631"/>
      <c r="HDU60" s="631"/>
      <c r="HDV60" s="631"/>
      <c r="HDW60" s="631"/>
      <c r="HDX60" s="631"/>
      <c r="HDY60" s="631"/>
      <c r="HDZ60" s="631"/>
      <c r="HEA60" s="631"/>
      <c r="HEB60" s="631"/>
      <c r="HEC60" s="631"/>
      <c r="HED60" s="631"/>
      <c r="HEE60" s="631"/>
      <c r="HEF60" s="631"/>
      <c r="HEG60" s="631"/>
      <c r="HEH60" s="631"/>
      <c r="HEI60" s="631"/>
      <c r="HEJ60" s="631"/>
      <c r="HEK60" s="631"/>
      <c r="HEL60" s="631"/>
      <c r="HEM60" s="631"/>
      <c r="HEN60" s="631"/>
      <c r="HEO60" s="631"/>
      <c r="HEP60" s="631"/>
      <c r="HEQ60" s="631"/>
      <c r="HER60" s="631"/>
      <c r="HES60" s="631"/>
      <c r="HET60" s="631"/>
      <c r="HEU60" s="631"/>
      <c r="HEV60" s="631"/>
      <c r="HEW60" s="631"/>
      <c r="HEX60" s="631"/>
      <c r="HEY60" s="631"/>
      <c r="HEZ60" s="631"/>
      <c r="HFA60" s="631"/>
      <c r="HFB60" s="631"/>
      <c r="HFC60" s="631"/>
      <c r="HFD60" s="631"/>
      <c r="HFE60" s="631"/>
      <c r="HFF60" s="631"/>
      <c r="HFG60" s="631"/>
      <c r="HFH60" s="631"/>
      <c r="HFI60" s="631"/>
      <c r="HFJ60" s="631"/>
      <c r="HFK60" s="631"/>
      <c r="HFL60" s="631"/>
      <c r="HFM60" s="631"/>
      <c r="HFN60" s="631"/>
      <c r="HFO60" s="631"/>
      <c r="HFP60" s="631"/>
      <c r="HFQ60" s="631"/>
      <c r="HFR60" s="631"/>
      <c r="HFS60" s="631"/>
      <c r="HFT60" s="631"/>
      <c r="HFU60" s="631"/>
      <c r="HFV60" s="631"/>
      <c r="HFW60" s="631"/>
      <c r="HFX60" s="631"/>
      <c r="HFY60" s="631"/>
      <c r="HFZ60" s="631"/>
      <c r="HGA60" s="631"/>
      <c r="HGB60" s="631"/>
      <c r="HGC60" s="631"/>
      <c r="HGD60" s="631"/>
      <c r="HGE60" s="631"/>
      <c r="HGF60" s="631"/>
      <c r="HGG60" s="631"/>
      <c r="HGH60" s="631"/>
      <c r="HGI60" s="631"/>
      <c r="HGJ60" s="631"/>
      <c r="HGK60" s="631"/>
      <c r="HGL60" s="631"/>
      <c r="HGM60" s="631"/>
      <c r="HGN60" s="631"/>
      <c r="HGO60" s="631"/>
      <c r="HGP60" s="631"/>
      <c r="HGQ60" s="631"/>
      <c r="HGR60" s="631"/>
      <c r="HGS60" s="631"/>
      <c r="HGT60" s="631"/>
      <c r="HGU60" s="631"/>
      <c r="HGV60" s="631"/>
      <c r="HGW60" s="631"/>
      <c r="HGX60" s="631"/>
      <c r="HGY60" s="631"/>
      <c r="HGZ60" s="631"/>
      <c r="HHA60" s="631"/>
      <c r="HHB60" s="631"/>
      <c r="HHC60" s="631"/>
      <c r="HHD60" s="631"/>
      <c r="HHE60" s="631"/>
      <c r="HHF60" s="631"/>
      <c r="HHG60" s="631"/>
      <c r="HHH60" s="631"/>
      <c r="HHI60" s="631"/>
      <c r="HHJ60" s="631"/>
      <c r="HHK60" s="631"/>
      <c r="HHL60" s="631"/>
      <c r="HHM60" s="631"/>
      <c r="HHN60" s="631"/>
      <c r="HHO60" s="631"/>
      <c r="HHP60" s="631"/>
      <c r="HHQ60" s="631"/>
      <c r="HHR60" s="631"/>
      <c r="HHS60" s="631"/>
      <c r="HHT60" s="631"/>
      <c r="HHU60" s="631"/>
      <c r="HHV60" s="631"/>
      <c r="HHW60" s="631"/>
      <c r="HHX60" s="631"/>
      <c r="HHY60" s="631"/>
      <c r="HHZ60" s="631"/>
      <c r="HIA60" s="631"/>
      <c r="HIB60" s="631"/>
      <c r="HIC60" s="631"/>
      <c r="HID60" s="631"/>
      <c r="HIE60" s="631"/>
      <c r="HIF60" s="631"/>
      <c r="HIG60" s="631"/>
      <c r="HIH60" s="631"/>
      <c r="HII60" s="631"/>
      <c r="HIJ60" s="631"/>
      <c r="HIK60" s="631"/>
      <c r="HIL60" s="631"/>
      <c r="HIM60" s="631"/>
      <c r="HIN60" s="631"/>
      <c r="HIO60" s="631"/>
      <c r="HIP60" s="631"/>
      <c r="HIQ60" s="631"/>
      <c r="HIR60" s="631"/>
      <c r="HIS60" s="631"/>
      <c r="HIT60" s="631"/>
      <c r="HIU60" s="631"/>
      <c r="HIV60" s="631"/>
      <c r="HIW60" s="631"/>
      <c r="HIX60" s="631"/>
      <c r="HIY60" s="631"/>
      <c r="HIZ60" s="631"/>
      <c r="HJA60" s="631"/>
      <c r="HJB60" s="631"/>
      <c r="HJC60" s="631"/>
      <c r="HJD60" s="631"/>
      <c r="HJE60" s="631"/>
      <c r="HJF60" s="631"/>
      <c r="HJG60" s="631"/>
      <c r="HJH60" s="631"/>
      <c r="HJI60" s="631"/>
      <c r="HJJ60" s="631"/>
      <c r="HJK60" s="631"/>
      <c r="HJL60" s="631"/>
      <c r="HJM60" s="631"/>
      <c r="HJN60" s="631"/>
      <c r="HJO60" s="631"/>
      <c r="HJP60" s="631"/>
      <c r="HJQ60" s="631"/>
      <c r="HJR60" s="631"/>
      <c r="HJS60" s="631"/>
      <c r="HJT60" s="631"/>
      <c r="HJU60" s="631"/>
      <c r="HJV60" s="631"/>
      <c r="HJW60" s="631"/>
      <c r="HJX60" s="631"/>
      <c r="HJY60" s="631"/>
      <c r="HJZ60" s="631"/>
      <c r="HKA60" s="631"/>
      <c r="HKB60" s="631"/>
      <c r="HKC60" s="631"/>
      <c r="HKD60" s="631"/>
      <c r="HKE60" s="631"/>
      <c r="HKF60" s="631"/>
      <c r="HKG60" s="631"/>
      <c r="HKH60" s="631"/>
      <c r="HKI60" s="631"/>
      <c r="HKJ60" s="631"/>
      <c r="HKK60" s="631"/>
      <c r="HKL60" s="631"/>
      <c r="HKM60" s="631"/>
      <c r="HKN60" s="631"/>
      <c r="HKO60" s="631"/>
      <c r="HKP60" s="631"/>
      <c r="HKQ60" s="631"/>
      <c r="HKR60" s="631"/>
      <c r="HKS60" s="631"/>
      <c r="HKT60" s="631"/>
      <c r="HKU60" s="631"/>
      <c r="HKV60" s="631"/>
      <c r="HKW60" s="631"/>
      <c r="HKX60" s="631"/>
      <c r="HKY60" s="631"/>
      <c r="HKZ60" s="631"/>
      <c r="HLA60" s="631"/>
      <c r="HLB60" s="631"/>
      <c r="HLC60" s="631"/>
      <c r="HLD60" s="631"/>
      <c r="HLE60" s="631"/>
      <c r="HLF60" s="631"/>
      <c r="HLG60" s="631"/>
      <c r="HLH60" s="631"/>
      <c r="HLI60" s="631"/>
      <c r="HLJ60" s="631"/>
      <c r="HLK60" s="631"/>
      <c r="HLL60" s="631"/>
      <c r="HLM60" s="631"/>
      <c r="HLN60" s="631"/>
      <c r="HLO60" s="631"/>
      <c r="HLP60" s="631"/>
      <c r="HLQ60" s="631"/>
      <c r="HLR60" s="631"/>
      <c r="HLS60" s="631"/>
      <c r="HLT60" s="631"/>
      <c r="HLU60" s="631"/>
      <c r="HLV60" s="631"/>
      <c r="HLW60" s="631"/>
      <c r="HLX60" s="631"/>
      <c r="HLY60" s="631"/>
      <c r="HLZ60" s="631"/>
      <c r="HMA60" s="631"/>
      <c r="HMB60" s="631"/>
      <c r="HMC60" s="631"/>
      <c r="HMD60" s="631"/>
      <c r="HME60" s="631"/>
      <c r="HMF60" s="631"/>
      <c r="HMG60" s="631"/>
      <c r="HMH60" s="631"/>
      <c r="HMI60" s="631"/>
      <c r="HMJ60" s="631"/>
      <c r="HMK60" s="631"/>
      <c r="HML60" s="631"/>
      <c r="HMM60" s="631"/>
      <c r="HMN60" s="631"/>
      <c r="HMO60" s="631"/>
      <c r="HMP60" s="631"/>
      <c r="HMQ60" s="631"/>
      <c r="HMR60" s="631"/>
      <c r="HMS60" s="631"/>
      <c r="HMT60" s="631"/>
      <c r="HMU60" s="631"/>
      <c r="HMV60" s="631"/>
      <c r="HMW60" s="631"/>
      <c r="HMX60" s="631"/>
      <c r="HMY60" s="631"/>
      <c r="HMZ60" s="631"/>
      <c r="HNA60" s="631"/>
      <c r="HNB60" s="631"/>
      <c r="HNC60" s="631"/>
      <c r="HND60" s="631"/>
      <c r="HNE60" s="631"/>
      <c r="HNF60" s="631"/>
      <c r="HNG60" s="631"/>
      <c r="HNH60" s="631"/>
      <c r="HNI60" s="631"/>
      <c r="HNJ60" s="631"/>
      <c r="HNK60" s="631"/>
      <c r="HNL60" s="631"/>
      <c r="HNM60" s="631"/>
      <c r="HNN60" s="631"/>
      <c r="HNO60" s="631"/>
      <c r="HNP60" s="631"/>
      <c r="HNQ60" s="631"/>
      <c r="HNR60" s="631"/>
      <c r="HNS60" s="631"/>
      <c r="HNT60" s="631"/>
      <c r="HNU60" s="631"/>
      <c r="HNV60" s="631"/>
      <c r="HNW60" s="631"/>
      <c r="HNX60" s="631"/>
      <c r="HNY60" s="631"/>
      <c r="HNZ60" s="631"/>
      <c r="HOA60" s="631"/>
      <c r="HOB60" s="631"/>
      <c r="HOC60" s="631"/>
      <c r="HOD60" s="631"/>
      <c r="HOE60" s="631"/>
      <c r="HOF60" s="631"/>
      <c r="HOG60" s="631"/>
      <c r="HOH60" s="631"/>
      <c r="HOI60" s="631"/>
      <c r="HOJ60" s="631"/>
      <c r="HOK60" s="631"/>
      <c r="HOL60" s="631"/>
      <c r="HOM60" s="631"/>
      <c r="HON60" s="631"/>
      <c r="HOO60" s="631"/>
      <c r="HOP60" s="631"/>
      <c r="HOQ60" s="631"/>
      <c r="HOR60" s="631"/>
      <c r="HOS60" s="631"/>
      <c r="HOT60" s="631"/>
      <c r="HOU60" s="631"/>
      <c r="HOV60" s="631"/>
      <c r="HOW60" s="631"/>
      <c r="HOX60" s="631"/>
      <c r="HOY60" s="631"/>
      <c r="HOZ60" s="631"/>
      <c r="HPA60" s="631"/>
      <c r="HPB60" s="631"/>
      <c r="HPC60" s="631"/>
      <c r="HPD60" s="631"/>
      <c r="HPE60" s="631"/>
      <c r="HPF60" s="631"/>
      <c r="HPG60" s="631"/>
      <c r="HPH60" s="631"/>
      <c r="HPI60" s="631"/>
      <c r="HPJ60" s="631"/>
      <c r="HPK60" s="631"/>
      <c r="HPL60" s="631"/>
      <c r="HPM60" s="631"/>
      <c r="HPN60" s="631"/>
      <c r="HPO60" s="631"/>
      <c r="HPP60" s="631"/>
      <c r="HPQ60" s="631"/>
      <c r="HPR60" s="631"/>
      <c r="HPS60" s="631"/>
      <c r="HPT60" s="631"/>
      <c r="HPU60" s="631"/>
      <c r="HPV60" s="631"/>
      <c r="HPW60" s="631"/>
      <c r="HPX60" s="631"/>
      <c r="HPY60" s="631"/>
      <c r="HPZ60" s="631"/>
      <c r="HQA60" s="631"/>
      <c r="HQB60" s="631"/>
      <c r="HQC60" s="631"/>
      <c r="HQD60" s="631"/>
      <c r="HQE60" s="631"/>
      <c r="HQF60" s="631"/>
      <c r="HQG60" s="631"/>
      <c r="HQH60" s="631"/>
      <c r="HQI60" s="631"/>
      <c r="HQJ60" s="631"/>
      <c r="HQK60" s="631"/>
      <c r="HQL60" s="631"/>
      <c r="HQM60" s="631"/>
      <c r="HQN60" s="631"/>
      <c r="HQO60" s="631"/>
      <c r="HQP60" s="631"/>
      <c r="HQQ60" s="631"/>
      <c r="HQR60" s="631"/>
      <c r="HQS60" s="631"/>
      <c r="HQT60" s="631"/>
      <c r="HQU60" s="631"/>
      <c r="HQV60" s="631"/>
      <c r="HQW60" s="631"/>
      <c r="HQX60" s="631"/>
      <c r="HQY60" s="631"/>
      <c r="HQZ60" s="631"/>
      <c r="HRA60" s="631"/>
      <c r="HRB60" s="631"/>
      <c r="HRC60" s="631"/>
      <c r="HRD60" s="631"/>
      <c r="HRE60" s="631"/>
      <c r="HRF60" s="631"/>
      <c r="HRG60" s="631"/>
      <c r="HRH60" s="631"/>
      <c r="HRI60" s="631"/>
      <c r="HRJ60" s="631"/>
      <c r="HRK60" s="631"/>
      <c r="HRL60" s="631"/>
      <c r="HRM60" s="631"/>
      <c r="HRN60" s="631"/>
      <c r="HRO60" s="631"/>
      <c r="HRP60" s="631"/>
      <c r="HRQ60" s="631"/>
      <c r="HRR60" s="631"/>
      <c r="HRS60" s="631"/>
      <c r="HRT60" s="631"/>
      <c r="HRU60" s="631"/>
      <c r="HRV60" s="631"/>
      <c r="HRW60" s="631"/>
      <c r="HRX60" s="631"/>
      <c r="HRY60" s="631"/>
      <c r="HRZ60" s="631"/>
      <c r="HSA60" s="631"/>
      <c r="HSB60" s="631"/>
      <c r="HSC60" s="631"/>
      <c r="HSD60" s="631"/>
      <c r="HSE60" s="631"/>
      <c r="HSF60" s="631"/>
      <c r="HSG60" s="631"/>
      <c r="HSH60" s="631"/>
      <c r="HSI60" s="631"/>
      <c r="HSJ60" s="631"/>
      <c r="HSK60" s="631"/>
      <c r="HSL60" s="631"/>
      <c r="HSM60" s="631"/>
      <c r="HSN60" s="631"/>
      <c r="HSO60" s="631"/>
      <c r="HSP60" s="631"/>
      <c r="HSQ60" s="631"/>
      <c r="HSR60" s="631"/>
      <c r="HSS60" s="631"/>
      <c r="HST60" s="631"/>
      <c r="HSU60" s="631"/>
      <c r="HSV60" s="631"/>
      <c r="HSW60" s="631"/>
      <c r="HSX60" s="631"/>
      <c r="HSY60" s="631"/>
      <c r="HSZ60" s="631"/>
      <c r="HTA60" s="631"/>
      <c r="HTB60" s="631"/>
      <c r="HTC60" s="631"/>
      <c r="HTD60" s="631"/>
      <c r="HTE60" s="631"/>
      <c r="HTF60" s="631"/>
      <c r="HTG60" s="631"/>
      <c r="HTH60" s="631"/>
      <c r="HTI60" s="631"/>
      <c r="HTJ60" s="631"/>
      <c r="HTK60" s="631"/>
      <c r="HTL60" s="631"/>
      <c r="HTM60" s="631"/>
      <c r="HTN60" s="631"/>
      <c r="HTO60" s="631"/>
      <c r="HTP60" s="631"/>
      <c r="HTQ60" s="631"/>
      <c r="HTR60" s="631"/>
      <c r="HTS60" s="631"/>
      <c r="HTT60" s="631"/>
      <c r="HTU60" s="631"/>
      <c r="HTV60" s="631"/>
      <c r="HTW60" s="631"/>
      <c r="HTX60" s="631"/>
      <c r="HTY60" s="631"/>
      <c r="HTZ60" s="631"/>
      <c r="HUA60" s="631"/>
      <c r="HUB60" s="631"/>
      <c r="HUC60" s="631"/>
      <c r="HUD60" s="631"/>
      <c r="HUE60" s="631"/>
      <c r="HUF60" s="631"/>
      <c r="HUG60" s="631"/>
      <c r="HUH60" s="631"/>
      <c r="HUI60" s="631"/>
      <c r="HUJ60" s="631"/>
      <c r="HUK60" s="631"/>
      <c r="HUL60" s="631"/>
      <c r="HUM60" s="631"/>
      <c r="HUN60" s="631"/>
      <c r="HUO60" s="631"/>
      <c r="HUP60" s="631"/>
      <c r="HUQ60" s="631"/>
      <c r="HUR60" s="631"/>
      <c r="HUS60" s="631"/>
      <c r="HUT60" s="631"/>
      <c r="HUU60" s="631"/>
      <c r="HUV60" s="631"/>
      <c r="HUW60" s="631"/>
      <c r="HUX60" s="631"/>
      <c r="HUY60" s="631"/>
      <c r="HUZ60" s="631"/>
      <c r="HVA60" s="631"/>
      <c r="HVB60" s="631"/>
      <c r="HVC60" s="631"/>
      <c r="HVD60" s="631"/>
      <c r="HVE60" s="631"/>
      <c r="HVF60" s="631"/>
      <c r="HVG60" s="631"/>
      <c r="HVH60" s="631"/>
      <c r="HVI60" s="631"/>
      <c r="HVJ60" s="631"/>
      <c r="HVK60" s="631"/>
      <c r="HVL60" s="631"/>
      <c r="HVM60" s="631"/>
      <c r="HVN60" s="631"/>
      <c r="HVO60" s="631"/>
      <c r="HVP60" s="631"/>
      <c r="HVQ60" s="631"/>
      <c r="HVR60" s="631"/>
      <c r="HVS60" s="631"/>
      <c r="HVT60" s="631"/>
      <c r="HVU60" s="631"/>
    </row>
    <row r="61" spans="1:6002" s="240" customFormat="1" x14ac:dyDescent="0.2">
      <c r="A61" s="471"/>
      <c r="B61" s="97"/>
      <c r="C61" s="97"/>
      <c r="D61" s="116"/>
      <c r="F61" s="97"/>
      <c r="G61" s="594"/>
      <c r="H61" s="97"/>
      <c r="I61" s="97"/>
      <c r="J61" s="97"/>
      <c r="K61" s="97"/>
      <c r="L61" s="97"/>
      <c r="M61" s="97"/>
      <c r="N61" s="256"/>
      <c r="O61" s="162"/>
      <c r="P61" s="162"/>
      <c r="Q61" s="162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31"/>
      <c r="AN61" s="631"/>
      <c r="AO61" s="631"/>
      <c r="AP61" s="631"/>
      <c r="AQ61" s="631"/>
      <c r="AR61" s="631"/>
      <c r="AS61" s="631"/>
      <c r="AT61" s="631"/>
      <c r="AU61" s="631"/>
      <c r="AV61" s="631"/>
      <c r="AW61" s="631"/>
      <c r="AX61" s="631"/>
      <c r="AY61" s="631"/>
      <c r="AZ61" s="631"/>
      <c r="BA61" s="631"/>
      <c r="BB61" s="631"/>
      <c r="BC61" s="631"/>
      <c r="BD61" s="631"/>
      <c r="BE61" s="631"/>
      <c r="BF61" s="631"/>
      <c r="BG61" s="631"/>
      <c r="BH61" s="631"/>
      <c r="BI61" s="631"/>
      <c r="BJ61" s="631"/>
      <c r="BK61" s="631"/>
      <c r="BL61" s="631"/>
      <c r="BM61" s="631"/>
      <c r="BN61" s="631"/>
      <c r="BO61" s="631"/>
      <c r="BP61" s="631"/>
      <c r="BQ61" s="631"/>
      <c r="BR61" s="631"/>
      <c r="BS61" s="631"/>
      <c r="BT61" s="631"/>
      <c r="BU61" s="631"/>
      <c r="BV61" s="631"/>
      <c r="BW61" s="631"/>
      <c r="BX61" s="631"/>
      <c r="BY61" s="631"/>
      <c r="BZ61" s="631"/>
      <c r="CA61" s="631"/>
      <c r="CB61" s="631"/>
      <c r="CC61" s="631"/>
      <c r="CD61" s="631"/>
      <c r="CE61" s="631"/>
      <c r="CF61" s="631"/>
      <c r="CG61" s="631"/>
      <c r="CH61" s="631"/>
      <c r="CI61" s="631"/>
      <c r="CJ61" s="631"/>
      <c r="CK61" s="631"/>
      <c r="CL61" s="631"/>
      <c r="CM61" s="631"/>
      <c r="CN61" s="631"/>
      <c r="CO61" s="631"/>
      <c r="CP61" s="631"/>
      <c r="CQ61" s="631"/>
      <c r="CR61" s="631"/>
      <c r="CS61" s="631"/>
      <c r="CT61" s="631"/>
      <c r="CU61" s="631"/>
      <c r="CV61" s="631"/>
      <c r="CW61" s="631"/>
      <c r="CX61" s="631"/>
      <c r="CY61" s="631"/>
      <c r="CZ61" s="631"/>
      <c r="DA61" s="631"/>
      <c r="DB61" s="631"/>
      <c r="DC61" s="631"/>
      <c r="DD61" s="631"/>
      <c r="DE61" s="631"/>
      <c r="DF61" s="631"/>
      <c r="DG61" s="631"/>
      <c r="DH61" s="631"/>
      <c r="DI61" s="631"/>
      <c r="DJ61" s="631"/>
      <c r="DK61" s="631"/>
      <c r="DL61" s="631"/>
      <c r="DM61" s="631"/>
      <c r="DN61" s="631"/>
      <c r="DO61" s="631"/>
      <c r="DP61" s="631"/>
      <c r="DQ61" s="631"/>
      <c r="DR61" s="631"/>
      <c r="DS61" s="631"/>
      <c r="DT61" s="631"/>
      <c r="DU61" s="631"/>
      <c r="DV61" s="631"/>
      <c r="DW61" s="631"/>
      <c r="DX61" s="631"/>
      <c r="DY61" s="631"/>
      <c r="DZ61" s="631"/>
      <c r="EA61" s="631"/>
      <c r="EB61" s="631"/>
      <c r="EC61" s="631"/>
      <c r="ED61" s="631"/>
      <c r="EE61" s="631"/>
      <c r="EF61" s="631"/>
      <c r="EG61" s="631"/>
      <c r="EH61" s="631"/>
      <c r="EI61" s="631"/>
      <c r="EJ61" s="631"/>
      <c r="EK61" s="631"/>
      <c r="EL61" s="631"/>
      <c r="EM61" s="631"/>
      <c r="EN61" s="631"/>
      <c r="EO61" s="631"/>
      <c r="EP61" s="631"/>
      <c r="EQ61" s="631"/>
      <c r="ER61" s="631"/>
      <c r="ES61" s="631"/>
      <c r="ET61" s="631"/>
      <c r="EU61" s="631"/>
      <c r="EV61" s="631"/>
      <c r="EW61" s="631"/>
      <c r="EX61" s="631"/>
      <c r="EY61" s="631"/>
      <c r="EZ61" s="631"/>
      <c r="FA61" s="631"/>
      <c r="FB61" s="631"/>
      <c r="FC61" s="631"/>
      <c r="FD61" s="631"/>
      <c r="FE61" s="631"/>
      <c r="FF61" s="631"/>
      <c r="FG61" s="631"/>
      <c r="FH61" s="631"/>
      <c r="FI61" s="631"/>
      <c r="FJ61" s="631"/>
      <c r="FK61" s="631"/>
      <c r="FL61" s="631"/>
      <c r="FM61" s="631"/>
      <c r="FN61" s="631"/>
      <c r="FO61" s="631"/>
      <c r="FP61" s="631"/>
      <c r="FQ61" s="631"/>
      <c r="FR61" s="631"/>
      <c r="FS61" s="631"/>
      <c r="FT61" s="631"/>
      <c r="FU61" s="631"/>
      <c r="FV61" s="631"/>
      <c r="FW61" s="631"/>
      <c r="FX61" s="631"/>
      <c r="FY61" s="631"/>
      <c r="FZ61" s="631"/>
      <c r="GA61" s="631"/>
      <c r="GB61" s="631"/>
      <c r="GC61" s="631"/>
      <c r="GD61" s="631"/>
      <c r="GE61" s="631"/>
      <c r="GF61" s="631"/>
      <c r="GG61" s="631"/>
      <c r="GH61" s="631"/>
      <c r="GI61" s="631"/>
      <c r="GJ61" s="631"/>
      <c r="GK61" s="631"/>
      <c r="GL61" s="631"/>
      <c r="GM61" s="631"/>
      <c r="GN61" s="631"/>
      <c r="GO61" s="631"/>
      <c r="GP61" s="631"/>
      <c r="GQ61" s="631"/>
      <c r="GR61" s="631"/>
      <c r="GS61" s="631"/>
      <c r="GT61" s="631"/>
      <c r="GU61" s="631"/>
      <c r="GV61" s="631"/>
      <c r="GW61" s="631"/>
      <c r="GX61" s="631"/>
      <c r="GY61" s="631"/>
      <c r="GZ61" s="631"/>
      <c r="HA61" s="631"/>
      <c r="HB61" s="631"/>
      <c r="HC61" s="631"/>
      <c r="HD61" s="631"/>
      <c r="HE61" s="631"/>
      <c r="HF61" s="631"/>
      <c r="HG61" s="631"/>
      <c r="HH61" s="631"/>
      <c r="HI61" s="631"/>
      <c r="HJ61" s="631"/>
      <c r="HK61" s="631"/>
      <c r="HL61" s="631"/>
      <c r="HM61" s="631"/>
      <c r="HN61" s="631"/>
      <c r="HO61" s="631"/>
      <c r="HP61" s="631"/>
      <c r="HQ61" s="631"/>
      <c r="HR61" s="631"/>
      <c r="HS61" s="631"/>
      <c r="HT61" s="631"/>
      <c r="HU61" s="631"/>
      <c r="HV61" s="631"/>
      <c r="HW61" s="631"/>
      <c r="HX61" s="631"/>
      <c r="HY61" s="631"/>
      <c r="HZ61" s="631"/>
      <c r="IA61" s="631"/>
      <c r="IB61" s="631"/>
      <c r="IC61" s="631"/>
      <c r="ID61" s="631"/>
      <c r="IE61" s="631"/>
      <c r="IF61" s="631"/>
      <c r="IG61" s="631"/>
      <c r="IH61" s="631"/>
      <c r="II61" s="631"/>
      <c r="IJ61" s="631"/>
      <c r="IK61" s="631"/>
      <c r="IL61" s="631"/>
      <c r="IM61" s="631"/>
      <c r="IN61" s="631"/>
      <c r="IO61" s="631"/>
      <c r="IP61" s="631"/>
      <c r="IQ61" s="631"/>
      <c r="IR61" s="631"/>
      <c r="IS61" s="631"/>
      <c r="IT61" s="631"/>
      <c r="IU61" s="631"/>
      <c r="IV61" s="631"/>
      <c r="IW61" s="631"/>
      <c r="IX61" s="631"/>
      <c r="IY61" s="631"/>
      <c r="IZ61" s="631"/>
      <c r="JA61" s="631"/>
      <c r="JB61" s="631"/>
      <c r="JC61" s="631"/>
      <c r="JD61" s="631"/>
      <c r="JE61" s="631"/>
      <c r="JF61" s="631"/>
      <c r="JG61" s="631"/>
      <c r="JH61" s="631"/>
      <c r="JI61" s="631"/>
      <c r="JJ61" s="631"/>
      <c r="JK61" s="631"/>
      <c r="JL61" s="631"/>
      <c r="JM61" s="631"/>
      <c r="JN61" s="631"/>
      <c r="JO61" s="631"/>
      <c r="JP61" s="631"/>
      <c r="JQ61" s="631"/>
      <c r="JR61" s="631"/>
      <c r="JS61" s="631"/>
      <c r="JT61" s="631"/>
      <c r="JU61" s="631"/>
      <c r="JV61" s="631"/>
      <c r="JW61" s="631"/>
      <c r="JX61" s="631"/>
      <c r="JY61" s="631"/>
      <c r="JZ61" s="631"/>
      <c r="KA61" s="631"/>
      <c r="KB61" s="631"/>
      <c r="KC61" s="631"/>
      <c r="KD61" s="631"/>
      <c r="KE61" s="631"/>
      <c r="KF61" s="631"/>
      <c r="KG61" s="631"/>
      <c r="KH61" s="631"/>
      <c r="KI61" s="631"/>
      <c r="KJ61" s="631"/>
      <c r="KK61" s="631"/>
      <c r="KL61" s="631"/>
      <c r="KM61" s="631"/>
      <c r="KN61" s="631"/>
      <c r="KO61" s="631"/>
      <c r="KP61" s="631"/>
      <c r="KQ61" s="631"/>
      <c r="KR61" s="631"/>
      <c r="KS61" s="631"/>
      <c r="KT61" s="631"/>
      <c r="KU61" s="631"/>
      <c r="KV61" s="631"/>
      <c r="KW61" s="631"/>
      <c r="KX61" s="631"/>
      <c r="KY61" s="631"/>
      <c r="KZ61" s="631"/>
      <c r="LA61" s="631"/>
      <c r="LB61" s="631"/>
      <c r="LC61" s="631"/>
      <c r="LD61" s="631"/>
      <c r="LE61" s="631"/>
      <c r="LF61" s="631"/>
      <c r="LG61" s="631"/>
      <c r="LH61" s="631"/>
      <c r="LI61" s="631"/>
      <c r="LJ61" s="631"/>
      <c r="LK61" s="631"/>
      <c r="LL61" s="631"/>
      <c r="LM61" s="631"/>
      <c r="LN61" s="631"/>
      <c r="LO61" s="631"/>
      <c r="LP61" s="631"/>
      <c r="LQ61" s="631"/>
      <c r="LR61" s="631"/>
      <c r="LS61" s="631"/>
      <c r="LT61" s="631"/>
      <c r="LU61" s="631"/>
      <c r="LV61" s="631"/>
      <c r="LW61" s="631"/>
      <c r="LX61" s="631"/>
      <c r="LY61" s="631"/>
      <c r="LZ61" s="631"/>
      <c r="MA61" s="631"/>
      <c r="MB61" s="631"/>
      <c r="MC61" s="631"/>
      <c r="MD61" s="631"/>
      <c r="ME61" s="631"/>
      <c r="MF61" s="631"/>
      <c r="MG61" s="631"/>
      <c r="MH61" s="631"/>
      <c r="MI61" s="631"/>
      <c r="MJ61" s="631"/>
      <c r="MK61" s="631"/>
      <c r="ML61" s="631"/>
      <c r="MM61" s="631"/>
      <c r="MN61" s="631"/>
      <c r="MO61" s="631"/>
      <c r="MP61" s="631"/>
      <c r="MQ61" s="631"/>
      <c r="MR61" s="631"/>
      <c r="MS61" s="631"/>
      <c r="MT61" s="631"/>
      <c r="MU61" s="631"/>
      <c r="MV61" s="631"/>
      <c r="MW61" s="631"/>
      <c r="MX61" s="631"/>
      <c r="MY61" s="631"/>
      <c r="MZ61" s="631"/>
      <c r="NA61" s="631"/>
      <c r="NB61" s="631"/>
      <c r="NC61" s="631"/>
      <c r="ND61" s="631"/>
      <c r="NE61" s="631"/>
      <c r="NF61" s="631"/>
      <c r="NG61" s="631"/>
      <c r="NH61" s="631"/>
      <c r="NI61" s="631"/>
      <c r="NJ61" s="631"/>
      <c r="NK61" s="631"/>
      <c r="NL61" s="631"/>
      <c r="NM61" s="631"/>
      <c r="NN61" s="631"/>
      <c r="NO61" s="631"/>
      <c r="NP61" s="631"/>
      <c r="NQ61" s="631"/>
      <c r="NR61" s="631"/>
      <c r="NS61" s="631"/>
      <c r="NT61" s="631"/>
      <c r="NU61" s="631"/>
      <c r="NV61" s="631"/>
      <c r="NW61" s="631"/>
      <c r="NX61" s="631"/>
      <c r="NY61" s="631"/>
      <c r="NZ61" s="631"/>
      <c r="OA61" s="631"/>
      <c r="OB61" s="631"/>
      <c r="OC61" s="631"/>
      <c r="OD61" s="631"/>
      <c r="OE61" s="631"/>
      <c r="OF61" s="631"/>
      <c r="OG61" s="631"/>
      <c r="OH61" s="631"/>
      <c r="OI61" s="631"/>
      <c r="OJ61" s="631"/>
      <c r="OK61" s="631"/>
      <c r="OL61" s="631"/>
      <c r="OM61" s="631"/>
      <c r="ON61" s="631"/>
      <c r="OO61" s="631"/>
      <c r="OP61" s="631"/>
      <c r="OQ61" s="631"/>
      <c r="OR61" s="631"/>
      <c r="OS61" s="631"/>
      <c r="OT61" s="631"/>
      <c r="OU61" s="631"/>
      <c r="OV61" s="631"/>
      <c r="OW61" s="631"/>
      <c r="OX61" s="631"/>
      <c r="OY61" s="631"/>
      <c r="OZ61" s="631"/>
      <c r="PA61" s="631"/>
      <c r="PB61" s="631"/>
      <c r="PC61" s="631"/>
      <c r="PD61" s="631"/>
      <c r="PE61" s="631"/>
      <c r="PF61" s="631"/>
      <c r="PG61" s="631"/>
      <c r="PH61" s="631"/>
      <c r="PI61" s="631"/>
      <c r="PJ61" s="631"/>
      <c r="PK61" s="631"/>
      <c r="PL61" s="631"/>
      <c r="PM61" s="631"/>
      <c r="PN61" s="631"/>
      <c r="PO61" s="631"/>
      <c r="PP61" s="631"/>
      <c r="PQ61" s="631"/>
      <c r="PR61" s="631"/>
      <c r="PS61" s="631"/>
      <c r="PT61" s="631"/>
      <c r="PU61" s="631"/>
      <c r="PV61" s="631"/>
      <c r="PW61" s="631"/>
      <c r="PX61" s="631"/>
      <c r="PY61" s="631"/>
      <c r="PZ61" s="631"/>
      <c r="QA61" s="631"/>
      <c r="QB61" s="631"/>
      <c r="QC61" s="631"/>
      <c r="QD61" s="631"/>
      <c r="QE61" s="631"/>
      <c r="QF61" s="631"/>
      <c r="QG61" s="631"/>
      <c r="QH61" s="631"/>
      <c r="QI61" s="631"/>
      <c r="QJ61" s="631"/>
      <c r="QK61" s="631"/>
      <c r="QL61" s="631"/>
      <c r="QM61" s="631"/>
      <c r="QN61" s="631"/>
      <c r="QO61" s="631"/>
      <c r="QP61" s="631"/>
      <c r="QQ61" s="631"/>
      <c r="QR61" s="631"/>
      <c r="QS61" s="631"/>
      <c r="QT61" s="631"/>
      <c r="QU61" s="631"/>
      <c r="QV61" s="631"/>
      <c r="QW61" s="631"/>
      <c r="QX61" s="631"/>
      <c r="QY61" s="631"/>
      <c r="QZ61" s="631"/>
      <c r="RA61" s="631"/>
      <c r="RB61" s="631"/>
      <c r="RC61" s="631"/>
      <c r="RD61" s="631"/>
      <c r="RE61" s="631"/>
      <c r="RF61" s="631"/>
      <c r="RG61" s="631"/>
      <c r="RH61" s="631"/>
      <c r="RI61" s="631"/>
      <c r="RJ61" s="631"/>
      <c r="RK61" s="631"/>
      <c r="RL61" s="631"/>
      <c r="RM61" s="631"/>
      <c r="RN61" s="631"/>
      <c r="RO61" s="631"/>
      <c r="RP61" s="631"/>
      <c r="RQ61" s="631"/>
      <c r="RR61" s="631"/>
      <c r="RS61" s="631"/>
      <c r="RT61" s="631"/>
      <c r="RU61" s="631"/>
      <c r="RV61" s="631"/>
      <c r="RW61" s="631"/>
      <c r="RX61" s="631"/>
      <c r="RY61" s="631"/>
      <c r="RZ61" s="631"/>
      <c r="SA61" s="631"/>
      <c r="SB61" s="631"/>
      <c r="SC61" s="631"/>
      <c r="SD61" s="631"/>
      <c r="SE61" s="631"/>
      <c r="SF61" s="631"/>
      <c r="SG61" s="631"/>
      <c r="SH61" s="631"/>
      <c r="SI61" s="631"/>
      <c r="SJ61" s="631"/>
      <c r="SK61" s="631"/>
      <c r="SL61" s="631"/>
      <c r="SM61" s="631"/>
      <c r="SN61" s="631"/>
      <c r="SO61" s="631"/>
      <c r="SP61" s="631"/>
      <c r="SQ61" s="631"/>
      <c r="SR61" s="631"/>
      <c r="SS61" s="631"/>
      <c r="ST61" s="631"/>
      <c r="SU61" s="631"/>
      <c r="SV61" s="631"/>
      <c r="SW61" s="631"/>
      <c r="SX61" s="631"/>
      <c r="SY61" s="631"/>
      <c r="SZ61" s="631"/>
      <c r="TA61" s="631"/>
      <c r="TB61" s="631"/>
      <c r="TC61" s="631"/>
      <c r="TD61" s="631"/>
      <c r="TE61" s="631"/>
      <c r="TF61" s="631"/>
      <c r="TG61" s="631"/>
      <c r="TH61" s="631"/>
      <c r="TI61" s="631"/>
      <c r="TJ61" s="631"/>
      <c r="TK61" s="631"/>
      <c r="TL61" s="631"/>
      <c r="TM61" s="631"/>
      <c r="TN61" s="631"/>
      <c r="TO61" s="631"/>
      <c r="TP61" s="631"/>
      <c r="TQ61" s="631"/>
      <c r="TR61" s="631"/>
      <c r="TS61" s="631"/>
      <c r="TT61" s="631"/>
      <c r="TU61" s="631"/>
      <c r="TV61" s="631"/>
      <c r="TW61" s="631"/>
      <c r="TX61" s="631"/>
      <c r="TY61" s="631"/>
      <c r="TZ61" s="631"/>
      <c r="UA61" s="631"/>
      <c r="UB61" s="631"/>
      <c r="UC61" s="631"/>
      <c r="UD61" s="631"/>
      <c r="UE61" s="631"/>
      <c r="UF61" s="631"/>
      <c r="UG61" s="631"/>
      <c r="UH61" s="631"/>
      <c r="UI61" s="631"/>
      <c r="UJ61" s="631"/>
      <c r="UK61" s="631"/>
      <c r="UL61" s="631"/>
      <c r="UM61" s="631"/>
      <c r="UN61" s="631"/>
      <c r="UO61" s="631"/>
      <c r="UP61" s="631"/>
      <c r="UQ61" s="631"/>
      <c r="UR61" s="631"/>
      <c r="US61" s="631"/>
      <c r="UT61" s="631"/>
      <c r="UU61" s="631"/>
      <c r="UV61" s="631"/>
      <c r="UW61" s="631"/>
      <c r="UX61" s="631"/>
      <c r="UY61" s="631"/>
      <c r="UZ61" s="631"/>
      <c r="VA61" s="631"/>
      <c r="VB61" s="631"/>
      <c r="VC61" s="631"/>
      <c r="VD61" s="631"/>
      <c r="VE61" s="631"/>
      <c r="VF61" s="631"/>
      <c r="VG61" s="631"/>
      <c r="VH61" s="631"/>
      <c r="VI61" s="631"/>
      <c r="VJ61" s="631"/>
      <c r="VK61" s="631"/>
      <c r="VL61" s="631"/>
      <c r="VM61" s="631"/>
      <c r="VN61" s="631"/>
      <c r="VO61" s="631"/>
      <c r="VP61" s="631"/>
      <c r="VQ61" s="631"/>
      <c r="VR61" s="631"/>
      <c r="VS61" s="631"/>
      <c r="VT61" s="631"/>
      <c r="VU61" s="631"/>
      <c r="VV61" s="631"/>
      <c r="VW61" s="631"/>
      <c r="VX61" s="631"/>
      <c r="VY61" s="631"/>
      <c r="VZ61" s="631"/>
      <c r="WA61" s="631"/>
      <c r="WB61" s="631"/>
      <c r="WC61" s="631"/>
      <c r="WD61" s="631"/>
      <c r="WE61" s="631"/>
      <c r="WF61" s="631"/>
      <c r="WG61" s="631"/>
      <c r="WH61" s="631"/>
      <c r="WI61" s="631"/>
      <c r="WJ61" s="631"/>
      <c r="WK61" s="631"/>
      <c r="WL61" s="631"/>
      <c r="WM61" s="631"/>
      <c r="WN61" s="631"/>
      <c r="WO61" s="631"/>
      <c r="WP61" s="631"/>
      <c r="WQ61" s="631"/>
      <c r="WR61" s="631"/>
      <c r="WS61" s="631"/>
      <c r="WT61" s="631"/>
      <c r="WU61" s="631"/>
      <c r="WV61" s="631"/>
      <c r="WW61" s="631"/>
      <c r="WX61" s="631"/>
      <c r="WY61" s="631"/>
      <c r="WZ61" s="631"/>
      <c r="XA61" s="631"/>
      <c r="XB61" s="631"/>
      <c r="XC61" s="631"/>
      <c r="XD61" s="631"/>
      <c r="XE61" s="631"/>
      <c r="XF61" s="631"/>
      <c r="XG61" s="631"/>
      <c r="XH61" s="631"/>
      <c r="XI61" s="631"/>
      <c r="XJ61" s="631"/>
      <c r="XK61" s="631"/>
      <c r="XL61" s="631"/>
      <c r="XM61" s="631"/>
      <c r="XN61" s="631"/>
      <c r="XO61" s="631"/>
      <c r="XP61" s="631"/>
      <c r="XQ61" s="631"/>
      <c r="XR61" s="631"/>
      <c r="XS61" s="631"/>
      <c r="XT61" s="631"/>
      <c r="XU61" s="631"/>
      <c r="XV61" s="631"/>
      <c r="XW61" s="631"/>
      <c r="XX61" s="631"/>
      <c r="XY61" s="631"/>
      <c r="XZ61" s="631"/>
      <c r="YA61" s="631"/>
      <c r="YB61" s="631"/>
      <c r="YC61" s="631"/>
      <c r="YD61" s="631"/>
      <c r="YE61" s="631"/>
      <c r="YF61" s="631"/>
      <c r="YG61" s="631"/>
      <c r="YH61" s="631"/>
      <c r="YI61" s="631"/>
      <c r="YJ61" s="631"/>
      <c r="YK61" s="631"/>
      <c r="YL61" s="631"/>
      <c r="YM61" s="631"/>
      <c r="YN61" s="631"/>
      <c r="YO61" s="631"/>
      <c r="YP61" s="631"/>
      <c r="YQ61" s="631"/>
      <c r="YR61" s="631"/>
      <c r="YS61" s="631"/>
      <c r="YT61" s="631"/>
      <c r="YU61" s="631"/>
      <c r="YV61" s="631"/>
      <c r="YW61" s="631"/>
      <c r="YX61" s="631"/>
      <c r="YY61" s="631"/>
      <c r="YZ61" s="631"/>
      <c r="ZA61" s="631"/>
      <c r="ZB61" s="631"/>
      <c r="ZC61" s="631"/>
      <c r="ZD61" s="631"/>
      <c r="ZE61" s="631"/>
      <c r="ZF61" s="631"/>
      <c r="ZG61" s="631"/>
      <c r="ZH61" s="631"/>
      <c r="ZI61" s="631"/>
      <c r="ZJ61" s="631"/>
      <c r="ZK61" s="631"/>
      <c r="ZL61" s="631"/>
      <c r="ZM61" s="631"/>
      <c r="ZN61" s="631"/>
      <c r="ZO61" s="631"/>
      <c r="ZP61" s="631"/>
      <c r="ZQ61" s="631"/>
      <c r="ZR61" s="631"/>
      <c r="ZS61" s="631"/>
      <c r="ZT61" s="631"/>
      <c r="ZU61" s="631"/>
      <c r="ZV61" s="631"/>
      <c r="ZW61" s="631"/>
      <c r="ZX61" s="631"/>
      <c r="ZY61" s="631"/>
      <c r="ZZ61" s="631"/>
      <c r="AAA61" s="631"/>
      <c r="AAB61" s="631"/>
      <c r="AAC61" s="631"/>
      <c r="AAD61" s="631"/>
      <c r="AAE61" s="631"/>
      <c r="AAF61" s="631"/>
      <c r="AAG61" s="631"/>
      <c r="AAH61" s="631"/>
      <c r="AAI61" s="631"/>
      <c r="AAJ61" s="631"/>
      <c r="AAK61" s="631"/>
      <c r="AAL61" s="631"/>
      <c r="AAM61" s="631"/>
      <c r="AAN61" s="631"/>
      <c r="AAO61" s="631"/>
      <c r="AAP61" s="631"/>
      <c r="AAQ61" s="631"/>
      <c r="AAR61" s="631"/>
      <c r="AAS61" s="631"/>
      <c r="AAT61" s="631"/>
      <c r="AAU61" s="631"/>
      <c r="AAV61" s="631"/>
      <c r="AAW61" s="631"/>
      <c r="AAX61" s="631"/>
      <c r="AAY61" s="631"/>
      <c r="AAZ61" s="631"/>
      <c r="ABA61" s="631"/>
      <c r="ABB61" s="631"/>
      <c r="ABC61" s="631"/>
      <c r="ABD61" s="631"/>
      <c r="ABE61" s="631"/>
      <c r="ABF61" s="631"/>
      <c r="ABG61" s="631"/>
      <c r="ABH61" s="631"/>
      <c r="ABI61" s="631"/>
      <c r="ABJ61" s="631"/>
      <c r="ABK61" s="631"/>
      <c r="ABL61" s="631"/>
      <c r="ABM61" s="631"/>
      <c r="ABN61" s="631"/>
      <c r="ABO61" s="631"/>
      <c r="ABP61" s="631"/>
      <c r="ABQ61" s="631"/>
      <c r="ABR61" s="631"/>
      <c r="ABS61" s="631"/>
      <c r="ABT61" s="631"/>
      <c r="ABU61" s="631"/>
      <c r="ABV61" s="631"/>
      <c r="ABW61" s="631"/>
      <c r="ABX61" s="631"/>
      <c r="ABY61" s="631"/>
      <c r="ABZ61" s="631"/>
      <c r="ACA61" s="631"/>
      <c r="ACB61" s="631"/>
      <c r="ACC61" s="631"/>
      <c r="ACD61" s="631"/>
      <c r="ACE61" s="631"/>
      <c r="ACF61" s="631"/>
      <c r="ACG61" s="631"/>
      <c r="ACH61" s="631"/>
      <c r="ACI61" s="631"/>
      <c r="ACJ61" s="631"/>
      <c r="ACK61" s="631"/>
      <c r="ACL61" s="631"/>
      <c r="ACM61" s="631"/>
      <c r="ACN61" s="631"/>
      <c r="ACO61" s="631"/>
      <c r="ACP61" s="631"/>
      <c r="ACQ61" s="631"/>
      <c r="ACR61" s="631"/>
      <c r="ACS61" s="631"/>
      <c r="ACT61" s="631"/>
      <c r="ACU61" s="631"/>
      <c r="ACV61" s="631"/>
      <c r="ACW61" s="631"/>
      <c r="ACX61" s="631"/>
      <c r="ACY61" s="631"/>
      <c r="ACZ61" s="631"/>
      <c r="ADA61" s="631"/>
      <c r="ADB61" s="631"/>
      <c r="ADC61" s="631"/>
      <c r="ADD61" s="631"/>
      <c r="ADE61" s="631"/>
      <c r="ADF61" s="631"/>
      <c r="ADG61" s="631"/>
      <c r="ADH61" s="631"/>
      <c r="ADI61" s="631"/>
      <c r="ADJ61" s="631"/>
      <c r="ADK61" s="631"/>
      <c r="ADL61" s="631"/>
      <c r="ADM61" s="631"/>
      <c r="ADN61" s="631"/>
      <c r="ADO61" s="631"/>
      <c r="ADP61" s="631"/>
      <c r="ADQ61" s="631"/>
      <c r="ADR61" s="631"/>
      <c r="ADS61" s="631"/>
      <c r="ADT61" s="631"/>
      <c r="ADU61" s="631"/>
      <c r="ADV61" s="631"/>
      <c r="ADW61" s="631"/>
      <c r="ADX61" s="631"/>
      <c r="ADY61" s="631"/>
      <c r="ADZ61" s="631"/>
      <c r="AEA61" s="631"/>
      <c r="AEB61" s="631"/>
      <c r="AEC61" s="631"/>
      <c r="AED61" s="631"/>
      <c r="AEE61" s="631"/>
      <c r="AEF61" s="631"/>
      <c r="AEG61" s="631"/>
      <c r="AEH61" s="631"/>
      <c r="AEI61" s="631"/>
      <c r="AEJ61" s="631"/>
      <c r="AEK61" s="631"/>
      <c r="AEL61" s="631"/>
      <c r="AEM61" s="631"/>
      <c r="AEN61" s="631"/>
      <c r="AEO61" s="631"/>
      <c r="AEP61" s="631"/>
      <c r="AEQ61" s="631"/>
      <c r="AER61" s="631"/>
      <c r="AES61" s="631"/>
      <c r="AET61" s="631"/>
      <c r="AEU61" s="631"/>
      <c r="AEV61" s="631"/>
      <c r="AEW61" s="631"/>
      <c r="AEX61" s="631"/>
      <c r="AEY61" s="631"/>
      <c r="AEZ61" s="631"/>
      <c r="AFA61" s="631"/>
      <c r="AFB61" s="631"/>
      <c r="AFC61" s="631"/>
      <c r="AFD61" s="631"/>
      <c r="AFE61" s="631"/>
      <c r="AFF61" s="631"/>
      <c r="AFG61" s="631"/>
      <c r="AFH61" s="631"/>
      <c r="AFI61" s="631"/>
      <c r="AFJ61" s="631"/>
      <c r="AFK61" s="631"/>
      <c r="AFL61" s="631"/>
      <c r="AFM61" s="631"/>
      <c r="AFN61" s="631"/>
      <c r="AFO61" s="631"/>
      <c r="AFP61" s="631"/>
      <c r="AFQ61" s="631"/>
      <c r="AFR61" s="631"/>
      <c r="AFS61" s="631"/>
      <c r="AFT61" s="631"/>
      <c r="AFU61" s="631"/>
      <c r="AFV61" s="631"/>
      <c r="AFW61" s="631"/>
      <c r="AFX61" s="631"/>
      <c r="AFY61" s="631"/>
      <c r="AFZ61" s="631"/>
      <c r="AGA61" s="631"/>
      <c r="AGB61" s="631"/>
      <c r="AGC61" s="631"/>
      <c r="AGD61" s="631"/>
      <c r="AGE61" s="631"/>
      <c r="AGF61" s="631"/>
      <c r="AGG61" s="631"/>
      <c r="AGH61" s="631"/>
      <c r="AGI61" s="631"/>
      <c r="AGJ61" s="631"/>
      <c r="AGK61" s="631"/>
      <c r="AGL61" s="631"/>
      <c r="AGM61" s="631"/>
      <c r="AGN61" s="631"/>
      <c r="AGO61" s="631"/>
      <c r="AGP61" s="631"/>
      <c r="AGQ61" s="631"/>
      <c r="AGR61" s="631"/>
      <c r="AGS61" s="631"/>
      <c r="AGT61" s="631"/>
      <c r="AGU61" s="631"/>
      <c r="AGV61" s="631"/>
      <c r="AGW61" s="631"/>
      <c r="AGX61" s="631"/>
      <c r="AGY61" s="631"/>
      <c r="AGZ61" s="631"/>
      <c r="AHA61" s="631"/>
      <c r="AHB61" s="631"/>
      <c r="AHC61" s="631"/>
      <c r="AHD61" s="631"/>
      <c r="AHE61" s="631"/>
      <c r="AHF61" s="631"/>
      <c r="AHG61" s="631"/>
      <c r="AHH61" s="631"/>
      <c r="AHI61" s="631"/>
      <c r="AHJ61" s="631"/>
      <c r="AHK61" s="631"/>
      <c r="AHL61" s="631"/>
      <c r="AHM61" s="631"/>
      <c r="AHN61" s="631"/>
      <c r="AHO61" s="631"/>
      <c r="AHP61" s="631"/>
      <c r="AHQ61" s="631"/>
      <c r="AHR61" s="631"/>
      <c r="AHS61" s="631"/>
      <c r="AHT61" s="631"/>
      <c r="AHU61" s="631"/>
      <c r="AHV61" s="631"/>
      <c r="AHW61" s="631"/>
      <c r="AHX61" s="631"/>
      <c r="AHY61" s="631"/>
      <c r="AHZ61" s="631"/>
      <c r="AIA61" s="631"/>
      <c r="AIB61" s="631"/>
      <c r="AIC61" s="631"/>
      <c r="AID61" s="631"/>
      <c r="AIE61" s="631"/>
      <c r="AIF61" s="631"/>
      <c r="AIG61" s="631"/>
      <c r="AIH61" s="631"/>
      <c r="AII61" s="631"/>
      <c r="AIJ61" s="631"/>
      <c r="AIK61" s="631"/>
      <c r="AIL61" s="631"/>
      <c r="AIM61" s="631"/>
      <c r="AIN61" s="631"/>
      <c r="AIO61" s="631"/>
      <c r="AIP61" s="631"/>
      <c r="AIQ61" s="631"/>
      <c r="AIR61" s="631"/>
      <c r="AIS61" s="631"/>
      <c r="AIT61" s="631"/>
      <c r="AIU61" s="631"/>
      <c r="AIV61" s="631"/>
      <c r="AIW61" s="631"/>
      <c r="AIX61" s="631"/>
      <c r="AIY61" s="631"/>
      <c r="AIZ61" s="631"/>
      <c r="AJA61" s="631"/>
      <c r="AJB61" s="631"/>
      <c r="AJC61" s="631"/>
      <c r="AJD61" s="631"/>
      <c r="AJE61" s="631"/>
      <c r="AJF61" s="631"/>
      <c r="AJG61" s="631"/>
      <c r="AJH61" s="631"/>
      <c r="AJI61" s="631"/>
      <c r="AJJ61" s="631"/>
      <c r="AJK61" s="631"/>
      <c r="AJL61" s="631"/>
      <c r="AJM61" s="631"/>
      <c r="AJN61" s="631"/>
      <c r="AJO61" s="631"/>
      <c r="AJP61" s="631"/>
      <c r="AJQ61" s="631"/>
      <c r="AJR61" s="631"/>
      <c r="AJS61" s="631"/>
      <c r="AJT61" s="631"/>
      <c r="AJU61" s="631"/>
      <c r="AJV61" s="631"/>
      <c r="AJW61" s="631"/>
      <c r="AJX61" s="631"/>
      <c r="AJY61" s="631"/>
      <c r="AJZ61" s="631"/>
      <c r="AKA61" s="631"/>
      <c r="AKB61" s="631"/>
      <c r="AKC61" s="631"/>
      <c r="AKD61" s="631"/>
      <c r="AKE61" s="631"/>
      <c r="AKF61" s="631"/>
      <c r="AKG61" s="631"/>
      <c r="AKH61" s="631"/>
      <c r="AKI61" s="631"/>
      <c r="AKJ61" s="631"/>
      <c r="AKK61" s="631"/>
      <c r="AKL61" s="631"/>
      <c r="AKM61" s="631"/>
      <c r="AKN61" s="631"/>
      <c r="AKO61" s="631"/>
      <c r="AKP61" s="631"/>
      <c r="AKQ61" s="631"/>
      <c r="AKR61" s="631"/>
      <c r="AKS61" s="631"/>
      <c r="AKT61" s="631"/>
      <c r="AKU61" s="631"/>
      <c r="AKV61" s="631"/>
      <c r="AKW61" s="631"/>
      <c r="AKX61" s="631"/>
      <c r="AKY61" s="631"/>
      <c r="AKZ61" s="631"/>
      <c r="ALA61" s="631"/>
      <c r="ALB61" s="631"/>
      <c r="ALC61" s="631"/>
      <c r="ALD61" s="631"/>
      <c r="ALE61" s="631"/>
      <c r="ALF61" s="631"/>
      <c r="ALG61" s="631"/>
      <c r="ALH61" s="631"/>
      <c r="ALI61" s="631"/>
      <c r="ALJ61" s="631"/>
      <c r="ALK61" s="631"/>
      <c r="ALL61" s="631"/>
      <c r="ALM61" s="631"/>
      <c r="ALN61" s="631"/>
      <c r="ALO61" s="631"/>
      <c r="ALP61" s="631"/>
      <c r="ALQ61" s="631"/>
      <c r="ALR61" s="631"/>
      <c r="ALS61" s="631"/>
      <c r="ALT61" s="631"/>
      <c r="ALU61" s="631"/>
      <c r="ALV61" s="631"/>
      <c r="ALW61" s="631"/>
      <c r="ALX61" s="631"/>
      <c r="ALY61" s="631"/>
      <c r="ALZ61" s="631"/>
      <c r="AMA61" s="631"/>
      <c r="AMB61" s="631"/>
      <c r="AMC61" s="631"/>
      <c r="AMD61" s="631"/>
      <c r="AME61" s="631"/>
      <c r="AMF61" s="631"/>
      <c r="AMG61" s="631"/>
      <c r="AMH61" s="631"/>
      <c r="AMI61" s="631"/>
      <c r="AMJ61" s="631"/>
      <c r="AMK61" s="631"/>
      <c r="AML61" s="631"/>
      <c r="AMM61" s="631"/>
      <c r="AMN61" s="631"/>
      <c r="AMO61" s="631"/>
      <c r="AMP61" s="631"/>
      <c r="AMQ61" s="631"/>
      <c r="AMR61" s="631"/>
      <c r="AMS61" s="631"/>
      <c r="AMT61" s="631"/>
      <c r="AMU61" s="631"/>
      <c r="AMV61" s="631"/>
      <c r="AMW61" s="631"/>
      <c r="AMX61" s="631"/>
      <c r="AMY61" s="631"/>
      <c r="AMZ61" s="631"/>
      <c r="ANA61" s="631"/>
      <c r="ANB61" s="631"/>
      <c r="ANC61" s="631"/>
      <c r="AND61" s="631"/>
      <c r="ANE61" s="631"/>
      <c r="ANF61" s="631"/>
      <c r="ANG61" s="631"/>
      <c r="ANH61" s="631"/>
      <c r="ANI61" s="631"/>
      <c r="ANJ61" s="631"/>
      <c r="ANK61" s="631"/>
      <c r="ANL61" s="631"/>
      <c r="ANM61" s="631"/>
      <c r="ANN61" s="631"/>
      <c r="ANO61" s="631"/>
      <c r="ANP61" s="631"/>
      <c r="ANQ61" s="631"/>
      <c r="ANR61" s="631"/>
      <c r="ANS61" s="631"/>
      <c r="ANT61" s="631"/>
      <c r="ANU61" s="631"/>
      <c r="ANV61" s="631"/>
      <c r="ANW61" s="631"/>
      <c r="ANX61" s="631"/>
      <c r="ANY61" s="631"/>
      <c r="ANZ61" s="631"/>
      <c r="AOA61" s="631"/>
      <c r="AOB61" s="631"/>
      <c r="AOC61" s="631"/>
      <c r="AOD61" s="631"/>
      <c r="AOE61" s="631"/>
      <c r="AOF61" s="631"/>
      <c r="AOG61" s="631"/>
      <c r="AOH61" s="631"/>
      <c r="AOI61" s="631"/>
      <c r="AOJ61" s="631"/>
      <c r="AOK61" s="631"/>
      <c r="AOL61" s="631"/>
      <c r="AOM61" s="631"/>
      <c r="AON61" s="631"/>
      <c r="AOO61" s="631"/>
      <c r="AOP61" s="631"/>
      <c r="AOQ61" s="631"/>
      <c r="AOR61" s="631"/>
      <c r="AOS61" s="631"/>
      <c r="AOT61" s="631"/>
      <c r="AOU61" s="631"/>
      <c r="AOV61" s="631"/>
      <c r="AOW61" s="631"/>
      <c r="AOX61" s="631"/>
      <c r="AOY61" s="631"/>
      <c r="AOZ61" s="631"/>
      <c r="APA61" s="631"/>
      <c r="APB61" s="631"/>
      <c r="APC61" s="631"/>
      <c r="APD61" s="631"/>
      <c r="APE61" s="631"/>
      <c r="APF61" s="631"/>
      <c r="APG61" s="631"/>
      <c r="APH61" s="631"/>
      <c r="API61" s="631"/>
      <c r="APJ61" s="631"/>
      <c r="APK61" s="631"/>
      <c r="APL61" s="631"/>
      <c r="APM61" s="631"/>
      <c r="APN61" s="631"/>
      <c r="APO61" s="631"/>
      <c r="APP61" s="631"/>
      <c r="APQ61" s="631"/>
      <c r="APR61" s="631"/>
      <c r="APS61" s="631"/>
      <c r="APT61" s="631"/>
      <c r="APU61" s="631"/>
      <c r="APV61" s="631"/>
      <c r="APW61" s="631"/>
      <c r="APX61" s="631"/>
      <c r="APY61" s="631"/>
      <c r="APZ61" s="631"/>
      <c r="AQA61" s="631"/>
      <c r="AQB61" s="631"/>
      <c r="AQC61" s="631"/>
      <c r="AQD61" s="631"/>
      <c r="AQE61" s="631"/>
      <c r="AQF61" s="631"/>
      <c r="AQG61" s="631"/>
      <c r="AQH61" s="631"/>
      <c r="AQI61" s="631"/>
      <c r="AQJ61" s="631"/>
      <c r="AQK61" s="631"/>
      <c r="AQL61" s="631"/>
      <c r="AQM61" s="631"/>
      <c r="AQN61" s="631"/>
      <c r="AQO61" s="631"/>
      <c r="AQP61" s="631"/>
      <c r="AQQ61" s="631"/>
      <c r="AQR61" s="631"/>
      <c r="AQS61" s="631"/>
      <c r="AQT61" s="631"/>
      <c r="AQU61" s="631"/>
      <c r="AQV61" s="631"/>
      <c r="AQW61" s="631"/>
      <c r="AQX61" s="631"/>
      <c r="AQY61" s="631"/>
      <c r="AQZ61" s="631"/>
      <c r="ARA61" s="631"/>
      <c r="ARB61" s="631"/>
      <c r="ARC61" s="631"/>
      <c r="ARD61" s="631"/>
      <c r="ARE61" s="631"/>
      <c r="ARF61" s="631"/>
      <c r="ARG61" s="631"/>
      <c r="ARH61" s="631"/>
      <c r="ARI61" s="631"/>
      <c r="ARJ61" s="631"/>
      <c r="ARK61" s="631"/>
      <c r="ARL61" s="631"/>
      <c r="ARM61" s="631"/>
      <c r="ARN61" s="631"/>
      <c r="ARO61" s="631"/>
      <c r="ARP61" s="631"/>
      <c r="ARQ61" s="631"/>
      <c r="ARR61" s="631"/>
      <c r="ARS61" s="631"/>
      <c r="ART61" s="631"/>
      <c r="ARU61" s="631"/>
      <c r="ARV61" s="631"/>
      <c r="ARW61" s="631"/>
      <c r="ARX61" s="631"/>
      <c r="ARY61" s="631"/>
      <c r="ARZ61" s="631"/>
      <c r="ASA61" s="631"/>
      <c r="ASB61" s="631"/>
      <c r="ASC61" s="631"/>
      <c r="ASD61" s="631"/>
      <c r="ASE61" s="631"/>
      <c r="ASF61" s="631"/>
      <c r="ASG61" s="631"/>
      <c r="ASH61" s="631"/>
      <c r="ASI61" s="631"/>
      <c r="ASJ61" s="631"/>
      <c r="ASK61" s="631"/>
      <c r="ASL61" s="631"/>
      <c r="ASM61" s="631"/>
      <c r="ASN61" s="631"/>
      <c r="ASO61" s="631"/>
      <c r="ASP61" s="631"/>
      <c r="ASQ61" s="631"/>
      <c r="ASR61" s="631"/>
      <c r="ASS61" s="631"/>
      <c r="AST61" s="631"/>
      <c r="ASU61" s="631"/>
      <c r="ASV61" s="631"/>
      <c r="ASW61" s="631"/>
      <c r="ASX61" s="631"/>
      <c r="ASY61" s="631"/>
      <c r="ASZ61" s="631"/>
      <c r="ATA61" s="631"/>
      <c r="ATB61" s="631"/>
      <c r="ATC61" s="631"/>
      <c r="ATD61" s="631"/>
      <c r="ATE61" s="631"/>
      <c r="ATF61" s="631"/>
      <c r="ATG61" s="631"/>
      <c r="ATH61" s="631"/>
      <c r="ATI61" s="631"/>
      <c r="ATJ61" s="631"/>
      <c r="ATK61" s="631"/>
      <c r="ATL61" s="631"/>
      <c r="ATM61" s="631"/>
      <c r="ATN61" s="631"/>
      <c r="ATO61" s="631"/>
      <c r="ATP61" s="631"/>
      <c r="ATQ61" s="631"/>
      <c r="ATR61" s="631"/>
      <c r="ATS61" s="631"/>
      <c r="ATT61" s="631"/>
      <c r="ATU61" s="631"/>
      <c r="ATV61" s="631"/>
      <c r="ATW61" s="631"/>
      <c r="ATX61" s="631"/>
      <c r="ATY61" s="631"/>
      <c r="ATZ61" s="631"/>
      <c r="AUA61" s="631"/>
      <c r="AUB61" s="631"/>
      <c r="AUC61" s="631"/>
      <c r="AUD61" s="631"/>
      <c r="AUE61" s="631"/>
      <c r="AUF61" s="631"/>
      <c r="AUG61" s="631"/>
      <c r="AUH61" s="631"/>
      <c r="AUI61" s="631"/>
      <c r="AUJ61" s="631"/>
      <c r="AUK61" s="631"/>
      <c r="AUL61" s="631"/>
      <c r="AUM61" s="631"/>
      <c r="AUN61" s="631"/>
      <c r="AUO61" s="631"/>
      <c r="AUP61" s="631"/>
      <c r="AUQ61" s="631"/>
      <c r="AUR61" s="631"/>
      <c r="AUS61" s="631"/>
      <c r="AUT61" s="631"/>
      <c r="AUU61" s="631"/>
      <c r="AUV61" s="631"/>
      <c r="AUW61" s="631"/>
      <c r="AUX61" s="631"/>
      <c r="AUY61" s="631"/>
      <c r="AUZ61" s="631"/>
      <c r="AVA61" s="631"/>
      <c r="AVB61" s="631"/>
      <c r="AVC61" s="631"/>
      <c r="AVD61" s="631"/>
      <c r="AVE61" s="631"/>
      <c r="AVF61" s="631"/>
      <c r="AVG61" s="631"/>
      <c r="AVH61" s="631"/>
      <c r="AVI61" s="631"/>
      <c r="AVJ61" s="631"/>
      <c r="AVK61" s="631"/>
      <c r="AVL61" s="631"/>
      <c r="AVM61" s="631"/>
      <c r="AVN61" s="631"/>
      <c r="AVO61" s="631"/>
      <c r="AVP61" s="631"/>
      <c r="AVQ61" s="631"/>
      <c r="AVR61" s="631"/>
      <c r="AVS61" s="631"/>
      <c r="AVT61" s="631"/>
      <c r="AVU61" s="631"/>
      <c r="AVV61" s="631"/>
      <c r="AVW61" s="631"/>
      <c r="AVX61" s="631"/>
      <c r="AVY61" s="631"/>
      <c r="AVZ61" s="631"/>
      <c r="AWA61" s="631"/>
      <c r="AWB61" s="631"/>
      <c r="AWC61" s="631"/>
      <c r="AWD61" s="631"/>
      <c r="AWE61" s="631"/>
      <c r="AWF61" s="631"/>
      <c r="AWG61" s="631"/>
      <c r="AWH61" s="631"/>
      <c r="AWI61" s="631"/>
      <c r="AWJ61" s="631"/>
      <c r="AWK61" s="631"/>
      <c r="AWL61" s="631"/>
      <c r="AWM61" s="631"/>
      <c r="AWN61" s="631"/>
      <c r="AWO61" s="631"/>
      <c r="AWP61" s="631"/>
      <c r="AWQ61" s="631"/>
      <c r="AWR61" s="631"/>
      <c r="AWS61" s="631"/>
      <c r="AWT61" s="631"/>
      <c r="AWU61" s="631"/>
      <c r="AWV61" s="631"/>
      <c r="AWW61" s="631"/>
      <c r="AWX61" s="631"/>
      <c r="AWY61" s="631"/>
      <c r="AWZ61" s="631"/>
      <c r="AXA61" s="631"/>
      <c r="AXB61" s="631"/>
      <c r="AXC61" s="631"/>
      <c r="AXD61" s="631"/>
      <c r="AXE61" s="631"/>
      <c r="AXF61" s="631"/>
      <c r="AXG61" s="631"/>
      <c r="AXH61" s="631"/>
      <c r="AXI61" s="631"/>
      <c r="AXJ61" s="631"/>
      <c r="AXK61" s="631"/>
      <c r="AXL61" s="631"/>
      <c r="AXM61" s="631"/>
      <c r="AXN61" s="631"/>
      <c r="AXO61" s="631"/>
      <c r="AXP61" s="631"/>
      <c r="AXQ61" s="631"/>
      <c r="AXR61" s="631"/>
      <c r="AXS61" s="631"/>
      <c r="AXT61" s="631"/>
      <c r="AXU61" s="631"/>
      <c r="AXV61" s="631"/>
      <c r="AXW61" s="631"/>
      <c r="AXX61" s="631"/>
      <c r="AXY61" s="631"/>
      <c r="AXZ61" s="631"/>
      <c r="AYA61" s="631"/>
      <c r="AYB61" s="631"/>
      <c r="AYC61" s="631"/>
      <c r="AYD61" s="631"/>
      <c r="AYE61" s="631"/>
      <c r="AYF61" s="631"/>
      <c r="AYG61" s="631"/>
      <c r="AYH61" s="631"/>
      <c r="AYI61" s="631"/>
      <c r="AYJ61" s="631"/>
      <c r="AYK61" s="631"/>
      <c r="AYL61" s="631"/>
      <c r="AYM61" s="631"/>
      <c r="AYN61" s="631"/>
      <c r="AYO61" s="631"/>
      <c r="AYP61" s="631"/>
      <c r="AYQ61" s="631"/>
      <c r="AYR61" s="631"/>
      <c r="AYS61" s="631"/>
      <c r="AYT61" s="631"/>
      <c r="AYU61" s="631"/>
      <c r="AYV61" s="631"/>
      <c r="AYW61" s="631"/>
      <c r="AYX61" s="631"/>
      <c r="AYY61" s="631"/>
      <c r="AYZ61" s="631"/>
      <c r="AZA61" s="631"/>
      <c r="AZB61" s="631"/>
      <c r="AZC61" s="631"/>
      <c r="AZD61" s="631"/>
      <c r="AZE61" s="631"/>
      <c r="AZF61" s="631"/>
      <c r="AZG61" s="631"/>
      <c r="AZH61" s="631"/>
      <c r="AZI61" s="631"/>
      <c r="AZJ61" s="631"/>
      <c r="AZK61" s="631"/>
      <c r="AZL61" s="631"/>
      <c r="AZM61" s="631"/>
      <c r="AZN61" s="631"/>
      <c r="AZO61" s="631"/>
      <c r="AZP61" s="631"/>
      <c r="AZQ61" s="631"/>
      <c r="AZR61" s="631"/>
      <c r="AZS61" s="631"/>
      <c r="AZT61" s="631"/>
      <c r="AZU61" s="631"/>
      <c r="AZV61" s="631"/>
      <c r="AZW61" s="631"/>
      <c r="AZX61" s="631"/>
      <c r="AZY61" s="631"/>
      <c r="AZZ61" s="631"/>
      <c r="BAA61" s="631"/>
      <c r="BAB61" s="631"/>
      <c r="BAC61" s="631"/>
      <c r="BAD61" s="631"/>
      <c r="BAE61" s="631"/>
      <c r="BAF61" s="631"/>
      <c r="BAG61" s="631"/>
      <c r="BAH61" s="631"/>
      <c r="BAI61" s="631"/>
      <c r="BAJ61" s="631"/>
      <c r="BAK61" s="631"/>
      <c r="BAL61" s="631"/>
      <c r="BAM61" s="631"/>
      <c r="BAN61" s="631"/>
      <c r="BAO61" s="631"/>
      <c r="BAP61" s="631"/>
      <c r="BAQ61" s="631"/>
      <c r="BAR61" s="631"/>
      <c r="BAS61" s="631"/>
      <c r="BAT61" s="631"/>
      <c r="BAU61" s="631"/>
      <c r="BAV61" s="631"/>
      <c r="BAW61" s="631"/>
      <c r="BAX61" s="631"/>
      <c r="BAY61" s="631"/>
      <c r="BAZ61" s="631"/>
      <c r="BBA61" s="631"/>
      <c r="BBB61" s="631"/>
      <c r="BBC61" s="631"/>
      <c r="BBD61" s="631"/>
      <c r="BBE61" s="631"/>
      <c r="BBF61" s="631"/>
      <c r="BBG61" s="631"/>
      <c r="BBH61" s="631"/>
      <c r="BBI61" s="631"/>
      <c r="BBJ61" s="631"/>
      <c r="BBK61" s="631"/>
      <c r="BBL61" s="631"/>
      <c r="BBM61" s="631"/>
      <c r="BBN61" s="631"/>
      <c r="BBO61" s="631"/>
      <c r="BBP61" s="631"/>
      <c r="BBQ61" s="631"/>
      <c r="BBR61" s="631"/>
      <c r="BBS61" s="631"/>
      <c r="BBT61" s="631"/>
      <c r="BBU61" s="631"/>
      <c r="BBV61" s="631"/>
      <c r="BBW61" s="631"/>
      <c r="BBX61" s="631"/>
      <c r="BBY61" s="631"/>
      <c r="BBZ61" s="631"/>
      <c r="BCA61" s="631"/>
      <c r="BCB61" s="631"/>
      <c r="BCC61" s="631"/>
      <c r="BCD61" s="631"/>
      <c r="BCE61" s="631"/>
      <c r="BCF61" s="631"/>
      <c r="BCG61" s="631"/>
      <c r="BCH61" s="631"/>
      <c r="BCI61" s="631"/>
      <c r="BCJ61" s="631"/>
      <c r="BCK61" s="631"/>
      <c r="BCL61" s="631"/>
      <c r="BCM61" s="631"/>
      <c r="BCN61" s="631"/>
      <c r="BCO61" s="631"/>
      <c r="BCP61" s="631"/>
      <c r="BCQ61" s="631"/>
      <c r="BCR61" s="631"/>
      <c r="BCS61" s="631"/>
      <c r="BCT61" s="631"/>
      <c r="BCU61" s="631"/>
      <c r="BCV61" s="631"/>
      <c r="BCW61" s="631"/>
      <c r="BCX61" s="631"/>
      <c r="BCY61" s="631"/>
      <c r="BCZ61" s="631"/>
      <c r="BDA61" s="631"/>
      <c r="BDB61" s="631"/>
      <c r="BDC61" s="631"/>
      <c r="BDD61" s="631"/>
      <c r="BDE61" s="631"/>
      <c r="BDF61" s="631"/>
      <c r="BDG61" s="631"/>
      <c r="BDH61" s="631"/>
      <c r="BDI61" s="631"/>
      <c r="BDJ61" s="631"/>
      <c r="BDK61" s="631"/>
      <c r="BDL61" s="631"/>
      <c r="BDM61" s="631"/>
      <c r="BDN61" s="631"/>
      <c r="BDO61" s="631"/>
      <c r="BDP61" s="631"/>
      <c r="BDQ61" s="631"/>
      <c r="BDR61" s="631"/>
      <c r="BDS61" s="631"/>
      <c r="BDT61" s="631"/>
      <c r="BDU61" s="631"/>
      <c r="BDV61" s="631"/>
      <c r="BDW61" s="631"/>
      <c r="BDX61" s="631"/>
      <c r="BDY61" s="631"/>
      <c r="BDZ61" s="631"/>
      <c r="BEA61" s="631"/>
      <c r="BEB61" s="631"/>
      <c r="BEC61" s="631"/>
      <c r="BED61" s="631"/>
      <c r="BEE61" s="631"/>
      <c r="BEF61" s="631"/>
      <c r="BEG61" s="631"/>
      <c r="BEH61" s="631"/>
      <c r="BEI61" s="631"/>
      <c r="BEJ61" s="631"/>
      <c r="BEK61" s="631"/>
      <c r="BEL61" s="631"/>
      <c r="BEM61" s="631"/>
      <c r="BEN61" s="631"/>
      <c r="BEO61" s="631"/>
      <c r="BEP61" s="631"/>
      <c r="BEQ61" s="631"/>
      <c r="BER61" s="631"/>
      <c r="BES61" s="631"/>
      <c r="BET61" s="631"/>
      <c r="BEU61" s="631"/>
      <c r="BEV61" s="631"/>
      <c r="BEW61" s="631"/>
      <c r="BEX61" s="631"/>
      <c r="BEY61" s="631"/>
      <c r="BEZ61" s="631"/>
      <c r="BFA61" s="631"/>
      <c r="BFB61" s="631"/>
      <c r="BFC61" s="631"/>
      <c r="BFD61" s="631"/>
      <c r="BFE61" s="631"/>
      <c r="BFF61" s="631"/>
      <c r="BFG61" s="631"/>
      <c r="BFH61" s="631"/>
      <c r="BFI61" s="631"/>
      <c r="BFJ61" s="631"/>
      <c r="BFK61" s="631"/>
      <c r="BFL61" s="631"/>
      <c r="BFM61" s="631"/>
      <c r="BFN61" s="631"/>
      <c r="BFO61" s="631"/>
      <c r="BFP61" s="631"/>
      <c r="BFQ61" s="631"/>
      <c r="BFR61" s="631"/>
      <c r="BFS61" s="631"/>
      <c r="BFT61" s="631"/>
      <c r="BFU61" s="631"/>
      <c r="BFV61" s="631"/>
      <c r="BFW61" s="631"/>
      <c r="BFX61" s="631"/>
      <c r="BFY61" s="631"/>
      <c r="BFZ61" s="631"/>
      <c r="BGA61" s="631"/>
      <c r="BGB61" s="631"/>
      <c r="BGC61" s="631"/>
      <c r="BGD61" s="631"/>
      <c r="BGE61" s="631"/>
      <c r="BGF61" s="631"/>
      <c r="BGG61" s="631"/>
      <c r="BGH61" s="631"/>
      <c r="BGI61" s="631"/>
      <c r="BGJ61" s="631"/>
      <c r="BGK61" s="631"/>
      <c r="BGL61" s="631"/>
      <c r="BGM61" s="631"/>
      <c r="BGN61" s="631"/>
      <c r="BGO61" s="631"/>
      <c r="BGP61" s="631"/>
      <c r="BGQ61" s="631"/>
      <c r="BGR61" s="631"/>
      <c r="BGS61" s="631"/>
      <c r="BGT61" s="631"/>
      <c r="BGU61" s="631"/>
      <c r="BGV61" s="631"/>
      <c r="BGW61" s="631"/>
      <c r="BGX61" s="631"/>
      <c r="BGY61" s="631"/>
      <c r="BGZ61" s="631"/>
      <c r="BHA61" s="631"/>
      <c r="BHB61" s="631"/>
      <c r="BHC61" s="631"/>
      <c r="BHD61" s="631"/>
      <c r="BHE61" s="631"/>
      <c r="BHF61" s="631"/>
      <c r="BHG61" s="631"/>
      <c r="BHH61" s="631"/>
      <c r="BHI61" s="631"/>
      <c r="BHJ61" s="631"/>
      <c r="BHK61" s="631"/>
      <c r="BHL61" s="631"/>
      <c r="BHM61" s="631"/>
      <c r="BHN61" s="631"/>
      <c r="BHO61" s="631"/>
      <c r="BHP61" s="631"/>
      <c r="BHQ61" s="631"/>
      <c r="BHR61" s="631"/>
      <c r="BHS61" s="631"/>
      <c r="BHT61" s="631"/>
      <c r="BHU61" s="631"/>
      <c r="BHV61" s="631"/>
      <c r="BHW61" s="631"/>
      <c r="BHX61" s="631"/>
      <c r="BHY61" s="631"/>
      <c r="BHZ61" s="631"/>
      <c r="BIA61" s="631"/>
      <c r="BIB61" s="631"/>
      <c r="BIC61" s="631"/>
      <c r="BID61" s="631"/>
      <c r="BIE61" s="631"/>
      <c r="BIF61" s="631"/>
      <c r="BIG61" s="631"/>
      <c r="BIH61" s="631"/>
      <c r="BII61" s="631"/>
      <c r="BIJ61" s="631"/>
      <c r="BIK61" s="631"/>
      <c r="BIL61" s="631"/>
      <c r="BIM61" s="631"/>
      <c r="BIN61" s="631"/>
      <c r="BIO61" s="631"/>
      <c r="BIP61" s="631"/>
      <c r="BIQ61" s="631"/>
      <c r="BIR61" s="631"/>
      <c r="BIS61" s="631"/>
      <c r="BIT61" s="631"/>
      <c r="BIU61" s="631"/>
      <c r="BIV61" s="631"/>
      <c r="BIW61" s="631"/>
      <c r="BIX61" s="631"/>
      <c r="BIY61" s="631"/>
      <c r="BIZ61" s="631"/>
      <c r="BJA61" s="631"/>
      <c r="BJB61" s="631"/>
      <c r="BJC61" s="631"/>
      <c r="BJD61" s="631"/>
      <c r="BJE61" s="631"/>
      <c r="BJF61" s="631"/>
      <c r="BJG61" s="631"/>
      <c r="BJH61" s="631"/>
      <c r="BJI61" s="631"/>
      <c r="BJJ61" s="631"/>
      <c r="BJK61" s="631"/>
      <c r="BJL61" s="631"/>
      <c r="BJM61" s="631"/>
      <c r="BJN61" s="631"/>
      <c r="BJO61" s="631"/>
      <c r="BJP61" s="631"/>
      <c r="BJQ61" s="631"/>
      <c r="BJR61" s="631"/>
      <c r="BJS61" s="631"/>
      <c r="BJT61" s="631"/>
      <c r="BJU61" s="631"/>
      <c r="BJV61" s="631"/>
      <c r="BJW61" s="631"/>
      <c r="BJX61" s="631"/>
      <c r="BJY61" s="631"/>
      <c r="BJZ61" s="631"/>
      <c r="BKA61" s="631"/>
      <c r="BKB61" s="631"/>
      <c r="BKC61" s="631"/>
      <c r="BKD61" s="631"/>
      <c r="BKE61" s="631"/>
      <c r="BKF61" s="631"/>
      <c r="BKG61" s="631"/>
      <c r="BKH61" s="631"/>
      <c r="BKI61" s="631"/>
      <c r="BKJ61" s="631"/>
      <c r="BKK61" s="631"/>
      <c r="BKL61" s="631"/>
      <c r="BKM61" s="631"/>
      <c r="BKN61" s="631"/>
      <c r="BKO61" s="631"/>
      <c r="BKP61" s="631"/>
      <c r="BKQ61" s="631"/>
      <c r="BKR61" s="631"/>
      <c r="BKS61" s="631"/>
      <c r="BKT61" s="631"/>
      <c r="BKU61" s="631"/>
      <c r="BKV61" s="631"/>
      <c r="BKW61" s="631"/>
      <c r="BKX61" s="631"/>
      <c r="BKY61" s="631"/>
      <c r="BKZ61" s="631"/>
      <c r="BLA61" s="631"/>
      <c r="BLB61" s="631"/>
      <c r="BLC61" s="631"/>
      <c r="BLD61" s="631"/>
      <c r="BLE61" s="631"/>
      <c r="BLF61" s="631"/>
      <c r="BLG61" s="631"/>
      <c r="BLH61" s="631"/>
      <c r="BLI61" s="631"/>
      <c r="BLJ61" s="631"/>
      <c r="BLK61" s="631"/>
      <c r="BLL61" s="631"/>
      <c r="BLM61" s="631"/>
      <c r="BLN61" s="631"/>
      <c r="BLO61" s="631"/>
      <c r="BLP61" s="631"/>
      <c r="BLQ61" s="631"/>
      <c r="BLR61" s="631"/>
      <c r="BLS61" s="631"/>
      <c r="BLT61" s="631"/>
      <c r="BLU61" s="631"/>
      <c r="BLV61" s="631"/>
      <c r="BLW61" s="631"/>
      <c r="BLX61" s="631"/>
      <c r="BLY61" s="631"/>
      <c r="BLZ61" s="631"/>
      <c r="BMA61" s="631"/>
      <c r="BMB61" s="631"/>
      <c r="BMC61" s="631"/>
      <c r="BMD61" s="631"/>
      <c r="BME61" s="631"/>
      <c r="BMF61" s="631"/>
      <c r="BMG61" s="631"/>
      <c r="BMH61" s="631"/>
      <c r="BMI61" s="631"/>
      <c r="BMJ61" s="631"/>
      <c r="BMK61" s="631"/>
      <c r="BML61" s="631"/>
      <c r="BMM61" s="631"/>
      <c r="BMN61" s="631"/>
      <c r="BMO61" s="631"/>
      <c r="BMP61" s="631"/>
      <c r="BMQ61" s="631"/>
      <c r="BMR61" s="631"/>
      <c r="BMS61" s="631"/>
      <c r="BMT61" s="631"/>
      <c r="BMU61" s="631"/>
      <c r="BMV61" s="631"/>
      <c r="BMW61" s="631"/>
      <c r="BMX61" s="631"/>
      <c r="BMY61" s="631"/>
      <c r="BMZ61" s="631"/>
      <c r="BNA61" s="631"/>
      <c r="BNB61" s="631"/>
      <c r="BNC61" s="631"/>
      <c r="BND61" s="631"/>
      <c r="BNE61" s="631"/>
      <c r="BNF61" s="631"/>
      <c r="BNG61" s="631"/>
      <c r="BNH61" s="631"/>
      <c r="BNI61" s="631"/>
      <c r="BNJ61" s="631"/>
      <c r="BNK61" s="631"/>
      <c r="BNL61" s="631"/>
      <c r="BNM61" s="631"/>
      <c r="BNN61" s="631"/>
      <c r="BNO61" s="631"/>
      <c r="BNP61" s="631"/>
      <c r="BNQ61" s="631"/>
      <c r="BNR61" s="631"/>
      <c r="BNS61" s="631"/>
      <c r="BNT61" s="631"/>
      <c r="BNU61" s="631"/>
      <c r="BNV61" s="631"/>
      <c r="BNW61" s="631"/>
      <c r="BNX61" s="631"/>
      <c r="BNY61" s="631"/>
      <c r="BNZ61" s="631"/>
      <c r="BOA61" s="631"/>
      <c r="BOB61" s="631"/>
      <c r="BOC61" s="631"/>
      <c r="BOD61" s="631"/>
      <c r="BOE61" s="631"/>
      <c r="BOF61" s="631"/>
      <c r="BOG61" s="631"/>
      <c r="BOH61" s="631"/>
      <c r="BOI61" s="631"/>
      <c r="BOJ61" s="631"/>
      <c r="BOK61" s="631"/>
      <c r="BOL61" s="631"/>
      <c r="BOM61" s="631"/>
      <c r="BON61" s="631"/>
      <c r="BOO61" s="631"/>
      <c r="BOP61" s="631"/>
      <c r="BOQ61" s="631"/>
      <c r="BOR61" s="631"/>
      <c r="BOS61" s="631"/>
      <c r="BOT61" s="631"/>
      <c r="BOU61" s="631"/>
      <c r="BOV61" s="631"/>
      <c r="BOW61" s="631"/>
      <c r="BOX61" s="631"/>
      <c r="BOY61" s="631"/>
      <c r="BOZ61" s="631"/>
      <c r="BPA61" s="631"/>
      <c r="BPB61" s="631"/>
      <c r="BPC61" s="631"/>
      <c r="BPD61" s="631"/>
      <c r="BPE61" s="631"/>
      <c r="BPF61" s="631"/>
      <c r="BPG61" s="631"/>
      <c r="BPH61" s="631"/>
      <c r="BPI61" s="631"/>
      <c r="BPJ61" s="631"/>
      <c r="BPK61" s="631"/>
      <c r="BPL61" s="631"/>
      <c r="BPM61" s="631"/>
      <c r="BPN61" s="631"/>
      <c r="BPO61" s="631"/>
      <c r="BPP61" s="631"/>
      <c r="BPQ61" s="631"/>
      <c r="BPR61" s="631"/>
      <c r="BPS61" s="631"/>
      <c r="BPT61" s="631"/>
      <c r="BPU61" s="631"/>
      <c r="BPV61" s="631"/>
      <c r="BPW61" s="631"/>
      <c r="BPX61" s="631"/>
      <c r="BPY61" s="631"/>
      <c r="BPZ61" s="631"/>
      <c r="BQA61" s="631"/>
      <c r="BQB61" s="631"/>
      <c r="BQC61" s="631"/>
      <c r="BQD61" s="631"/>
      <c r="BQE61" s="631"/>
      <c r="BQF61" s="631"/>
      <c r="BQG61" s="631"/>
      <c r="BQH61" s="631"/>
      <c r="BQI61" s="631"/>
      <c r="BQJ61" s="631"/>
      <c r="BQK61" s="631"/>
      <c r="BQL61" s="631"/>
      <c r="BQM61" s="631"/>
      <c r="BQN61" s="631"/>
      <c r="BQO61" s="631"/>
      <c r="BQP61" s="631"/>
      <c r="BQQ61" s="631"/>
      <c r="BQR61" s="631"/>
      <c r="BQS61" s="631"/>
      <c r="BQT61" s="631"/>
      <c r="BQU61" s="631"/>
      <c r="BQV61" s="631"/>
      <c r="BQW61" s="631"/>
      <c r="BQX61" s="631"/>
      <c r="BQY61" s="631"/>
      <c r="BQZ61" s="631"/>
      <c r="BRA61" s="631"/>
      <c r="BRB61" s="631"/>
      <c r="BRC61" s="631"/>
      <c r="BRD61" s="631"/>
      <c r="BRE61" s="631"/>
      <c r="BRF61" s="631"/>
      <c r="BRG61" s="631"/>
      <c r="BRH61" s="631"/>
      <c r="BRI61" s="631"/>
      <c r="BRJ61" s="631"/>
      <c r="BRK61" s="631"/>
      <c r="BRL61" s="631"/>
      <c r="BRM61" s="631"/>
      <c r="BRN61" s="631"/>
      <c r="BRO61" s="631"/>
      <c r="BRP61" s="631"/>
      <c r="BRQ61" s="631"/>
      <c r="BRR61" s="631"/>
      <c r="BRS61" s="631"/>
      <c r="BRT61" s="631"/>
      <c r="BRU61" s="631"/>
      <c r="BRV61" s="631"/>
      <c r="BRW61" s="631"/>
      <c r="BRX61" s="631"/>
      <c r="BRY61" s="631"/>
      <c r="BRZ61" s="631"/>
      <c r="BSA61" s="631"/>
      <c r="BSB61" s="631"/>
      <c r="BSC61" s="631"/>
      <c r="BSD61" s="631"/>
      <c r="BSE61" s="631"/>
      <c r="BSF61" s="631"/>
      <c r="BSG61" s="631"/>
      <c r="BSH61" s="631"/>
      <c r="BSI61" s="631"/>
      <c r="BSJ61" s="631"/>
      <c r="BSK61" s="631"/>
      <c r="BSL61" s="631"/>
      <c r="BSM61" s="631"/>
      <c r="BSN61" s="631"/>
      <c r="BSO61" s="631"/>
      <c r="BSP61" s="631"/>
      <c r="BSQ61" s="631"/>
      <c r="BSR61" s="631"/>
      <c r="BSS61" s="631"/>
      <c r="BST61" s="631"/>
      <c r="BSU61" s="631"/>
      <c r="BSV61" s="631"/>
      <c r="BSW61" s="631"/>
      <c r="BSX61" s="631"/>
      <c r="BSY61" s="631"/>
      <c r="BSZ61" s="631"/>
      <c r="BTA61" s="631"/>
      <c r="BTB61" s="631"/>
      <c r="BTC61" s="631"/>
      <c r="BTD61" s="631"/>
      <c r="BTE61" s="631"/>
      <c r="BTF61" s="631"/>
      <c r="BTG61" s="631"/>
      <c r="BTH61" s="631"/>
      <c r="BTI61" s="631"/>
      <c r="BTJ61" s="631"/>
      <c r="BTK61" s="631"/>
      <c r="BTL61" s="631"/>
      <c r="BTM61" s="631"/>
      <c r="BTN61" s="631"/>
      <c r="BTO61" s="631"/>
      <c r="BTP61" s="631"/>
      <c r="BTQ61" s="631"/>
      <c r="BTR61" s="631"/>
      <c r="BTS61" s="631"/>
      <c r="BTT61" s="631"/>
      <c r="BTU61" s="631"/>
      <c r="BTV61" s="631"/>
      <c r="BTW61" s="631"/>
      <c r="BTX61" s="631"/>
      <c r="BTY61" s="631"/>
      <c r="BTZ61" s="631"/>
      <c r="BUA61" s="631"/>
      <c r="BUB61" s="631"/>
      <c r="BUC61" s="631"/>
      <c r="BUD61" s="631"/>
      <c r="BUE61" s="631"/>
      <c r="BUF61" s="631"/>
      <c r="BUG61" s="631"/>
      <c r="BUH61" s="631"/>
      <c r="BUI61" s="631"/>
      <c r="BUJ61" s="631"/>
      <c r="BUK61" s="631"/>
      <c r="BUL61" s="631"/>
      <c r="BUM61" s="631"/>
      <c r="BUN61" s="631"/>
      <c r="BUO61" s="631"/>
      <c r="BUP61" s="631"/>
      <c r="BUQ61" s="631"/>
      <c r="BUR61" s="631"/>
      <c r="BUS61" s="631"/>
      <c r="BUT61" s="631"/>
      <c r="BUU61" s="631"/>
      <c r="BUV61" s="631"/>
      <c r="BUW61" s="631"/>
      <c r="BUX61" s="631"/>
      <c r="BUY61" s="631"/>
      <c r="BUZ61" s="631"/>
      <c r="BVA61" s="631"/>
      <c r="BVB61" s="631"/>
      <c r="BVC61" s="631"/>
      <c r="BVD61" s="631"/>
      <c r="BVE61" s="631"/>
      <c r="BVF61" s="631"/>
      <c r="BVG61" s="631"/>
      <c r="BVH61" s="631"/>
      <c r="BVI61" s="631"/>
      <c r="BVJ61" s="631"/>
      <c r="BVK61" s="631"/>
      <c r="BVL61" s="631"/>
      <c r="BVM61" s="631"/>
      <c r="BVN61" s="631"/>
      <c r="BVO61" s="631"/>
      <c r="BVP61" s="631"/>
      <c r="BVQ61" s="631"/>
      <c r="BVR61" s="631"/>
      <c r="BVS61" s="631"/>
      <c r="BVT61" s="631"/>
      <c r="BVU61" s="631"/>
      <c r="BVV61" s="631"/>
      <c r="BVW61" s="631"/>
      <c r="BVX61" s="631"/>
      <c r="BVY61" s="631"/>
      <c r="BVZ61" s="631"/>
      <c r="BWA61" s="631"/>
      <c r="BWB61" s="631"/>
      <c r="BWC61" s="631"/>
      <c r="BWD61" s="631"/>
      <c r="BWE61" s="631"/>
      <c r="BWF61" s="631"/>
      <c r="BWG61" s="631"/>
      <c r="BWH61" s="631"/>
      <c r="BWI61" s="631"/>
      <c r="BWJ61" s="631"/>
      <c r="BWK61" s="631"/>
      <c r="BWL61" s="631"/>
      <c r="BWM61" s="631"/>
      <c r="BWN61" s="631"/>
      <c r="BWO61" s="631"/>
      <c r="BWP61" s="631"/>
      <c r="BWQ61" s="631"/>
      <c r="BWR61" s="631"/>
      <c r="BWS61" s="631"/>
      <c r="BWT61" s="631"/>
      <c r="BWU61" s="631"/>
      <c r="BWV61" s="631"/>
      <c r="BWW61" s="631"/>
      <c r="BWX61" s="631"/>
      <c r="BWY61" s="631"/>
      <c r="BWZ61" s="631"/>
      <c r="BXA61" s="631"/>
      <c r="BXB61" s="631"/>
      <c r="BXC61" s="631"/>
      <c r="BXD61" s="631"/>
      <c r="BXE61" s="631"/>
      <c r="BXF61" s="631"/>
      <c r="BXG61" s="631"/>
      <c r="BXH61" s="631"/>
      <c r="BXI61" s="631"/>
      <c r="BXJ61" s="631"/>
      <c r="BXK61" s="631"/>
      <c r="BXL61" s="631"/>
      <c r="BXM61" s="631"/>
      <c r="BXN61" s="631"/>
      <c r="BXO61" s="631"/>
      <c r="BXP61" s="631"/>
      <c r="BXQ61" s="631"/>
      <c r="BXR61" s="631"/>
      <c r="BXS61" s="631"/>
      <c r="BXT61" s="631"/>
      <c r="BXU61" s="631"/>
      <c r="BXV61" s="631"/>
      <c r="BXW61" s="631"/>
      <c r="BXX61" s="631"/>
      <c r="BXY61" s="631"/>
      <c r="BXZ61" s="631"/>
      <c r="BYA61" s="631"/>
      <c r="BYB61" s="631"/>
      <c r="BYC61" s="631"/>
      <c r="BYD61" s="631"/>
      <c r="BYE61" s="631"/>
      <c r="BYF61" s="631"/>
      <c r="BYG61" s="631"/>
      <c r="BYH61" s="631"/>
      <c r="BYI61" s="631"/>
      <c r="BYJ61" s="631"/>
      <c r="BYK61" s="631"/>
      <c r="BYL61" s="631"/>
      <c r="BYM61" s="631"/>
      <c r="BYN61" s="631"/>
      <c r="BYO61" s="631"/>
      <c r="BYP61" s="631"/>
      <c r="BYQ61" s="631"/>
      <c r="BYR61" s="631"/>
      <c r="BYS61" s="631"/>
      <c r="BYT61" s="631"/>
      <c r="BYU61" s="631"/>
      <c r="BYV61" s="631"/>
      <c r="BYW61" s="631"/>
      <c r="BYX61" s="631"/>
      <c r="BYY61" s="631"/>
      <c r="BYZ61" s="631"/>
      <c r="BZA61" s="631"/>
      <c r="BZB61" s="631"/>
      <c r="BZC61" s="631"/>
      <c r="BZD61" s="631"/>
      <c r="BZE61" s="631"/>
      <c r="BZF61" s="631"/>
      <c r="BZG61" s="631"/>
      <c r="BZH61" s="631"/>
      <c r="BZI61" s="631"/>
      <c r="BZJ61" s="631"/>
      <c r="BZK61" s="631"/>
      <c r="BZL61" s="631"/>
      <c r="BZM61" s="631"/>
      <c r="BZN61" s="631"/>
      <c r="BZO61" s="631"/>
      <c r="BZP61" s="631"/>
      <c r="BZQ61" s="631"/>
      <c r="BZR61" s="631"/>
      <c r="BZS61" s="631"/>
      <c r="BZT61" s="631"/>
      <c r="BZU61" s="631"/>
      <c r="BZV61" s="631"/>
      <c r="BZW61" s="631"/>
      <c r="BZX61" s="631"/>
      <c r="BZY61" s="631"/>
      <c r="BZZ61" s="631"/>
      <c r="CAA61" s="631"/>
      <c r="CAB61" s="631"/>
      <c r="CAC61" s="631"/>
      <c r="CAD61" s="631"/>
      <c r="CAE61" s="631"/>
      <c r="CAF61" s="631"/>
      <c r="CAG61" s="631"/>
      <c r="CAH61" s="631"/>
      <c r="CAI61" s="631"/>
      <c r="CAJ61" s="631"/>
      <c r="CAK61" s="631"/>
      <c r="CAL61" s="631"/>
      <c r="CAM61" s="631"/>
      <c r="CAN61" s="631"/>
      <c r="CAO61" s="631"/>
      <c r="CAP61" s="631"/>
      <c r="CAQ61" s="631"/>
      <c r="CAR61" s="631"/>
      <c r="CAS61" s="631"/>
      <c r="CAT61" s="631"/>
      <c r="CAU61" s="631"/>
      <c r="CAV61" s="631"/>
      <c r="CAW61" s="631"/>
      <c r="CAX61" s="631"/>
      <c r="CAY61" s="631"/>
      <c r="CAZ61" s="631"/>
      <c r="CBA61" s="631"/>
      <c r="CBB61" s="631"/>
      <c r="CBC61" s="631"/>
      <c r="CBD61" s="631"/>
      <c r="CBE61" s="631"/>
      <c r="CBF61" s="631"/>
      <c r="CBG61" s="631"/>
      <c r="CBH61" s="631"/>
      <c r="CBI61" s="631"/>
      <c r="CBJ61" s="631"/>
      <c r="CBK61" s="631"/>
      <c r="CBL61" s="631"/>
      <c r="CBM61" s="631"/>
      <c r="CBN61" s="631"/>
      <c r="CBO61" s="631"/>
      <c r="CBP61" s="631"/>
      <c r="CBQ61" s="631"/>
      <c r="CBR61" s="631"/>
      <c r="CBS61" s="631"/>
      <c r="CBT61" s="631"/>
      <c r="CBU61" s="631"/>
      <c r="CBV61" s="631"/>
      <c r="CBW61" s="631"/>
      <c r="CBX61" s="631"/>
      <c r="CBY61" s="631"/>
      <c r="CBZ61" s="631"/>
      <c r="CCA61" s="631"/>
      <c r="CCB61" s="631"/>
      <c r="CCC61" s="631"/>
      <c r="CCD61" s="631"/>
      <c r="CCE61" s="631"/>
      <c r="CCF61" s="631"/>
      <c r="CCG61" s="631"/>
      <c r="CCH61" s="631"/>
      <c r="CCI61" s="631"/>
      <c r="CCJ61" s="631"/>
      <c r="CCK61" s="631"/>
      <c r="CCL61" s="631"/>
      <c r="CCM61" s="631"/>
      <c r="CCN61" s="631"/>
      <c r="CCO61" s="631"/>
      <c r="CCP61" s="631"/>
      <c r="CCQ61" s="631"/>
      <c r="CCR61" s="631"/>
      <c r="CCS61" s="631"/>
      <c r="CCT61" s="631"/>
      <c r="CCU61" s="631"/>
      <c r="CCV61" s="631"/>
      <c r="CCW61" s="631"/>
      <c r="CCX61" s="631"/>
      <c r="CCY61" s="631"/>
      <c r="CCZ61" s="631"/>
      <c r="CDA61" s="631"/>
      <c r="CDB61" s="631"/>
      <c r="CDC61" s="631"/>
      <c r="CDD61" s="631"/>
      <c r="CDE61" s="631"/>
      <c r="CDF61" s="631"/>
      <c r="CDG61" s="631"/>
      <c r="CDH61" s="631"/>
      <c r="CDI61" s="631"/>
      <c r="CDJ61" s="631"/>
      <c r="CDK61" s="631"/>
      <c r="CDL61" s="631"/>
      <c r="CDM61" s="631"/>
      <c r="CDN61" s="631"/>
      <c r="CDO61" s="631"/>
      <c r="CDP61" s="631"/>
      <c r="CDQ61" s="631"/>
      <c r="CDR61" s="631"/>
      <c r="CDS61" s="631"/>
      <c r="CDT61" s="631"/>
      <c r="CDU61" s="631"/>
      <c r="CDV61" s="631"/>
      <c r="CDW61" s="631"/>
      <c r="CDX61" s="631"/>
      <c r="CDY61" s="631"/>
      <c r="CDZ61" s="631"/>
      <c r="CEA61" s="631"/>
      <c r="CEB61" s="631"/>
      <c r="CEC61" s="631"/>
      <c r="CED61" s="631"/>
      <c r="CEE61" s="631"/>
      <c r="CEF61" s="631"/>
      <c r="CEG61" s="631"/>
      <c r="CEH61" s="631"/>
      <c r="CEI61" s="631"/>
      <c r="CEJ61" s="631"/>
      <c r="CEK61" s="631"/>
      <c r="CEL61" s="631"/>
      <c r="CEM61" s="631"/>
      <c r="CEN61" s="631"/>
      <c r="CEO61" s="631"/>
      <c r="CEP61" s="631"/>
      <c r="CEQ61" s="631"/>
      <c r="CER61" s="631"/>
      <c r="CES61" s="631"/>
      <c r="CET61" s="631"/>
      <c r="CEU61" s="631"/>
      <c r="CEV61" s="631"/>
      <c r="CEW61" s="631"/>
      <c r="CEX61" s="631"/>
      <c r="CEY61" s="631"/>
      <c r="CEZ61" s="631"/>
      <c r="CFA61" s="631"/>
      <c r="CFB61" s="631"/>
      <c r="CFC61" s="631"/>
      <c r="CFD61" s="631"/>
      <c r="CFE61" s="631"/>
      <c r="CFF61" s="631"/>
      <c r="CFG61" s="631"/>
      <c r="CFH61" s="631"/>
      <c r="CFI61" s="631"/>
      <c r="CFJ61" s="631"/>
      <c r="CFK61" s="631"/>
      <c r="CFL61" s="631"/>
      <c r="CFM61" s="631"/>
      <c r="CFN61" s="631"/>
      <c r="CFO61" s="631"/>
      <c r="CFP61" s="631"/>
      <c r="CFQ61" s="631"/>
      <c r="CFR61" s="631"/>
      <c r="CFS61" s="631"/>
      <c r="CFT61" s="631"/>
      <c r="CFU61" s="631"/>
      <c r="CFV61" s="631"/>
      <c r="CFW61" s="631"/>
      <c r="CFX61" s="631"/>
      <c r="CFY61" s="631"/>
      <c r="CFZ61" s="631"/>
      <c r="CGA61" s="631"/>
      <c r="CGB61" s="631"/>
      <c r="CGC61" s="631"/>
      <c r="CGD61" s="631"/>
      <c r="CGE61" s="631"/>
      <c r="CGF61" s="631"/>
      <c r="CGG61" s="631"/>
      <c r="CGH61" s="631"/>
      <c r="CGI61" s="631"/>
      <c r="CGJ61" s="631"/>
      <c r="CGK61" s="631"/>
      <c r="CGL61" s="631"/>
      <c r="CGM61" s="631"/>
      <c r="CGN61" s="631"/>
      <c r="CGO61" s="631"/>
      <c r="CGP61" s="631"/>
      <c r="CGQ61" s="631"/>
      <c r="CGR61" s="631"/>
      <c r="CGS61" s="631"/>
      <c r="CGT61" s="631"/>
      <c r="CGU61" s="631"/>
      <c r="CGV61" s="631"/>
      <c r="CGW61" s="631"/>
      <c r="CGX61" s="631"/>
      <c r="CGY61" s="631"/>
      <c r="CGZ61" s="631"/>
      <c r="CHA61" s="631"/>
      <c r="CHB61" s="631"/>
      <c r="CHC61" s="631"/>
      <c r="CHD61" s="631"/>
      <c r="CHE61" s="631"/>
      <c r="CHF61" s="631"/>
      <c r="CHG61" s="631"/>
      <c r="CHH61" s="631"/>
      <c r="CHI61" s="631"/>
      <c r="CHJ61" s="631"/>
      <c r="CHK61" s="631"/>
      <c r="CHL61" s="631"/>
      <c r="CHM61" s="631"/>
      <c r="CHN61" s="631"/>
      <c r="CHO61" s="631"/>
      <c r="CHP61" s="631"/>
      <c r="CHQ61" s="631"/>
      <c r="CHR61" s="631"/>
      <c r="CHS61" s="631"/>
      <c r="CHT61" s="631"/>
      <c r="CHU61" s="631"/>
      <c r="CHV61" s="631"/>
      <c r="CHW61" s="631"/>
      <c r="CHX61" s="631"/>
      <c r="CHY61" s="631"/>
      <c r="CHZ61" s="631"/>
      <c r="CIA61" s="631"/>
      <c r="CIB61" s="631"/>
      <c r="CIC61" s="631"/>
      <c r="CID61" s="631"/>
      <c r="CIE61" s="631"/>
      <c r="CIF61" s="631"/>
      <c r="CIG61" s="631"/>
      <c r="CIH61" s="631"/>
      <c r="CII61" s="631"/>
      <c r="CIJ61" s="631"/>
      <c r="CIK61" s="631"/>
      <c r="CIL61" s="631"/>
      <c r="CIM61" s="631"/>
      <c r="CIN61" s="631"/>
      <c r="CIO61" s="631"/>
      <c r="CIP61" s="631"/>
      <c r="CIQ61" s="631"/>
      <c r="CIR61" s="631"/>
      <c r="CIS61" s="631"/>
      <c r="CIT61" s="631"/>
      <c r="CIU61" s="631"/>
      <c r="CIV61" s="631"/>
      <c r="CIW61" s="631"/>
      <c r="CIX61" s="631"/>
      <c r="CIY61" s="631"/>
      <c r="CIZ61" s="631"/>
      <c r="CJA61" s="631"/>
      <c r="CJB61" s="631"/>
      <c r="CJC61" s="631"/>
      <c r="CJD61" s="631"/>
      <c r="CJE61" s="631"/>
      <c r="CJF61" s="631"/>
      <c r="CJG61" s="631"/>
      <c r="CJH61" s="631"/>
      <c r="CJI61" s="631"/>
      <c r="CJJ61" s="631"/>
      <c r="CJK61" s="631"/>
      <c r="CJL61" s="631"/>
      <c r="CJM61" s="631"/>
      <c r="CJN61" s="631"/>
      <c r="CJO61" s="631"/>
      <c r="CJP61" s="631"/>
      <c r="CJQ61" s="631"/>
      <c r="CJR61" s="631"/>
      <c r="CJS61" s="631"/>
      <c r="CJT61" s="631"/>
      <c r="CJU61" s="631"/>
      <c r="CJV61" s="631"/>
      <c r="CJW61" s="631"/>
      <c r="CJX61" s="631"/>
      <c r="CJY61" s="631"/>
      <c r="CJZ61" s="631"/>
      <c r="CKA61" s="631"/>
      <c r="CKB61" s="631"/>
      <c r="CKC61" s="631"/>
      <c r="CKD61" s="631"/>
      <c r="CKE61" s="631"/>
      <c r="CKF61" s="631"/>
      <c r="CKG61" s="631"/>
      <c r="CKH61" s="631"/>
      <c r="CKI61" s="631"/>
      <c r="CKJ61" s="631"/>
      <c r="CKK61" s="631"/>
      <c r="CKL61" s="631"/>
      <c r="CKM61" s="631"/>
      <c r="CKN61" s="631"/>
      <c r="CKO61" s="631"/>
      <c r="CKP61" s="631"/>
      <c r="CKQ61" s="631"/>
      <c r="CKR61" s="631"/>
      <c r="CKS61" s="631"/>
      <c r="CKT61" s="631"/>
      <c r="CKU61" s="631"/>
      <c r="CKV61" s="631"/>
      <c r="CKW61" s="631"/>
      <c r="CKX61" s="631"/>
      <c r="CKY61" s="631"/>
      <c r="CKZ61" s="631"/>
      <c r="CLA61" s="631"/>
      <c r="CLB61" s="631"/>
      <c r="CLC61" s="631"/>
      <c r="CLD61" s="631"/>
      <c r="CLE61" s="631"/>
      <c r="CLF61" s="631"/>
      <c r="CLG61" s="631"/>
      <c r="CLH61" s="631"/>
      <c r="CLI61" s="631"/>
      <c r="CLJ61" s="631"/>
      <c r="CLK61" s="631"/>
      <c r="CLL61" s="631"/>
      <c r="CLM61" s="631"/>
      <c r="CLN61" s="631"/>
      <c r="CLO61" s="631"/>
      <c r="CLP61" s="631"/>
      <c r="CLQ61" s="631"/>
      <c r="CLR61" s="631"/>
      <c r="CLS61" s="631"/>
      <c r="CLT61" s="631"/>
      <c r="CLU61" s="631"/>
      <c r="CLV61" s="631"/>
      <c r="CLW61" s="631"/>
      <c r="CLX61" s="631"/>
      <c r="CLY61" s="631"/>
      <c r="CLZ61" s="631"/>
      <c r="CMA61" s="631"/>
      <c r="CMB61" s="631"/>
      <c r="CMC61" s="631"/>
      <c r="CMD61" s="631"/>
      <c r="CME61" s="631"/>
      <c r="CMF61" s="631"/>
      <c r="CMG61" s="631"/>
      <c r="CMH61" s="631"/>
      <c r="CMI61" s="631"/>
      <c r="CMJ61" s="631"/>
      <c r="CMK61" s="631"/>
      <c r="CML61" s="631"/>
      <c r="CMM61" s="631"/>
      <c r="CMN61" s="631"/>
      <c r="CMO61" s="631"/>
      <c r="CMP61" s="631"/>
      <c r="CMQ61" s="631"/>
      <c r="CMR61" s="631"/>
      <c r="CMS61" s="631"/>
      <c r="CMT61" s="631"/>
      <c r="CMU61" s="631"/>
      <c r="CMV61" s="631"/>
      <c r="CMW61" s="631"/>
      <c r="CMX61" s="631"/>
      <c r="CMY61" s="631"/>
      <c r="CMZ61" s="631"/>
      <c r="CNA61" s="631"/>
      <c r="CNB61" s="631"/>
      <c r="CNC61" s="631"/>
      <c r="CND61" s="631"/>
      <c r="CNE61" s="631"/>
      <c r="CNF61" s="631"/>
      <c r="CNG61" s="631"/>
      <c r="CNH61" s="631"/>
      <c r="CNI61" s="631"/>
      <c r="CNJ61" s="631"/>
      <c r="CNK61" s="631"/>
      <c r="CNL61" s="631"/>
      <c r="CNM61" s="631"/>
      <c r="CNN61" s="631"/>
      <c r="CNO61" s="631"/>
      <c r="CNP61" s="631"/>
      <c r="CNQ61" s="631"/>
      <c r="CNR61" s="631"/>
      <c r="CNS61" s="631"/>
      <c r="CNT61" s="631"/>
      <c r="CNU61" s="631"/>
      <c r="CNV61" s="631"/>
      <c r="CNW61" s="631"/>
      <c r="CNX61" s="631"/>
      <c r="CNY61" s="631"/>
      <c r="CNZ61" s="631"/>
      <c r="COA61" s="631"/>
      <c r="COB61" s="631"/>
      <c r="COC61" s="631"/>
      <c r="COD61" s="631"/>
      <c r="COE61" s="631"/>
      <c r="COF61" s="631"/>
      <c r="COG61" s="631"/>
      <c r="COH61" s="631"/>
      <c r="COI61" s="631"/>
      <c r="COJ61" s="631"/>
      <c r="COK61" s="631"/>
      <c r="COL61" s="631"/>
      <c r="COM61" s="631"/>
      <c r="CON61" s="631"/>
      <c r="COO61" s="631"/>
      <c r="COP61" s="631"/>
      <c r="COQ61" s="631"/>
      <c r="COR61" s="631"/>
      <c r="COS61" s="631"/>
      <c r="COT61" s="631"/>
      <c r="COU61" s="631"/>
      <c r="COV61" s="631"/>
      <c r="COW61" s="631"/>
      <c r="COX61" s="631"/>
      <c r="COY61" s="631"/>
      <c r="COZ61" s="631"/>
      <c r="CPA61" s="631"/>
      <c r="CPB61" s="631"/>
      <c r="CPC61" s="631"/>
      <c r="CPD61" s="631"/>
      <c r="CPE61" s="631"/>
      <c r="CPF61" s="631"/>
      <c r="CPG61" s="631"/>
      <c r="CPH61" s="631"/>
      <c r="CPI61" s="631"/>
      <c r="CPJ61" s="631"/>
      <c r="CPK61" s="631"/>
      <c r="CPL61" s="631"/>
      <c r="CPM61" s="631"/>
      <c r="CPN61" s="631"/>
      <c r="CPO61" s="631"/>
      <c r="CPP61" s="631"/>
      <c r="CPQ61" s="631"/>
      <c r="CPR61" s="631"/>
      <c r="CPS61" s="631"/>
      <c r="CPT61" s="631"/>
      <c r="CPU61" s="631"/>
      <c r="CPV61" s="631"/>
      <c r="CPW61" s="631"/>
      <c r="CPX61" s="631"/>
      <c r="CPY61" s="631"/>
      <c r="CPZ61" s="631"/>
      <c r="CQA61" s="631"/>
      <c r="CQB61" s="631"/>
      <c r="CQC61" s="631"/>
      <c r="CQD61" s="631"/>
      <c r="CQE61" s="631"/>
      <c r="CQF61" s="631"/>
      <c r="CQG61" s="631"/>
      <c r="CQH61" s="631"/>
      <c r="CQI61" s="631"/>
      <c r="CQJ61" s="631"/>
      <c r="CQK61" s="631"/>
      <c r="CQL61" s="631"/>
      <c r="CQM61" s="631"/>
      <c r="CQN61" s="631"/>
      <c r="CQO61" s="631"/>
      <c r="CQP61" s="631"/>
      <c r="CQQ61" s="631"/>
      <c r="CQR61" s="631"/>
      <c r="CQS61" s="631"/>
      <c r="CQT61" s="631"/>
      <c r="CQU61" s="631"/>
      <c r="CQV61" s="631"/>
      <c r="CQW61" s="631"/>
      <c r="CQX61" s="631"/>
      <c r="CQY61" s="631"/>
      <c r="CQZ61" s="631"/>
      <c r="CRA61" s="631"/>
      <c r="CRB61" s="631"/>
      <c r="CRC61" s="631"/>
      <c r="CRD61" s="631"/>
      <c r="CRE61" s="631"/>
      <c r="CRF61" s="631"/>
      <c r="CRG61" s="631"/>
      <c r="CRH61" s="631"/>
      <c r="CRI61" s="631"/>
      <c r="CRJ61" s="631"/>
      <c r="CRK61" s="631"/>
      <c r="CRL61" s="631"/>
      <c r="CRM61" s="631"/>
      <c r="CRN61" s="631"/>
      <c r="CRO61" s="631"/>
      <c r="CRP61" s="631"/>
      <c r="CRQ61" s="631"/>
      <c r="CRR61" s="631"/>
      <c r="CRS61" s="631"/>
      <c r="CRT61" s="631"/>
      <c r="CRU61" s="631"/>
      <c r="CRV61" s="631"/>
      <c r="CRW61" s="631"/>
      <c r="CRX61" s="631"/>
      <c r="CRY61" s="631"/>
      <c r="CRZ61" s="631"/>
      <c r="CSA61" s="631"/>
      <c r="CSB61" s="631"/>
      <c r="CSC61" s="631"/>
      <c r="CSD61" s="631"/>
      <c r="CSE61" s="631"/>
      <c r="CSF61" s="631"/>
      <c r="CSG61" s="631"/>
      <c r="CSH61" s="631"/>
      <c r="CSI61" s="631"/>
      <c r="CSJ61" s="631"/>
      <c r="CSK61" s="631"/>
      <c r="CSL61" s="631"/>
      <c r="CSM61" s="631"/>
      <c r="CSN61" s="631"/>
      <c r="CSO61" s="631"/>
      <c r="CSP61" s="631"/>
      <c r="CSQ61" s="631"/>
      <c r="CSR61" s="631"/>
      <c r="CSS61" s="631"/>
      <c r="CST61" s="631"/>
      <c r="CSU61" s="631"/>
      <c r="CSV61" s="631"/>
      <c r="CSW61" s="631"/>
      <c r="CSX61" s="631"/>
      <c r="CSY61" s="631"/>
      <c r="CSZ61" s="631"/>
      <c r="CTA61" s="631"/>
      <c r="CTB61" s="631"/>
      <c r="CTC61" s="631"/>
      <c r="CTD61" s="631"/>
      <c r="CTE61" s="631"/>
      <c r="CTF61" s="631"/>
      <c r="CTG61" s="631"/>
      <c r="CTH61" s="631"/>
      <c r="CTI61" s="631"/>
      <c r="CTJ61" s="631"/>
      <c r="CTK61" s="631"/>
      <c r="CTL61" s="631"/>
      <c r="CTM61" s="631"/>
      <c r="CTN61" s="631"/>
      <c r="CTO61" s="631"/>
      <c r="CTP61" s="631"/>
      <c r="CTQ61" s="631"/>
      <c r="CTR61" s="631"/>
      <c r="CTS61" s="631"/>
      <c r="CTT61" s="631"/>
      <c r="CTU61" s="631"/>
      <c r="CTV61" s="631"/>
      <c r="CTW61" s="631"/>
      <c r="CTX61" s="631"/>
      <c r="CTY61" s="631"/>
      <c r="CTZ61" s="631"/>
      <c r="CUA61" s="631"/>
      <c r="CUB61" s="631"/>
      <c r="CUC61" s="631"/>
      <c r="CUD61" s="631"/>
      <c r="CUE61" s="631"/>
      <c r="CUF61" s="631"/>
      <c r="CUG61" s="631"/>
      <c r="CUH61" s="631"/>
      <c r="CUI61" s="631"/>
      <c r="CUJ61" s="631"/>
      <c r="CUK61" s="631"/>
      <c r="CUL61" s="631"/>
      <c r="CUM61" s="631"/>
      <c r="CUN61" s="631"/>
      <c r="CUO61" s="631"/>
      <c r="CUP61" s="631"/>
      <c r="CUQ61" s="631"/>
      <c r="CUR61" s="631"/>
      <c r="CUS61" s="631"/>
      <c r="CUT61" s="631"/>
      <c r="CUU61" s="631"/>
      <c r="CUV61" s="631"/>
      <c r="CUW61" s="631"/>
      <c r="CUX61" s="631"/>
      <c r="CUY61" s="631"/>
      <c r="CUZ61" s="631"/>
      <c r="CVA61" s="631"/>
      <c r="CVB61" s="631"/>
      <c r="CVC61" s="631"/>
      <c r="CVD61" s="631"/>
      <c r="CVE61" s="631"/>
      <c r="CVF61" s="631"/>
      <c r="CVG61" s="631"/>
      <c r="CVH61" s="631"/>
      <c r="CVI61" s="631"/>
      <c r="CVJ61" s="631"/>
      <c r="CVK61" s="631"/>
      <c r="CVL61" s="631"/>
      <c r="CVM61" s="631"/>
      <c r="CVN61" s="631"/>
      <c r="CVO61" s="631"/>
      <c r="CVP61" s="631"/>
      <c r="CVQ61" s="631"/>
      <c r="CVR61" s="631"/>
      <c r="CVS61" s="631"/>
      <c r="CVT61" s="631"/>
      <c r="CVU61" s="631"/>
      <c r="CVV61" s="631"/>
      <c r="CVW61" s="631"/>
      <c r="CVX61" s="631"/>
      <c r="CVY61" s="631"/>
      <c r="CVZ61" s="631"/>
      <c r="CWA61" s="631"/>
      <c r="CWB61" s="631"/>
      <c r="CWC61" s="631"/>
      <c r="CWD61" s="631"/>
      <c r="CWE61" s="631"/>
      <c r="CWF61" s="631"/>
      <c r="CWG61" s="631"/>
      <c r="CWH61" s="631"/>
      <c r="CWI61" s="631"/>
      <c r="CWJ61" s="631"/>
      <c r="CWK61" s="631"/>
      <c r="CWL61" s="631"/>
      <c r="CWM61" s="631"/>
      <c r="CWN61" s="631"/>
      <c r="CWO61" s="631"/>
      <c r="CWP61" s="631"/>
      <c r="CWQ61" s="631"/>
      <c r="CWR61" s="631"/>
      <c r="CWS61" s="631"/>
      <c r="CWT61" s="631"/>
      <c r="CWU61" s="631"/>
      <c r="CWV61" s="631"/>
      <c r="CWW61" s="631"/>
      <c r="CWX61" s="631"/>
      <c r="CWY61" s="631"/>
      <c r="CWZ61" s="631"/>
      <c r="CXA61" s="631"/>
      <c r="CXB61" s="631"/>
      <c r="CXC61" s="631"/>
      <c r="CXD61" s="631"/>
      <c r="CXE61" s="631"/>
      <c r="CXF61" s="631"/>
      <c r="CXG61" s="631"/>
      <c r="CXH61" s="631"/>
      <c r="CXI61" s="631"/>
      <c r="CXJ61" s="631"/>
      <c r="CXK61" s="631"/>
      <c r="CXL61" s="631"/>
      <c r="CXM61" s="631"/>
      <c r="CXN61" s="631"/>
      <c r="CXO61" s="631"/>
      <c r="CXP61" s="631"/>
      <c r="CXQ61" s="631"/>
      <c r="CXR61" s="631"/>
      <c r="CXS61" s="631"/>
      <c r="CXT61" s="631"/>
      <c r="CXU61" s="631"/>
      <c r="CXV61" s="631"/>
      <c r="CXW61" s="631"/>
      <c r="CXX61" s="631"/>
      <c r="CXY61" s="631"/>
      <c r="CXZ61" s="631"/>
      <c r="CYA61" s="631"/>
      <c r="CYB61" s="631"/>
      <c r="CYC61" s="631"/>
      <c r="CYD61" s="631"/>
      <c r="CYE61" s="631"/>
      <c r="CYF61" s="631"/>
      <c r="CYG61" s="631"/>
      <c r="CYH61" s="631"/>
      <c r="CYI61" s="631"/>
      <c r="CYJ61" s="631"/>
      <c r="CYK61" s="631"/>
      <c r="CYL61" s="631"/>
      <c r="CYM61" s="631"/>
      <c r="CYN61" s="631"/>
      <c r="CYO61" s="631"/>
      <c r="CYP61" s="631"/>
      <c r="CYQ61" s="631"/>
      <c r="CYR61" s="631"/>
      <c r="CYS61" s="631"/>
      <c r="CYT61" s="631"/>
      <c r="CYU61" s="631"/>
      <c r="CYV61" s="631"/>
      <c r="CYW61" s="631"/>
      <c r="CYX61" s="631"/>
      <c r="CYY61" s="631"/>
      <c r="CYZ61" s="631"/>
      <c r="CZA61" s="631"/>
      <c r="CZB61" s="631"/>
      <c r="CZC61" s="631"/>
      <c r="CZD61" s="631"/>
      <c r="CZE61" s="631"/>
      <c r="CZF61" s="631"/>
      <c r="CZG61" s="631"/>
      <c r="CZH61" s="631"/>
      <c r="CZI61" s="631"/>
      <c r="CZJ61" s="631"/>
      <c r="CZK61" s="631"/>
      <c r="CZL61" s="631"/>
      <c r="CZM61" s="631"/>
      <c r="CZN61" s="631"/>
      <c r="CZO61" s="631"/>
      <c r="CZP61" s="631"/>
      <c r="CZQ61" s="631"/>
      <c r="CZR61" s="631"/>
      <c r="CZS61" s="631"/>
      <c r="CZT61" s="631"/>
      <c r="CZU61" s="631"/>
      <c r="CZV61" s="631"/>
      <c r="CZW61" s="631"/>
      <c r="CZX61" s="631"/>
      <c r="CZY61" s="631"/>
      <c r="CZZ61" s="631"/>
      <c r="DAA61" s="631"/>
      <c r="DAB61" s="631"/>
      <c r="DAC61" s="631"/>
      <c r="DAD61" s="631"/>
      <c r="DAE61" s="631"/>
      <c r="DAF61" s="631"/>
      <c r="DAG61" s="631"/>
      <c r="DAH61" s="631"/>
      <c r="DAI61" s="631"/>
      <c r="DAJ61" s="631"/>
      <c r="DAK61" s="631"/>
      <c r="DAL61" s="631"/>
      <c r="DAM61" s="631"/>
      <c r="DAN61" s="631"/>
      <c r="DAO61" s="631"/>
      <c r="DAP61" s="631"/>
      <c r="DAQ61" s="631"/>
      <c r="DAR61" s="631"/>
      <c r="DAS61" s="631"/>
      <c r="DAT61" s="631"/>
      <c r="DAU61" s="631"/>
      <c r="DAV61" s="631"/>
      <c r="DAW61" s="631"/>
      <c r="DAX61" s="631"/>
      <c r="DAY61" s="631"/>
      <c r="DAZ61" s="631"/>
      <c r="DBA61" s="631"/>
      <c r="DBB61" s="631"/>
      <c r="DBC61" s="631"/>
      <c r="DBD61" s="631"/>
      <c r="DBE61" s="631"/>
      <c r="DBF61" s="631"/>
      <c r="DBG61" s="631"/>
      <c r="DBH61" s="631"/>
      <c r="DBI61" s="631"/>
      <c r="DBJ61" s="631"/>
      <c r="DBK61" s="631"/>
      <c r="DBL61" s="631"/>
      <c r="DBM61" s="631"/>
      <c r="DBN61" s="631"/>
      <c r="DBO61" s="631"/>
      <c r="DBP61" s="631"/>
      <c r="DBQ61" s="631"/>
      <c r="DBR61" s="631"/>
      <c r="DBS61" s="631"/>
      <c r="DBT61" s="631"/>
      <c r="DBU61" s="631"/>
      <c r="DBV61" s="631"/>
      <c r="DBW61" s="631"/>
      <c r="DBX61" s="631"/>
      <c r="DBY61" s="631"/>
      <c r="DBZ61" s="631"/>
      <c r="DCA61" s="631"/>
      <c r="DCB61" s="631"/>
      <c r="DCC61" s="631"/>
      <c r="DCD61" s="631"/>
      <c r="DCE61" s="631"/>
      <c r="DCF61" s="631"/>
      <c r="DCG61" s="631"/>
      <c r="DCH61" s="631"/>
      <c r="DCI61" s="631"/>
      <c r="DCJ61" s="631"/>
      <c r="DCK61" s="631"/>
      <c r="DCL61" s="631"/>
      <c r="DCM61" s="631"/>
      <c r="DCN61" s="631"/>
      <c r="DCO61" s="631"/>
      <c r="DCP61" s="631"/>
      <c r="DCQ61" s="631"/>
      <c r="DCR61" s="631"/>
      <c r="DCS61" s="631"/>
      <c r="DCT61" s="631"/>
      <c r="DCU61" s="631"/>
      <c r="DCV61" s="631"/>
      <c r="DCW61" s="631"/>
      <c r="DCX61" s="631"/>
      <c r="DCY61" s="631"/>
      <c r="DCZ61" s="631"/>
      <c r="DDA61" s="631"/>
      <c r="DDB61" s="631"/>
      <c r="DDC61" s="631"/>
      <c r="DDD61" s="631"/>
      <c r="DDE61" s="631"/>
      <c r="DDF61" s="631"/>
      <c r="DDG61" s="631"/>
      <c r="DDH61" s="631"/>
      <c r="DDI61" s="631"/>
      <c r="DDJ61" s="631"/>
      <c r="DDK61" s="631"/>
      <c r="DDL61" s="631"/>
      <c r="DDM61" s="631"/>
      <c r="DDN61" s="631"/>
      <c r="DDO61" s="631"/>
      <c r="DDP61" s="631"/>
      <c r="DDQ61" s="631"/>
      <c r="DDR61" s="631"/>
      <c r="DDS61" s="631"/>
      <c r="DDT61" s="631"/>
      <c r="DDU61" s="631"/>
      <c r="DDV61" s="631"/>
      <c r="DDW61" s="631"/>
      <c r="DDX61" s="631"/>
      <c r="DDY61" s="631"/>
      <c r="DDZ61" s="631"/>
      <c r="DEA61" s="631"/>
      <c r="DEB61" s="631"/>
      <c r="DEC61" s="631"/>
      <c r="DED61" s="631"/>
      <c r="DEE61" s="631"/>
      <c r="DEF61" s="631"/>
      <c r="DEG61" s="631"/>
      <c r="DEH61" s="631"/>
      <c r="DEI61" s="631"/>
      <c r="DEJ61" s="631"/>
      <c r="DEK61" s="631"/>
      <c r="DEL61" s="631"/>
      <c r="DEM61" s="631"/>
      <c r="DEN61" s="631"/>
      <c r="DEO61" s="631"/>
      <c r="DEP61" s="631"/>
      <c r="DEQ61" s="631"/>
      <c r="DER61" s="631"/>
      <c r="DES61" s="631"/>
      <c r="DET61" s="631"/>
      <c r="DEU61" s="631"/>
      <c r="DEV61" s="631"/>
      <c r="DEW61" s="631"/>
      <c r="DEX61" s="631"/>
      <c r="DEY61" s="631"/>
      <c r="DEZ61" s="631"/>
      <c r="DFA61" s="631"/>
      <c r="DFB61" s="631"/>
      <c r="DFC61" s="631"/>
      <c r="DFD61" s="631"/>
      <c r="DFE61" s="631"/>
      <c r="DFF61" s="631"/>
      <c r="DFG61" s="631"/>
      <c r="DFH61" s="631"/>
      <c r="DFI61" s="631"/>
      <c r="DFJ61" s="631"/>
      <c r="DFK61" s="631"/>
      <c r="DFL61" s="631"/>
      <c r="DFM61" s="631"/>
      <c r="DFN61" s="631"/>
      <c r="DFO61" s="631"/>
      <c r="DFP61" s="631"/>
      <c r="DFQ61" s="631"/>
      <c r="DFR61" s="631"/>
      <c r="DFS61" s="631"/>
      <c r="DFT61" s="631"/>
      <c r="DFU61" s="631"/>
      <c r="DFV61" s="631"/>
      <c r="DFW61" s="631"/>
      <c r="DFX61" s="631"/>
      <c r="DFY61" s="631"/>
      <c r="DFZ61" s="631"/>
      <c r="DGA61" s="631"/>
      <c r="DGB61" s="631"/>
      <c r="DGC61" s="631"/>
      <c r="DGD61" s="631"/>
      <c r="DGE61" s="631"/>
      <c r="DGF61" s="631"/>
      <c r="DGG61" s="631"/>
      <c r="DGH61" s="631"/>
      <c r="DGI61" s="631"/>
      <c r="DGJ61" s="631"/>
      <c r="DGK61" s="631"/>
      <c r="DGL61" s="631"/>
      <c r="DGM61" s="631"/>
      <c r="DGN61" s="631"/>
      <c r="DGO61" s="631"/>
      <c r="DGP61" s="631"/>
      <c r="DGQ61" s="631"/>
      <c r="DGR61" s="631"/>
      <c r="DGS61" s="631"/>
      <c r="DGT61" s="631"/>
      <c r="DGU61" s="631"/>
      <c r="DGV61" s="631"/>
      <c r="DGW61" s="631"/>
      <c r="DGX61" s="631"/>
      <c r="DGY61" s="631"/>
      <c r="DGZ61" s="631"/>
      <c r="DHA61" s="631"/>
      <c r="DHB61" s="631"/>
      <c r="DHC61" s="631"/>
      <c r="DHD61" s="631"/>
      <c r="DHE61" s="631"/>
      <c r="DHF61" s="631"/>
      <c r="DHG61" s="631"/>
      <c r="DHH61" s="631"/>
      <c r="DHI61" s="631"/>
      <c r="DHJ61" s="631"/>
      <c r="DHK61" s="631"/>
      <c r="DHL61" s="631"/>
      <c r="DHM61" s="631"/>
      <c r="DHN61" s="631"/>
      <c r="DHO61" s="631"/>
      <c r="DHP61" s="631"/>
      <c r="DHQ61" s="631"/>
      <c r="DHR61" s="631"/>
      <c r="DHS61" s="631"/>
      <c r="DHT61" s="631"/>
      <c r="DHU61" s="631"/>
      <c r="DHV61" s="631"/>
      <c r="DHW61" s="631"/>
      <c r="DHX61" s="631"/>
      <c r="DHY61" s="631"/>
      <c r="DHZ61" s="631"/>
      <c r="DIA61" s="631"/>
      <c r="DIB61" s="631"/>
      <c r="DIC61" s="631"/>
      <c r="DID61" s="631"/>
      <c r="DIE61" s="631"/>
      <c r="DIF61" s="631"/>
      <c r="DIG61" s="631"/>
      <c r="DIH61" s="631"/>
      <c r="DII61" s="631"/>
      <c r="DIJ61" s="631"/>
      <c r="DIK61" s="631"/>
      <c r="DIL61" s="631"/>
      <c r="DIM61" s="631"/>
      <c r="DIN61" s="631"/>
      <c r="DIO61" s="631"/>
      <c r="DIP61" s="631"/>
      <c r="DIQ61" s="631"/>
      <c r="DIR61" s="631"/>
      <c r="DIS61" s="631"/>
      <c r="DIT61" s="631"/>
      <c r="DIU61" s="631"/>
      <c r="DIV61" s="631"/>
      <c r="DIW61" s="631"/>
      <c r="DIX61" s="631"/>
      <c r="DIY61" s="631"/>
      <c r="DIZ61" s="631"/>
      <c r="DJA61" s="631"/>
      <c r="DJB61" s="631"/>
      <c r="DJC61" s="631"/>
      <c r="DJD61" s="631"/>
      <c r="DJE61" s="631"/>
      <c r="DJF61" s="631"/>
      <c r="DJG61" s="631"/>
      <c r="DJH61" s="631"/>
      <c r="DJI61" s="631"/>
      <c r="DJJ61" s="631"/>
      <c r="DJK61" s="631"/>
      <c r="DJL61" s="631"/>
      <c r="DJM61" s="631"/>
      <c r="DJN61" s="631"/>
      <c r="DJO61" s="631"/>
      <c r="DJP61" s="631"/>
      <c r="DJQ61" s="631"/>
      <c r="DJR61" s="631"/>
      <c r="DJS61" s="631"/>
      <c r="DJT61" s="631"/>
      <c r="DJU61" s="631"/>
      <c r="DJV61" s="631"/>
      <c r="DJW61" s="631"/>
      <c r="DJX61" s="631"/>
      <c r="DJY61" s="631"/>
      <c r="DJZ61" s="631"/>
      <c r="DKA61" s="631"/>
      <c r="DKB61" s="631"/>
      <c r="DKC61" s="631"/>
      <c r="DKD61" s="631"/>
      <c r="DKE61" s="631"/>
      <c r="DKF61" s="631"/>
      <c r="DKG61" s="631"/>
      <c r="DKH61" s="631"/>
      <c r="DKI61" s="631"/>
      <c r="DKJ61" s="631"/>
      <c r="DKK61" s="631"/>
      <c r="DKL61" s="631"/>
      <c r="DKM61" s="631"/>
      <c r="DKN61" s="631"/>
      <c r="DKO61" s="631"/>
      <c r="DKP61" s="631"/>
      <c r="DKQ61" s="631"/>
      <c r="DKR61" s="631"/>
      <c r="DKS61" s="631"/>
      <c r="DKT61" s="631"/>
      <c r="DKU61" s="631"/>
      <c r="DKV61" s="631"/>
      <c r="DKW61" s="631"/>
      <c r="DKX61" s="631"/>
      <c r="DKY61" s="631"/>
      <c r="DKZ61" s="631"/>
      <c r="DLA61" s="631"/>
      <c r="DLB61" s="631"/>
      <c r="DLC61" s="631"/>
      <c r="DLD61" s="631"/>
      <c r="DLE61" s="631"/>
      <c r="DLF61" s="631"/>
      <c r="DLG61" s="631"/>
      <c r="DLH61" s="631"/>
      <c r="DLI61" s="631"/>
      <c r="DLJ61" s="631"/>
      <c r="DLK61" s="631"/>
      <c r="DLL61" s="631"/>
      <c r="DLM61" s="631"/>
      <c r="DLN61" s="631"/>
      <c r="DLO61" s="631"/>
      <c r="DLP61" s="631"/>
      <c r="DLQ61" s="631"/>
      <c r="DLR61" s="631"/>
      <c r="DLS61" s="631"/>
      <c r="DLT61" s="631"/>
      <c r="DLU61" s="631"/>
      <c r="DLV61" s="631"/>
      <c r="DLW61" s="631"/>
      <c r="DLX61" s="631"/>
      <c r="DLY61" s="631"/>
      <c r="DLZ61" s="631"/>
      <c r="DMA61" s="631"/>
      <c r="DMB61" s="631"/>
      <c r="DMC61" s="631"/>
      <c r="DMD61" s="631"/>
      <c r="DME61" s="631"/>
      <c r="DMF61" s="631"/>
      <c r="DMG61" s="631"/>
      <c r="DMH61" s="631"/>
      <c r="DMI61" s="631"/>
      <c r="DMJ61" s="631"/>
      <c r="DMK61" s="631"/>
      <c r="DML61" s="631"/>
      <c r="DMM61" s="631"/>
      <c r="DMN61" s="631"/>
      <c r="DMO61" s="631"/>
      <c r="DMP61" s="631"/>
      <c r="DMQ61" s="631"/>
      <c r="DMR61" s="631"/>
      <c r="DMS61" s="631"/>
      <c r="DMT61" s="631"/>
      <c r="DMU61" s="631"/>
      <c r="DMV61" s="631"/>
      <c r="DMW61" s="631"/>
      <c r="DMX61" s="631"/>
      <c r="DMY61" s="631"/>
      <c r="DMZ61" s="631"/>
      <c r="DNA61" s="631"/>
      <c r="DNB61" s="631"/>
      <c r="DNC61" s="631"/>
      <c r="DND61" s="631"/>
      <c r="DNE61" s="631"/>
      <c r="DNF61" s="631"/>
      <c r="DNG61" s="631"/>
      <c r="DNH61" s="631"/>
      <c r="DNI61" s="631"/>
      <c r="DNJ61" s="631"/>
      <c r="DNK61" s="631"/>
      <c r="DNL61" s="631"/>
      <c r="DNM61" s="631"/>
      <c r="DNN61" s="631"/>
      <c r="DNO61" s="631"/>
      <c r="DNP61" s="631"/>
      <c r="DNQ61" s="631"/>
      <c r="DNR61" s="631"/>
      <c r="DNS61" s="631"/>
      <c r="DNT61" s="631"/>
      <c r="DNU61" s="631"/>
      <c r="DNV61" s="631"/>
      <c r="DNW61" s="631"/>
      <c r="DNX61" s="631"/>
      <c r="DNY61" s="631"/>
      <c r="DNZ61" s="631"/>
      <c r="DOA61" s="631"/>
      <c r="DOB61" s="631"/>
      <c r="DOC61" s="631"/>
      <c r="DOD61" s="631"/>
      <c r="DOE61" s="631"/>
      <c r="DOF61" s="631"/>
      <c r="DOG61" s="631"/>
      <c r="DOH61" s="631"/>
      <c r="DOI61" s="631"/>
      <c r="DOJ61" s="631"/>
      <c r="DOK61" s="631"/>
      <c r="DOL61" s="631"/>
      <c r="DOM61" s="631"/>
      <c r="DON61" s="631"/>
      <c r="DOO61" s="631"/>
      <c r="DOP61" s="631"/>
      <c r="DOQ61" s="631"/>
      <c r="DOR61" s="631"/>
      <c r="DOS61" s="631"/>
      <c r="DOT61" s="631"/>
      <c r="DOU61" s="631"/>
      <c r="DOV61" s="631"/>
      <c r="DOW61" s="631"/>
      <c r="DOX61" s="631"/>
      <c r="DOY61" s="631"/>
      <c r="DOZ61" s="631"/>
      <c r="DPA61" s="631"/>
      <c r="DPB61" s="631"/>
      <c r="DPC61" s="631"/>
      <c r="DPD61" s="631"/>
      <c r="DPE61" s="631"/>
      <c r="DPF61" s="631"/>
      <c r="DPG61" s="631"/>
      <c r="DPH61" s="631"/>
      <c r="DPI61" s="631"/>
      <c r="DPJ61" s="631"/>
      <c r="DPK61" s="631"/>
      <c r="DPL61" s="631"/>
      <c r="DPM61" s="631"/>
      <c r="DPN61" s="631"/>
      <c r="DPO61" s="631"/>
      <c r="DPP61" s="631"/>
      <c r="DPQ61" s="631"/>
      <c r="DPR61" s="631"/>
      <c r="DPS61" s="631"/>
      <c r="DPT61" s="631"/>
      <c r="DPU61" s="631"/>
      <c r="DPV61" s="631"/>
      <c r="DPW61" s="631"/>
      <c r="DPX61" s="631"/>
      <c r="DPY61" s="631"/>
      <c r="DPZ61" s="631"/>
      <c r="DQA61" s="631"/>
      <c r="DQB61" s="631"/>
      <c r="DQC61" s="631"/>
      <c r="DQD61" s="631"/>
      <c r="DQE61" s="631"/>
      <c r="DQF61" s="631"/>
      <c r="DQG61" s="631"/>
      <c r="DQH61" s="631"/>
      <c r="DQI61" s="631"/>
      <c r="DQJ61" s="631"/>
      <c r="DQK61" s="631"/>
      <c r="DQL61" s="631"/>
      <c r="DQM61" s="631"/>
      <c r="DQN61" s="631"/>
      <c r="DQO61" s="631"/>
      <c r="DQP61" s="631"/>
      <c r="DQQ61" s="631"/>
      <c r="DQR61" s="631"/>
      <c r="DQS61" s="631"/>
      <c r="DQT61" s="631"/>
      <c r="DQU61" s="631"/>
      <c r="DQV61" s="631"/>
      <c r="DQW61" s="631"/>
      <c r="DQX61" s="631"/>
      <c r="DQY61" s="631"/>
      <c r="DQZ61" s="631"/>
      <c r="DRA61" s="631"/>
      <c r="DRB61" s="631"/>
      <c r="DRC61" s="631"/>
      <c r="DRD61" s="631"/>
      <c r="DRE61" s="631"/>
      <c r="DRF61" s="631"/>
      <c r="DRG61" s="631"/>
      <c r="DRH61" s="631"/>
      <c r="DRI61" s="631"/>
      <c r="DRJ61" s="631"/>
      <c r="DRK61" s="631"/>
      <c r="DRL61" s="631"/>
      <c r="DRM61" s="631"/>
      <c r="DRN61" s="631"/>
      <c r="DRO61" s="631"/>
      <c r="DRP61" s="631"/>
      <c r="DRQ61" s="631"/>
      <c r="DRR61" s="631"/>
      <c r="DRS61" s="631"/>
      <c r="DRT61" s="631"/>
      <c r="DRU61" s="631"/>
      <c r="DRV61" s="631"/>
      <c r="DRW61" s="631"/>
      <c r="DRX61" s="631"/>
      <c r="DRY61" s="631"/>
      <c r="DRZ61" s="631"/>
      <c r="DSA61" s="631"/>
      <c r="DSB61" s="631"/>
      <c r="DSC61" s="631"/>
      <c r="DSD61" s="631"/>
      <c r="DSE61" s="631"/>
      <c r="DSF61" s="631"/>
      <c r="DSG61" s="631"/>
      <c r="DSH61" s="631"/>
      <c r="DSI61" s="631"/>
      <c r="DSJ61" s="631"/>
      <c r="DSK61" s="631"/>
      <c r="DSL61" s="631"/>
      <c r="DSM61" s="631"/>
      <c r="DSN61" s="631"/>
      <c r="DSO61" s="631"/>
      <c r="DSP61" s="631"/>
      <c r="DSQ61" s="631"/>
      <c r="DSR61" s="631"/>
      <c r="DSS61" s="631"/>
      <c r="DST61" s="631"/>
      <c r="DSU61" s="631"/>
      <c r="DSV61" s="631"/>
      <c r="DSW61" s="631"/>
      <c r="DSX61" s="631"/>
      <c r="DSY61" s="631"/>
      <c r="DSZ61" s="631"/>
      <c r="DTA61" s="631"/>
      <c r="DTB61" s="631"/>
      <c r="DTC61" s="631"/>
      <c r="DTD61" s="631"/>
      <c r="DTE61" s="631"/>
      <c r="DTF61" s="631"/>
      <c r="DTG61" s="631"/>
      <c r="DTH61" s="631"/>
      <c r="DTI61" s="631"/>
      <c r="DTJ61" s="631"/>
      <c r="DTK61" s="631"/>
      <c r="DTL61" s="631"/>
      <c r="DTM61" s="631"/>
      <c r="DTN61" s="631"/>
      <c r="DTO61" s="631"/>
      <c r="DTP61" s="631"/>
      <c r="DTQ61" s="631"/>
      <c r="DTR61" s="631"/>
      <c r="DTS61" s="631"/>
      <c r="DTT61" s="631"/>
      <c r="DTU61" s="631"/>
      <c r="DTV61" s="631"/>
      <c r="DTW61" s="631"/>
      <c r="DTX61" s="631"/>
      <c r="DTY61" s="631"/>
      <c r="DTZ61" s="631"/>
      <c r="DUA61" s="631"/>
      <c r="DUB61" s="631"/>
      <c r="DUC61" s="631"/>
      <c r="DUD61" s="631"/>
      <c r="DUE61" s="631"/>
      <c r="DUF61" s="631"/>
      <c r="DUG61" s="631"/>
      <c r="DUH61" s="631"/>
      <c r="DUI61" s="631"/>
      <c r="DUJ61" s="631"/>
      <c r="DUK61" s="631"/>
      <c r="DUL61" s="631"/>
      <c r="DUM61" s="631"/>
      <c r="DUN61" s="631"/>
      <c r="DUO61" s="631"/>
      <c r="DUP61" s="631"/>
      <c r="DUQ61" s="631"/>
      <c r="DUR61" s="631"/>
      <c r="DUS61" s="631"/>
      <c r="DUT61" s="631"/>
      <c r="DUU61" s="631"/>
      <c r="DUV61" s="631"/>
      <c r="DUW61" s="631"/>
      <c r="DUX61" s="631"/>
      <c r="DUY61" s="631"/>
      <c r="DUZ61" s="631"/>
      <c r="DVA61" s="631"/>
      <c r="DVB61" s="631"/>
      <c r="DVC61" s="631"/>
      <c r="DVD61" s="631"/>
      <c r="DVE61" s="631"/>
      <c r="DVF61" s="631"/>
      <c r="DVG61" s="631"/>
      <c r="DVH61" s="631"/>
      <c r="DVI61" s="631"/>
      <c r="DVJ61" s="631"/>
      <c r="DVK61" s="631"/>
      <c r="DVL61" s="631"/>
      <c r="DVM61" s="631"/>
      <c r="DVN61" s="631"/>
      <c r="DVO61" s="631"/>
      <c r="DVP61" s="631"/>
      <c r="DVQ61" s="631"/>
      <c r="DVR61" s="631"/>
      <c r="DVS61" s="631"/>
      <c r="DVT61" s="631"/>
      <c r="DVU61" s="631"/>
      <c r="DVV61" s="631"/>
      <c r="DVW61" s="631"/>
      <c r="DVX61" s="631"/>
      <c r="DVY61" s="631"/>
      <c r="DVZ61" s="631"/>
      <c r="DWA61" s="631"/>
      <c r="DWB61" s="631"/>
      <c r="DWC61" s="631"/>
      <c r="DWD61" s="631"/>
      <c r="DWE61" s="631"/>
      <c r="DWF61" s="631"/>
      <c r="DWG61" s="631"/>
      <c r="DWH61" s="631"/>
      <c r="DWI61" s="631"/>
      <c r="DWJ61" s="631"/>
      <c r="DWK61" s="631"/>
      <c r="DWL61" s="631"/>
      <c r="DWM61" s="631"/>
      <c r="DWN61" s="631"/>
      <c r="DWO61" s="631"/>
      <c r="DWP61" s="631"/>
      <c r="DWQ61" s="631"/>
      <c r="DWR61" s="631"/>
      <c r="DWS61" s="631"/>
      <c r="DWT61" s="631"/>
      <c r="DWU61" s="631"/>
      <c r="DWV61" s="631"/>
      <c r="DWW61" s="631"/>
      <c r="DWX61" s="631"/>
      <c r="DWY61" s="631"/>
      <c r="DWZ61" s="631"/>
      <c r="DXA61" s="631"/>
      <c r="DXB61" s="631"/>
      <c r="DXC61" s="631"/>
      <c r="DXD61" s="631"/>
      <c r="DXE61" s="631"/>
      <c r="DXF61" s="631"/>
      <c r="DXG61" s="631"/>
      <c r="DXH61" s="631"/>
      <c r="DXI61" s="631"/>
      <c r="DXJ61" s="631"/>
      <c r="DXK61" s="631"/>
      <c r="DXL61" s="631"/>
      <c r="DXM61" s="631"/>
      <c r="DXN61" s="631"/>
      <c r="DXO61" s="631"/>
      <c r="DXP61" s="631"/>
      <c r="DXQ61" s="631"/>
      <c r="DXR61" s="631"/>
      <c r="DXS61" s="631"/>
      <c r="DXT61" s="631"/>
      <c r="DXU61" s="631"/>
      <c r="DXV61" s="631"/>
      <c r="DXW61" s="631"/>
      <c r="DXX61" s="631"/>
      <c r="DXY61" s="631"/>
      <c r="DXZ61" s="631"/>
      <c r="DYA61" s="631"/>
      <c r="DYB61" s="631"/>
      <c r="DYC61" s="631"/>
      <c r="DYD61" s="631"/>
      <c r="DYE61" s="631"/>
      <c r="DYF61" s="631"/>
      <c r="DYG61" s="631"/>
      <c r="DYH61" s="631"/>
      <c r="DYI61" s="631"/>
      <c r="DYJ61" s="631"/>
      <c r="DYK61" s="631"/>
      <c r="DYL61" s="631"/>
      <c r="DYM61" s="631"/>
      <c r="DYN61" s="631"/>
      <c r="DYO61" s="631"/>
      <c r="DYP61" s="631"/>
      <c r="DYQ61" s="631"/>
      <c r="DYR61" s="631"/>
      <c r="DYS61" s="631"/>
      <c r="DYT61" s="631"/>
      <c r="DYU61" s="631"/>
      <c r="DYV61" s="631"/>
      <c r="DYW61" s="631"/>
      <c r="DYX61" s="631"/>
      <c r="DYY61" s="631"/>
      <c r="DYZ61" s="631"/>
      <c r="DZA61" s="631"/>
      <c r="DZB61" s="631"/>
      <c r="DZC61" s="631"/>
      <c r="DZD61" s="631"/>
      <c r="DZE61" s="631"/>
      <c r="DZF61" s="631"/>
      <c r="DZG61" s="631"/>
      <c r="DZH61" s="631"/>
      <c r="DZI61" s="631"/>
      <c r="DZJ61" s="631"/>
      <c r="DZK61" s="631"/>
      <c r="DZL61" s="631"/>
      <c r="DZM61" s="631"/>
      <c r="DZN61" s="631"/>
      <c r="DZO61" s="631"/>
      <c r="DZP61" s="631"/>
      <c r="DZQ61" s="631"/>
      <c r="DZR61" s="631"/>
      <c r="DZS61" s="631"/>
      <c r="DZT61" s="631"/>
      <c r="DZU61" s="631"/>
      <c r="DZV61" s="631"/>
      <c r="DZW61" s="631"/>
      <c r="DZX61" s="631"/>
      <c r="DZY61" s="631"/>
      <c r="DZZ61" s="631"/>
      <c r="EAA61" s="631"/>
      <c r="EAB61" s="631"/>
      <c r="EAC61" s="631"/>
      <c r="EAD61" s="631"/>
      <c r="EAE61" s="631"/>
      <c r="EAF61" s="631"/>
      <c r="EAG61" s="631"/>
      <c r="EAH61" s="631"/>
      <c r="EAI61" s="631"/>
      <c r="EAJ61" s="631"/>
      <c r="EAK61" s="631"/>
      <c r="EAL61" s="631"/>
      <c r="EAM61" s="631"/>
      <c r="EAN61" s="631"/>
      <c r="EAO61" s="631"/>
      <c r="EAP61" s="631"/>
      <c r="EAQ61" s="631"/>
      <c r="EAR61" s="631"/>
      <c r="EAS61" s="631"/>
      <c r="EAT61" s="631"/>
      <c r="EAU61" s="631"/>
      <c r="EAV61" s="631"/>
      <c r="EAW61" s="631"/>
      <c r="EAX61" s="631"/>
      <c r="EAY61" s="631"/>
      <c r="EAZ61" s="631"/>
      <c r="EBA61" s="631"/>
      <c r="EBB61" s="631"/>
      <c r="EBC61" s="631"/>
      <c r="EBD61" s="631"/>
      <c r="EBE61" s="631"/>
      <c r="EBF61" s="631"/>
      <c r="EBG61" s="631"/>
      <c r="EBH61" s="631"/>
      <c r="EBI61" s="631"/>
      <c r="EBJ61" s="631"/>
      <c r="EBK61" s="631"/>
      <c r="EBL61" s="631"/>
      <c r="EBM61" s="631"/>
      <c r="EBN61" s="631"/>
      <c r="EBO61" s="631"/>
      <c r="EBP61" s="631"/>
      <c r="EBQ61" s="631"/>
      <c r="EBR61" s="631"/>
      <c r="EBS61" s="631"/>
      <c r="EBT61" s="631"/>
      <c r="EBU61" s="631"/>
      <c r="EBV61" s="631"/>
      <c r="EBW61" s="631"/>
      <c r="EBX61" s="631"/>
      <c r="EBY61" s="631"/>
      <c r="EBZ61" s="631"/>
      <c r="ECA61" s="631"/>
      <c r="ECB61" s="631"/>
      <c r="ECC61" s="631"/>
      <c r="ECD61" s="631"/>
      <c r="ECE61" s="631"/>
      <c r="ECF61" s="631"/>
      <c r="ECG61" s="631"/>
      <c r="ECH61" s="631"/>
      <c r="ECI61" s="631"/>
      <c r="ECJ61" s="631"/>
      <c r="ECK61" s="631"/>
      <c r="ECL61" s="631"/>
      <c r="ECM61" s="631"/>
      <c r="ECN61" s="631"/>
      <c r="ECO61" s="631"/>
      <c r="ECP61" s="631"/>
      <c r="ECQ61" s="631"/>
      <c r="ECR61" s="631"/>
      <c r="ECS61" s="631"/>
      <c r="ECT61" s="631"/>
      <c r="ECU61" s="631"/>
      <c r="ECV61" s="631"/>
      <c r="ECW61" s="631"/>
      <c r="ECX61" s="631"/>
      <c r="ECY61" s="631"/>
      <c r="ECZ61" s="631"/>
      <c r="EDA61" s="631"/>
      <c r="EDB61" s="631"/>
      <c r="EDC61" s="631"/>
      <c r="EDD61" s="631"/>
      <c r="EDE61" s="631"/>
      <c r="EDF61" s="631"/>
      <c r="EDG61" s="631"/>
      <c r="EDH61" s="631"/>
      <c r="EDI61" s="631"/>
      <c r="EDJ61" s="631"/>
      <c r="EDK61" s="631"/>
      <c r="EDL61" s="631"/>
      <c r="EDM61" s="631"/>
      <c r="EDN61" s="631"/>
      <c r="EDO61" s="631"/>
      <c r="EDP61" s="631"/>
      <c r="EDQ61" s="631"/>
      <c r="EDR61" s="631"/>
      <c r="EDS61" s="631"/>
      <c r="EDT61" s="631"/>
      <c r="EDU61" s="631"/>
      <c r="EDV61" s="631"/>
      <c r="EDW61" s="631"/>
      <c r="EDX61" s="631"/>
      <c r="EDY61" s="631"/>
      <c r="EDZ61" s="631"/>
      <c r="EEA61" s="631"/>
      <c r="EEB61" s="631"/>
      <c r="EEC61" s="631"/>
      <c r="EED61" s="631"/>
      <c r="EEE61" s="631"/>
      <c r="EEF61" s="631"/>
      <c r="EEG61" s="631"/>
      <c r="EEH61" s="631"/>
      <c r="EEI61" s="631"/>
      <c r="EEJ61" s="631"/>
      <c r="EEK61" s="631"/>
      <c r="EEL61" s="631"/>
      <c r="EEM61" s="631"/>
      <c r="EEN61" s="631"/>
      <c r="EEO61" s="631"/>
      <c r="EEP61" s="631"/>
      <c r="EEQ61" s="631"/>
      <c r="EER61" s="631"/>
      <c r="EES61" s="631"/>
      <c r="EET61" s="631"/>
      <c r="EEU61" s="631"/>
      <c r="EEV61" s="631"/>
      <c r="EEW61" s="631"/>
      <c r="EEX61" s="631"/>
      <c r="EEY61" s="631"/>
      <c r="EEZ61" s="631"/>
      <c r="EFA61" s="631"/>
      <c r="EFB61" s="631"/>
      <c r="EFC61" s="631"/>
      <c r="EFD61" s="631"/>
      <c r="EFE61" s="631"/>
      <c r="EFF61" s="631"/>
      <c r="EFG61" s="631"/>
      <c r="EFH61" s="631"/>
      <c r="EFI61" s="631"/>
      <c r="EFJ61" s="631"/>
      <c r="EFK61" s="631"/>
      <c r="EFL61" s="631"/>
      <c r="EFM61" s="631"/>
      <c r="EFN61" s="631"/>
      <c r="EFO61" s="631"/>
      <c r="EFP61" s="631"/>
      <c r="EFQ61" s="631"/>
      <c r="EFR61" s="631"/>
      <c r="EFS61" s="631"/>
      <c r="EFT61" s="631"/>
      <c r="EFU61" s="631"/>
      <c r="EFV61" s="631"/>
      <c r="EFW61" s="631"/>
      <c r="EFX61" s="631"/>
      <c r="EFY61" s="631"/>
      <c r="EFZ61" s="631"/>
      <c r="EGA61" s="631"/>
      <c r="EGB61" s="631"/>
      <c r="EGC61" s="631"/>
      <c r="EGD61" s="631"/>
      <c r="EGE61" s="631"/>
      <c r="EGF61" s="631"/>
      <c r="EGG61" s="631"/>
      <c r="EGH61" s="631"/>
      <c r="EGI61" s="631"/>
      <c r="EGJ61" s="631"/>
      <c r="EGK61" s="631"/>
      <c r="EGL61" s="631"/>
      <c r="EGM61" s="631"/>
      <c r="EGN61" s="631"/>
      <c r="EGO61" s="631"/>
      <c r="EGP61" s="631"/>
      <c r="EGQ61" s="631"/>
      <c r="EGR61" s="631"/>
      <c r="EGS61" s="631"/>
      <c r="EGT61" s="631"/>
      <c r="EGU61" s="631"/>
      <c r="EGV61" s="631"/>
      <c r="EGW61" s="631"/>
      <c r="EGX61" s="631"/>
      <c r="EGY61" s="631"/>
      <c r="EGZ61" s="631"/>
      <c r="EHA61" s="631"/>
      <c r="EHB61" s="631"/>
      <c r="EHC61" s="631"/>
      <c r="EHD61" s="631"/>
      <c r="EHE61" s="631"/>
      <c r="EHF61" s="631"/>
      <c r="EHG61" s="631"/>
      <c r="EHH61" s="631"/>
      <c r="EHI61" s="631"/>
      <c r="EHJ61" s="631"/>
      <c r="EHK61" s="631"/>
      <c r="EHL61" s="631"/>
      <c r="EHM61" s="631"/>
      <c r="EHN61" s="631"/>
      <c r="EHO61" s="631"/>
      <c r="EHP61" s="631"/>
      <c r="EHQ61" s="631"/>
      <c r="EHR61" s="631"/>
      <c r="EHS61" s="631"/>
      <c r="EHT61" s="631"/>
      <c r="EHU61" s="631"/>
      <c r="EHV61" s="631"/>
      <c r="EHW61" s="631"/>
      <c r="EHX61" s="631"/>
      <c r="EHY61" s="631"/>
      <c r="EHZ61" s="631"/>
      <c r="EIA61" s="631"/>
      <c r="EIB61" s="631"/>
      <c r="EIC61" s="631"/>
      <c r="EID61" s="631"/>
      <c r="EIE61" s="631"/>
      <c r="EIF61" s="631"/>
      <c r="EIG61" s="631"/>
      <c r="EIH61" s="631"/>
      <c r="EII61" s="631"/>
      <c r="EIJ61" s="631"/>
      <c r="EIK61" s="631"/>
      <c r="EIL61" s="631"/>
      <c r="EIM61" s="631"/>
      <c r="EIN61" s="631"/>
      <c r="EIO61" s="631"/>
      <c r="EIP61" s="631"/>
      <c r="EIQ61" s="631"/>
      <c r="EIR61" s="631"/>
      <c r="EIS61" s="631"/>
      <c r="EIT61" s="631"/>
      <c r="EIU61" s="631"/>
      <c r="EIV61" s="631"/>
      <c r="EIW61" s="631"/>
      <c r="EIX61" s="631"/>
      <c r="EIY61" s="631"/>
      <c r="EIZ61" s="631"/>
      <c r="EJA61" s="631"/>
      <c r="EJB61" s="631"/>
      <c r="EJC61" s="631"/>
      <c r="EJD61" s="631"/>
      <c r="EJE61" s="631"/>
      <c r="EJF61" s="631"/>
      <c r="EJG61" s="631"/>
      <c r="EJH61" s="631"/>
      <c r="EJI61" s="631"/>
      <c r="EJJ61" s="631"/>
      <c r="EJK61" s="631"/>
      <c r="EJL61" s="631"/>
      <c r="EJM61" s="631"/>
      <c r="EJN61" s="631"/>
      <c r="EJO61" s="631"/>
      <c r="EJP61" s="631"/>
      <c r="EJQ61" s="631"/>
      <c r="EJR61" s="631"/>
      <c r="EJS61" s="631"/>
      <c r="EJT61" s="631"/>
      <c r="EJU61" s="631"/>
      <c r="EJV61" s="631"/>
      <c r="EJW61" s="631"/>
      <c r="EJX61" s="631"/>
      <c r="EJY61" s="631"/>
      <c r="EJZ61" s="631"/>
      <c r="EKA61" s="631"/>
      <c r="EKB61" s="631"/>
      <c r="EKC61" s="631"/>
      <c r="EKD61" s="631"/>
      <c r="EKE61" s="631"/>
      <c r="EKF61" s="631"/>
      <c r="EKG61" s="631"/>
      <c r="EKH61" s="631"/>
      <c r="EKI61" s="631"/>
      <c r="EKJ61" s="631"/>
      <c r="EKK61" s="631"/>
      <c r="EKL61" s="631"/>
      <c r="EKM61" s="631"/>
      <c r="EKN61" s="631"/>
      <c r="EKO61" s="631"/>
      <c r="EKP61" s="631"/>
      <c r="EKQ61" s="631"/>
      <c r="EKR61" s="631"/>
      <c r="EKS61" s="631"/>
      <c r="EKT61" s="631"/>
      <c r="EKU61" s="631"/>
      <c r="EKV61" s="631"/>
      <c r="EKW61" s="631"/>
      <c r="EKX61" s="631"/>
      <c r="EKY61" s="631"/>
      <c r="EKZ61" s="631"/>
      <c r="ELA61" s="631"/>
      <c r="ELB61" s="631"/>
      <c r="ELC61" s="631"/>
      <c r="ELD61" s="631"/>
      <c r="ELE61" s="631"/>
      <c r="ELF61" s="631"/>
      <c r="ELG61" s="631"/>
      <c r="ELH61" s="631"/>
      <c r="ELI61" s="631"/>
      <c r="ELJ61" s="631"/>
      <c r="ELK61" s="631"/>
      <c r="ELL61" s="631"/>
      <c r="ELM61" s="631"/>
      <c r="ELN61" s="631"/>
      <c r="ELO61" s="631"/>
      <c r="ELP61" s="631"/>
      <c r="ELQ61" s="631"/>
      <c r="ELR61" s="631"/>
      <c r="ELS61" s="631"/>
      <c r="ELT61" s="631"/>
      <c r="ELU61" s="631"/>
      <c r="ELV61" s="631"/>
      <c r="ELW61" s="631"/>
      <c r="ELX61" s="631"/>
      <c r="ELY61" s="631"/>
      <c r="ELZ61" s="631"/>
      <c r="EMA61" s="631"/>
      <c r="EMB61" s="631"/>
      <c r="EMC61" s="631"/>
      <c r="EMD61" s="631"/>
      <c r="EME61" s="631"/>
      <c r="EMF61" s="631"/>
      <c r="EMG61" s="631"/>
      <c r="EMH61" s="631"/>
      <c r="EMI61" s="631"/>
      <c r="EMJ61" s="631"/>
      <c r="EMK61" s="631"/>
      <c r="EML61" s="631"/>
      <c r="EMM61" s="631"/>
      <c r="EMN61" s="631"/>
      <c r="EMO61" s="631"/>
      <c r="EMP61" s="631"/>
      <c r="EMQ61" s="631"/>
      <c r="EMR61" s="631"/>
      <c r="EMS61" s="631"/>
      <c r="EMT61" s="631"/>
      <c r="EMU61" s="631"/>
      <c r="EMV61" s="631"/>
      <c r="EMW61" s="631"/>
      <c r="EMX61" s="631"/>
      <c r="EMY61" s="631"/>
      <c r="EMZ61" s="631"/>
      <c r="ENA61" s="631"/>
      <c r="ENB61" s="631"/>
      <c r="ENC61" s="631"/>
      <c r="END61" s="631"/>
      <c r="ENE61" s="631"/>
      <c r="ENF61" s="631"/>
      <c r="ENG61" s="631"/>
      <c r="ENH61" s="631"/>
      <c r="ENI61" s="631"/>
      <c r="ENJ61" s="631"/>
      <c r="ENK61" s="631"/>
      <c r="ENL61" s="631"/>
      <c r="ENM61" s="631"/>
      <c r="ENN61" s="631"/>
      <c r="ENO61" s="631"/>
      <c r="ENP61" s="631"/>
      <c r="ENQ61" s="631"/>
      <c r="ENR61" s="631"/>
      <c r="ENS61" s="631"/>
      <c r="ENT61" s="631"/>
      <c r="ENU61" s="631"/>
      <c r="ENV61" s="631"/>
      <c r="ENW61" s="631"/>
      <c r="ENX61" s="631"/>
      <c r="ENY61" s="631"/>
      <c r="ENZ61" s="631"/>
      <c r="EOA61" s="631"/>
      <c r="EOB61" s="631"/>
      <c r="EOC61" s="631"/>
      <c r="EOD61" s="631"/>
      <c r="EOE61" s="631"/>
      <c r="EOF61" s="631"/>
      <c r="EOG61" s="631"/>
      <c r="EOH61" s="631"/>
      <c r="EOI61" s="631"/>
      <c r="EOJ61" s="631"/>
      <c r="EOK61" s="631"/>
      <c r="EOL61" s="631"/>
      <c r="EOM61" s="631"/>
      <c r="EON61" s="631"/>
      <c r="EOO61" s="631"/>
      <c r="EOP61" s="631"/>
      <c r="EOQ61" s="631"/>
      <c r="EOR61" s="631"/>
      <c r="EOS61" s="631"/>
      <c r="EOT61" s="631"/>
      <c r="EOU61" s="631"/>
      <c r="EOV61" s="631"/>
      <c r="EOW61" s="631"/>
      <c r="EOX61" s="631"/>
      <c r="EOY61" s="631"/>
      <c r="EOZ61" s="631"/>
      <c r="EPA61" s="631"/>
      <c r="EPB61" s="631"/>
      <c r="EPC61" s="631"/>
      <c r="EPD61" s="631"/>
      <c r="EPE61" s="631"/>
      <c r="EPF61" s="631"/>
      <c r="EPG61" s="631"/>
      <c r="EPH61" s="631"/>
      <c r="EPI61" s="631"/>
      <c r="EPJ61" s="631"/>
      <c r="EPK61" s="631"/>
      <c r="EPL61" s="631"/>
      <c r="EPM61" s="631"/>
      <c r="EPN61" s="631"/>
      <c r="EPO61" s="631"/>
      <c r="EPP61" s="631"/>
      <c r="EPQ61" s="631"/>
      <c r="EPR61" s="631"/>
      <c r="EPS61" s="631"/>
      <c r="EPT61" s="631"/>
      <c r="EPU61" s="631"/>
      <c r="EPV61" s="631"/>
      <c r="EPW61" s="631"/>
      <c r="EPX61" s="631"/>
      <c r="EPY61" s="631"/>
      <c r="EPZ61" s="631"/>
      <c r="EQA61" s="631"/>
      <c r="EQB61" s="631"/>
      <c r="EQC61" s="631"/>
      <c r="EQD61" s="631"/>
      <c r="EQE61" s="631"/>
      <c r="EQF61" s="631"/>
      <c r="EQG61" s="631"/>
      <c r="EQH61" s="631"/>
      <c r="EQI61" s="631"/>
      <c r="EQJ61" s="631"/>
      <c r="EQK61" s="631"/>
      <c r="EQL61" s="631"/>
      <c r="EQM61" s="631"/>
      <c r="EQN61" s="631"/>
      <c r="EQO61" s="631"/>
      <c r="EQP61" s="631"/>
      <c r="EQQ61" s="631"/>
      <c r="EQR61" s="631"/>
      <c r="EQS61" s="631"/>
      <c r="EQT61" s="631"/>
      <c r="EQU61" s="631"/>
      <c r="EQV61" s="631"/>
      <c r="EQW61" s="631"/>
      <c r="EQX61" s="631"/>
      <c r="EQY61" s="631"/>
      <c r="EQZ61" s="631"/>
      <c r="ERA61" s="631"/>
      <c r="ERB61" s="631"/>
      <c r="ERC61" s="631"/>
      <c r="ERD61" s="631"/>
      <c r="ERE61" s="631"/>
      <c r="ERF61" s="631"/>
      <c r="ERG61" s="631"/>
      <c r="ERH61" s="631"/>
      <c r="ERI61" s="631"/>
      <c r="ERJ61" s="631"/>
      <c r="ERK61" s="631"/>
      <c r="ERL61" s="631"/>
      <c r="ERM61" s="631"/>
      <c r="ERN61" s="631"/>
      <c r="ERO61" s="631"/>
      <c r="ERP61" s="631"/>
      <c r="ERQ61" s="631"/>
      <c r="ERR61" s="631"/>
      <c r="ERS61" s="631"/>
      <c r="ERT61" s="631"/>
      <c r="ERU61" s="631"/>
      <c r="ERV61" s="631"/>
      <c r="ERW61" s="631"/>
      <c r="ERX61" s="631"/>
      <c r="ERY61" s="631"/>
      <c r="ERZ61" s="631"/>
      <c r="ESA61" s="631"/>
      <c r="ESB61" s="631"/>
      <c r="ESC61" s="631"/>
      <c r="ESD61" s="631"/>
      <c r="ESE61" s="631"/>
      <c r="ESF61" s="631"/>
      <c r="ESG61" s="631"/>
      <c r="ESH61" s="631"/>
      <c r="ESI61" s="631"/>
      <c r="ESJ61" s="631"/>
      <c r="ESK61" s="631"/>
      <c r="ESL61" s="631"/>
      <c r="ESM61" s="631"/>
      <c r="ESN61" s="631"/>
      <c r="ESO61" s="631"/>
      <c r="ESP61" s="631"/>
      <c r="ESQ61" s="631"/>
      <c r="ESR61" s="631"/>
      <c r="ESS61" s="631"/>
      <c r="EST61" s="631"/>
      <c r="ESU61" s="631"/>
      <c r="ESV61" s="631"/>
      <c r="ESW61" s="631"/>
      <c r="ESX61" s="631"/>
      <c r="ESY61" s="631"/>
      <c r="ESZ61" s="631"/>
      <c r="ETA61" s="631"/>
      <c r="ETB61" s="631"/>
      <c r="ETC61" s="631"/>
      <c r="ETD61" s="631"/>
      <c r="ETE61" s="631"/>
      <c r="ETF61" s="631"/>
      <c r="ETG61" s="631"/>
      <c r="ETH61" s="631"/>
      <c r="ETI61" s="631"/>
      <c r="ETJ61" s="631"/>
      <c r="ETK61" s="631"/>
      <c r="ETL61" s="631"/>
      <c r="ETM61" s="631"/>
      <c r="ETN61" s="631"/>
      <c r="ETO61" s="631"/>
      <c r="ETP61" s="631"/>
      <c r="ETQ61" s="631"/>
      <c r="ETR61" s="631"/>
      <c r="ETS61" s="631"/>
      <c r="ETT61" s="631"/>
      <c r="ETU61" s="631"/>
      <c r="ETV61" s="631"/>
      <c r="ETW61" s="631"/>
      <c r="ETX61" s="631"/>
      <c r="ETY61" s="631"/>
      <c r="ETZ61" s="631"/>
      <c r="EUA61" s="631"/>
      <c r="EUB61" s="631"/>
      <c r="EUC61" s="631"/>
      <c r="EUD61" s="631"/>
      <c r="EUE61" s="631"/>
      <c r="EUF61" s="631"/>
      <c r="EUG61" s="631"/>
      <c r="EUH61" s="631"/>
      <c r="EUI61" s="631"/>
      <c r="EUJ61" s="631"/>
      <c r="EUK61" s="631"/>
      <c r="EUL61" s="631"/>
      <c r="EUM61" s="631"/>
      <c r="EUN61" s="631"/>
      <c r="EUO61" s="631"/>
      <c r="EUP61" s="631"/>
      <c r="EUQ61" s="631"/>
      <c r="EUR61" s="631"/>
      <c r="EUS61" s="631"/>
      <c r="EUT61" s="631"/>
      <c r="EUU61" s="631"/>
      <c r="EUV61" s="631"/>
      <c r="EUW61" s="631"/>
      <c r="EUX61" s="631"/>
      <c r="EUY61" s="631"/>
      <c r="EUZ61" s="631"/>
      <c r="EVA61" s="631"/>
      <c r="EVB61" s="631"/>
      <c r="EVC61" s="631"/>
      <c r="EVD61" s="631"/>
      <c r="EVE61" s="631"/>
      <c r="EVF61" s="631"/>
      <c r="EVG61" s="631"/>
      <c r="EVH61" s="631"/>
      <c r="EVI61" s="631"/>
      <c r="EVJ61" s="631"/>
      <c r="EVK61" s="631"/>
      <c r="EVL61" s="631"/>
      <c r="EVM61" s="631"/>
      <c r="EVN61" s="631"/>
      <c r="EVO61" s="631"/>
      <c r="EVP61" s="631"/>
      <c r="EVQ61" s="631"/>
      <c r="EVR61" s="631"/>
      <c r="EVS61" s="631"/>
      <c r="EVT61" s="631"/>
      <c r="EVU61" s="631"/>
      <c r="EVV61" s="631"/>
      <c r="EVW61" s="631"/>
      <c r="EVX61" s="631"/>
      <c r="EVY61" s="631"/>
      <c r="EVZ61" s="631"/>
      <c r="EWA61" s="631"/>
      <c r="EWB61" s="631"/>
      <c r="EWC61" s="631"/>
      <c r="EWD61" s="631"/>
      <c r="EWE61" s="631"/>
      <c r="EWF61" s="631"/>
      <c r="EWG61" s="631"/>
      <c r="EWH61" s="631"/>
      <c r="EWI61" s="631"/>
      <c r="EWJ61" s="631"/>
      <c r="EWK61" s="631"/>
      <c r="EWL61" s="631"/>
      <c r="EWM61" s="631"/>
      <c r="EWN61" s="631"/>
      <c r="EWO61" s="631"/>
      <c r="EWP61" s="631"/>
      <c r="EWQ61" s="631"/>
      <c r="EWR61" s="631"/>
      <c r="EWS61" s="631"/>
      <c r="EWT61" s="631"/>
      <c r="EWU61" s="631"/>
      <c r="EWV61" s="631"/>
      <c r="EWW61" s="631"/>
      <c r="EWX61" s="631"/>
      <c r="EWY61" s="631"/>
      <c r="EWZ61" s="631"/>
      <c r="EXA61" s="631"/>
      <c r="EXB61" s="631"/>
      <c r="EXC61" s="631"/>
      <c r="EXD61" s="631"/>
      <c r="EXE61" s="631"/>
      <c r="EXF61" s="631"/>
      <c r="EXG61" s="631"/>
      <c r="EXH61" s="631"/>
      <c r="EXI61" s="631"/>
      <c r="EXJ61" s="631"/>
      <c r="EXK61" s="631"/>
      <c r="EXL61" s="631"/>
      <c r="EXM61" s="631"/>
      <c r="EXN61" s="631"/>
      <c r="EXO61" s="631"/>
      <c r="EXP61" s="631"/>
      <c r="EXQ61" s="631"/>
      <c r="EXR61" s="631"/>
      <c r="EXS61" s="631"/>
      <c r="EXT61" s="631"/>
      <c r="EXU61" s="631"/>
      <c r="EXV61" s="631"/>
      <c r="EXW61" s="631"/>
      <c r="EXX61" s="631"/>
      <c r="EXY61" s="631"/>
      <c r="EXZ61" s="631"/>
      <c r="EYA61" s="631"/>
      <c r="EYB61" s="631"/>
      <c r="EYC61" s="631"/>
      <c r="EYD61" s="631"/>
      <c r="EYE61" s="631"/>
      <c r="EYF61" s="631"/>
      <c r="EYG61" s="631"/>
      <c r="EYH61" s="631"/>
      <c r="EYI61" s="631"/>
      <c r="EYJ61" s="631"/>
      <c r="EYK61" s="631"/>
      <c r="EYL61" s="631"/>
      <c r="EYM61" s="631"/>
      <c r="EYN61" s="631"/>
      <c r="EYO61" s="631"/>
      <c r="EYP61" s="631"/>
      <c r="EYQ61" s="631"/>
      <c r="EYR61" s="631"/>
      <c r="EYS61" s="631"/>
      <c r="EYT61" s="631"/>
      <c r="EYU61" s="631"/>
      <c r="EYV61" s="631"/>
      <c r="EYW61" s="631"/>
      <c r="EYX61" s="631"/>
      <c r="EYY61" s="631"/>
      <c r="EYZ61" s="631"/>
      <c r="EZA61" s="631"/>
      <c r="EZB61" s="631"/>
      <c r="EZC61" s="631"/>
      <c r="EZD61" s="631"/>
      <c r="EZE61" s="631"/>
      <c r="EZF61" s="631"/>
      <c r="EZG61" s="631"/>
      <c r="EZH61" s="631"/>
      <c r="EZI61" s="631"/>
      <c r="EZJ61" s="631"/>
      <c r="EZK61" s="631"/>
      <c r="EZL61" s="631"/>
      <c r="EZM61" s="631"/>
      <c r="EZN61" s="631"/>
      <c r="EZO61" s="631"/>
      <c r="EZP61" s="631"/>
      <c r="EZQ61" s="631"/>
      <c r="EZR61" s="631"/>
      <c r="EZS61" s="631"/>
      <c r="EZT61" s="631"/>
      <c r="EZU61" s="631"/>
      <c r="EZV61" s="631"/>
      <c r="EZW61" s="631"/>
      <c r="EZX61" s="631"/>
      <c r="EZY61" s="631"/>
      <c r="EZZ61" s="631"/>
      <c r="FAA61" s="631"/>
      <c r="FAB61" s="631"/>
      <c r="FAC61" s="631"/>
      <c r="FAD61" s="631"/>
      <c r="FAE61" s="631"/>
      <c r="FAF61" s="631"/>
      <c r="FAG61" s="631"/>
      <c r="FAH61" s="631"/>
      <c r="FAI61" s="631"/>
      <c r="FAJ61" s="631"/>
      <c r="FAK61" s="631"/>
      <c r="FAL61" s="631"/>
      <c r="FAM61" s="631"/>
      <c r="FAN61" s="631"/>
      <c r="FAO61" s="631"/>
      <c r="FAP61" s="631"/>
      <c r="FAQ61" s="631"/>
      <c r="FAR61" s="631"/>
      <c r="FAS61" s="631"/>
      <c r="FAT61" s="631"/>
      <c r="FAU61" s="631"/>
      <c r="FAV61" s="631"/>
      <c r="FAW61" s="631"/>
      <c r="FAX61" s="631"/>
      <c r="FAY61" s="631"/>
      <c r="FAZ61" s="631"/>
      <c r="FBA61" s="631"/>
      <c r="FBB61" s="631"/>
      <c r="FBC61" s="631"/>
      <c r="FBD61" s="631"/>
      <c r="FBE61" s="631"/>
      <c r="FBF61" s="631"/>
      <c r="FBG61" s="631"/>
      <c r="FBH61" s="631"/>
      <c r="FBI61" s="631"/>
      <c r="FBJ61" s="631"/>
      <c r="FBK61" s="631"/>
      <c r="FBL61" s="631"/>
      <c r="FBM61" s="631"/>
      <c r="FBN61" s="631"/>
      <c r="FBO61" s="631"/>
      <c r="FBP61" s="631"/>
      <c r="FBQ61" s="631"/>
      <c r="FBR61" s="631"/>
      <c r="FBS61" s="631"/>
      <c r="FBT61" s="631"/>
      <c r="FBU61" s="631"/>
      <c r="FBV61" s="631"/>
      <c r="FBW61" s="631"/>
      <c r="FBX61" s="631"/>
      <c r="FBY61" s="631"/>
      <c r="FBZ61" s="631"/>
      <c r="FCA61" s="631"/>
      <c r="FCB61" s="631"/>
      <c r="FCC61" s="631"/>
      <c r="FCD61" s="631"/>
      <c r="FCE61" s="631"/>
      <c r="FCF61" s="631"/>
      <c r="FCG61" s="631"/>
      <c r="FCH61" s="631"/>
      <c r="FCI61" s="631"/>
      <c r="FCJ61" s="631"/>
      <c r="FCK61" s="631"/>
      <c r="FCL61" s="631"/>
      <c r="FCM61" s="631"/>
      <c r="FCN61" s="631"/>
      <c r="FCO61" s="631"/>
      <c r="FCP61" s="631"/>
      <c r="FCQ61" s="631"/>
      <c r="FCR61" s="631"/>
      <c r="FCS61" s="631"/>
      <c r="FCT61" s="631"/>
      <c r="FCU61" s="631"/>
      <c r="FCV61" s="631"/>
      <c r="FCW61" s="631"/>
      <c r="FCX61" s="631"/>
      <c r="FCY61" s="631"/>
      <c r="FCZ61" s="631"/>
      <c r="FDA61" s="631"/>
      <c r="FDB61" s="631"/>
      <c r="FDC61" s="631"/>
      <c r="FDD61" s="631"/>
      <c r="FDE61" s="631"/>
      <c r="FDF61" s="631"/>
      <c r="FDG61" s="631"/>
      <c r="FDH61" s="631"/>
      <c r="FDI61" s="631"/>
      <c r="FDJ61" s="631"/>
      <c r="FDK61" s="631"/>
      <c r="FDL61" s="631"/>
      <c r="FDM61" s="631"/>
      <c r="FDN61" s="631"/>
      <c r="FDO61" s="631"/>
      <c r="FDP61" s="631"/>
      <c r="FDQ61" s="631"/>
      <c r="FDR61" s="631"/>
      <c r="FDS61" s="631"/>
      <c r="FDT61" s="631"/>
      <c r="FDU61" s="631"/>
      <c r="FDV61" s="631"/>
      <c r="FDW61" s="631"/>
      <c r="FDX61" s="631"/>
      <c r="FDY61" s="631"/>
      <c r="FDZ61" s="631"/>
      <c r="FEA61" s="631"/>
      <c r="FEB61" s="631"/>
      <c r="FEC61" s="631"/>
      <c r="FED61" s="631"/>
      <c r="FEE61" s="631"/>
      <c r="FEF61" s="631"/>
      <c r="FEG61" s="631"/>
      <c r="FEH61" s="631"/>
      <c r="FEI61" s="631"/>
      <c r="FEJ61" s="631"/>
      <c r="FEK61" s="631"/>
      <c r="FEL61" s="631"/>
      <c r="FEM61" s="631"/>
      <c r="FEN61" s="631"/>
      <c r="FEO61" s="631"/>
      <c r="FEP61" s="631"/>
      <c r="FEQ61" s="631"/>
      <c r="FER61" s="631"/>
      <c r="FES61" s="631"/>
      <c r="FET61" s="631"/>
      <c r="FEU61" s="631"/>
      <c r="FEV61" s="631"/>
      <c r="FEW61" s="631"/>
      <c r="FEX61" s="631"/>
      <c r="FEY61" s="631"/>
      <c r="FEZ61" s="631"/>
      <c r="FFA61" s="631"/>
      <c r="FFB61" s="631"/>
      <c r="FFC61" s="631"/>
      <c r="FFD61" s="631"/>
      <c r="FFE61" s="631"/>
      <c r="FFF61" s="631"/>
      <c r="FFG61" s="631"/>
      <c r="FFH61" s="631"/>
      <c r="FFI61" s="631"/>
      <c r="FFJ61" s="631"/>
      <c r="FFK61" s="631"/>
      <c r="FFL61" s="631"/>
      <c r="FFM61" s="631"/>
      <c r="FFN61" s="631"/>
      <c r="FFO61" s="631"/>
      <c r="FFP61" s="631"/>
      <c r="FFQ61" s="631"/>
      <c r="FFR61" s="631"/>
      <c r="FFS61" s="631"/>
      <c r="FFT61" s="631"/>
      <c r="FFU61" s="631"/>
      <c r="FFV61" s="631"/>
      <c r="FFW61" s="631"/>
      <c r="FFX61" s="631"/>
      <c r="FFY61" s="631"/>
      <c r="FFZ61" s="631"/>
      <c r="FGA61" s="631"/>
      <c r="FGB61" s="631"/>
      <c r="FGC61" s="631"/>
      <c r="FGD61" s="631"/>
      <c r="FGE61" s="631"/>
      <c r="FGF61" s="631"/>
      <c r="FGG61" s="631"/>
      <c r="FGH61" s="631"/>
      <c r="FGI61" s="631"/>
      <c r="FGJ61" s="631"/>
      <c r="FGK61" s="631"/>
      <c r="FGL61" s="631"/>
      <c r="FGM61" s="631"/>
      <c r="FGN61" s="631"/>
      <c r="FGO61" s="631"/>
      <c r="FGP61" s="631"/>
      <c r="FGQ61" s="631"/>
      <c r="FGR61" s="631"/>
      <c r="FGS61" s="631"/>
      <c r="FGT61" s="631"/>
      <c r="FGU61" s="631"/>
      <c r="FGV61" s="631"/>
      <c r="FGW61" s="631"/>
      <c r="FGX61" s="631"/>
      <c r="FGY61" s="631"/>
      <c r="FGZ61" s="631"/>
      <c r="FHA61" s="631"/>
      <c r="FHB61" s="631"/>
      <c r="FHC61" s="631"/>
      <c r="FHD61" s="631"/>
      <c r="FHE61" s="631"/>
      <c r="FHF61" s="631"/>
      <c r="FHG61" s="631"/>
      <c r="FHH61" s="631"/>
      <c r="FHI61" s="631"/>
      <c r="FHJ61" s="631"/>
      <c r="FHK61" s="631"/>
      <c r="FHL61" s="631"/>
      <c r="FHM61" s="631"/>
      <c r="FHN61" s="631"/>
      <c r="FHO61" s="631"/>
      <c r="FHP61" s="631"/>
      <c r="FHQ61" s="631"/>
      <c r="FHR61" s="631"/>
      <c r="FHS61" s="631"/>
      <c r="FHT61" s="631"/>
      <c r="FHU61" s="631"/>
      <c r="FHV61" s="631"/>
      <c r="FHW61" s="631"/>
      <c r="FHX61" s="631"/>
      <c r="FHY61" s="631"/>
      <c r="FHZ61" s="631"/>
      <c r="FIA61" s="631"/>
      <c r="FIB61" s="631"/>
      <c r="FIC61" s="631"/>
      <c r="FID61" s="631"/>
      <c r="FIE61" s="631"/>
      <c r="FIF61" s="631"/>
      <c r="FIG61" s="631"/>
      <c r="FIH61" s="631"/>
      <c r="FII61" s="631"/>
      <c r="FIJ61" s="631"/>
      <c r="FIK61" s="631"/>
      <c r="FIL61" s="631"/>
      <c r="FIM61" s="631"/>
      <c r="FIN61" s="631"/>
      <c r="FIO61" s="631"/>
      <c r="FIP61" s="631"/>
      <c r="FIQ61" s="631"/>
      <c r="FIR61" s="631"/>
      <c r="FIS61" s="631"/>
      <c r="FIT61" s="631"/>
      <c r="FIU61" s="631"/>
      <c r="FIV61" s="631"/>
      <c r="FIW61" s="631"/>
      <c r="FIX61" s="631"/>
      <c r="FIY61" s="631"/>
      <c r="FIZ61" s="631"/>
      <c r="FJA61" s="631"/>
      <c r="FJB61" s="631"/>
      <c r="FJC61" s="631"/>
      <c r="FJD61" s="631"/>
      <c r="FJE61" s="631"/>
      <c r="FJF61" s="631"/>
      <c r="FJG61" s="631"/>
      <c r="FJH61" s="631"/>
      <c r="FJI61" s="631"/>
      <c r="FJJ61" s="631"/>
      <c r="FJK61" s="631"/>
      <c r="FJL61" s="631"/>
      <c r="FJM61" s="631"/>
      <c r="FJN61" s="631"/>
      <c r="FJO61" s="631"/>
      <c r="FJP61" s="631"/>
      <c r="FJQ61" s="631"/>
      <c r="FJR61" s="631"/>
      <c r="FJS61" s="631"/>
      <c r="FJT61" s="631"/>
      <c r="FJU61" s="631"/>
      <c r="FJV61" s="631"/>
      <c r="FJW61" s="631"/>
      <c r="FJX61" s="631"/>
      <c r="FJY61" s="631"/>
      <c r="FJZ61" s="631"/>
      <c r="FKA61" s="631"/>
      <c r="FKB61" s="631"/>
      <c r="FKC61" s="631"/>
      <c r="FKD61" s="631"/>
      <c r="FKE61" s="631"/>
      <c r="FKF61" s="631"/>
      <c r="FKG61" s="631"/>
      <c r="FKH61" s="631"/>
      <c r="FKI61" s="631"/>
      <c r="FKJ61" s="631"/>
      <c r="FKK61" s="631"/>
      <c r="FKL61" s="631"/>
      <c r="FKM61" s="631"/>
      <c r="FKN61" s="631"/>
      <c r="FKO61" s="631"/>
      <c r="FKP61" s="631"/>
      <c r="FKQ61" s="631"/>
      <c r="FKR61" s="631"/>
      <c r="FKS61" s="631"/>
      <c r="FKT61" s="631"/>
      <c r="FKU61" s="631"/>
      <c r="FKV61" s="631"/>
      <c r="FKW61" s="631"/>
      <c r="FKX61" s="631"/>
      <c r="FKY61" s="631"/>
      <c r="FKZ61" s="631"/>
      <c r="FLA61" s="631"/>
      <c r="FLB61" s="631"/>
      <c r="FLC61" s="631"/>
      <c r="FLD61" s="631"/>
      <c r="FLE61" s="631"/>
      <c r="FLF61" s="631"/>
      <c r="FLG61" s="631"/>
      <c r="FLH61" s="631"/>
      <c r="FLI61" s="631"/>
      <c r="FLJ61" s="631"/>
      <c r="FLK61" s="631"/>
      <c r="FLL61" s="631"/>
      <c r="FLM61" s="631"/>
      <c r="FLN61" s="631"/>
      <c r="FLO61" s="631"/>
      <c r="FLP61" s="631"/>
      <c r="FLQ61" s="631"/>
      <c r="FLR61" s="631"/>
      <c r="FLS61" s="631"/>
      <c r="FLT61" s="631"/>
      <c r="FLU61" s="631"/>
      <c r="FLV61" s="631"/>
      <c r="FLW61" s="631"/>
      <c r="FLX61" s="631"/>
      <c r="FLY61" s="631"/>
      <c r="FLZ61" s="631"/>
      <c r="FMA61" s="631"/>
      <c r="FMB61" s="631"/>
      <c r="FMC61" s="631"/>
      <c r="FMD61" s="631"/>
      <c r="FME61" s="631"/>
      <c r="FMF61" s="631"/>
      <c r="FMG61" s="631"/>
      <c r="FMH61" s="631"/>
      <c r="FMI61" s="631"/>
      <c r="FMJ61" s="631"/>
      <c r="FMK61" s="631"/>
      <c r="FML61" s="631"/>
      <c r="FMM61" s="631"/>
      <c r="FMN61" s="631"/>
      <c r="FMO61" s="631"/>
      <c r="FMP61" s="631"/>
      <c r="FMQ61" s="631"/>
      <c r="FMR61" s="631"/>
      <c r="FMS61" s="631"/>
      <c r="FMT61" s="631"/>
      <c r="FMU61" s="631"/>
      <c r="FMV61" s="631"/>
      <c r="FMW61" s="631"/>
      <c r="FMX61" s="631"/>
      <c r="FMY61" s="631"/>
      <c r="FMZ61" s="631"/>
      <c r="FNA61" s="631"/>
      <c r="FNB61" s="631"/>
      <c r="FNC61" s="631"/>
      <c r="FND61" s="631"/>
      <c r="FNE61" s="631"/>
      <c r="FNF61" s="631"/>
      <c r="FNG61" s="631"/>
      <c r="FNH61" s="631"/>
      <c r="FNI61" s="631"/>
      <c r="FNJ61" s="631"/>
      <c r="FNK61" s="631"/>
      <c r="FNL61" s="631"/>
      <c r="FNM61" s="631"/>
      <c r="FNN61" s="631"/>
      <c r="FNO61" s="631"/>
      <c r="FNP61" s="631"/>
      <c r="FNQ61" s="631"/>
      <c r="FNR61" s="631"/>
      <c r="FNS61" s="631"/>
      <c r="FNT61" s="631"/>
      <c r="FNU61" s="631"/>
      <c r="FNV61" s="631"/>
      <c r="FNW61" s="631"/>
      <c r="FNX61" s="631"/>
      <c r="FNY61" s="631"/>
      <c r="FNZ61" s="631"/>
      <c r="FOA61" s="631"/>
      <c r="FOB61" s="631"/>
      <c r="FOC61" s="631"/>
      <c r="FOD61" s="631"/>
      <c r="FOE61" s="631"/>
      <c r="FOF61" s="631"/>
      <c r="FOG61" s="631"/>
      <c r="FOH61" s="631"/>
      <c r="FOI61" s="631"/>
      <c r="FOJ61" s="631"/>
      <c r="FOK61" s="631"/>
      <c r="FOL61" s="631"/>
      <c r="FOM61" s="631"/>
      <c r="FON61" s="631"/>
      <c r="FOO61" s="631"/>
      <c r="FOP61" s="631"/>
      <c r="FOQ61" s="631"/>
      <c r="FOR61" s="631"/>
      <c r="FOS61" s="631"/>
      <c r="FOT61" s="631"/>
      <c r="FOU61" s="631"/>
      <c r="FOV61" s="631"/>
      <c r="FOW61" s="631"/>
      <c r="FOX61" s="631"/>
      <c r="FOY61" s="631"/>
      <c r="FOZ61" s="631"/>
      <c r="FPA61" s="631"/>
      <c r="FPB61" s="631"/>
      <c r="FPC61" s="631"/>
      <c r="FPD61" s="631"/>
      <c r="FPE61" s="631"/>
      <c r="FPF61" s="631"/>
      <c r="FPG61" s="631"/>
      <c r="FPH61" s="631"/>
      <c r="FPI61" s="631"/>
      <c r="FPJ61" s="631"/>
      <c r="FPK61" s="631"/>
      <c r="FPL61" s="631"/>
      <c r="FPM61" s="631"/>
      <c r="FPN61" s="631"/>
      <c r="FPO61" s="631"/>
      <c r="FPP61" s="631"/>
      <c r="FPQ61" s="631"/>
      <c r="FPR61" s="631"/>
      <c r="FPS61" s="631"/>
      <c r="FPT61" s="631"/>
      <c r="FPU61" s="631"/>
      <c r="FPV61" s="631"/>
      <c r="FPW61" s="631"/>
      <c r="FPX61" s="631"/>
      <c r="FPY61" s="631"/>
      <c r="FPZ61" s="631"/>
      <c r="FQA61" s="631"/>
      <c r="FQB61" s="631"/>
      <c r="FQC61" s="631"/>
      <c r="FQD61" s="631"/>
      <c r="FQE61" s="631"/>
      <c r="FQF61" s="631"/>
      <c r="FQG61" s="631"/>
      <c r="FQH61" s="631"/>
      <c r="FQI61" s="631"/>
      <c r="FQJ61" s="631"/>
      <c r="FQK61" s="631"/>
      <c r="FQL61" s="631"/>
      <c r="FQM61" s="631"/>
      <c r="FQN61" s="631"/>
      <c r="FQO61" s="631"/>
      <c r="FQP61" s="631"/>
      <c r="FQQ61" s="631"/>
      <c r="FQR61" s="631"/>
      <c r="FQS61" s="631"/>
      <c r="FQT61" s="631"/>
      <c r="FQU61" s="631"/>
      <c r="FQV61" s="631"/>
      <c r="FQW61" s="631"/>
      <c r="FQX61" s="631"/>
      <c r="FQY61" s="631"/>
      <c r="FQZ61" s="631"/>
      <c r="FRA61" s="631"/>
      <c r="FRB61" s="631"/>
      <c r="FRC61" s="631"/>
      <c r="FRD61" s="631"/>
      <c r="FRE61" s="631"/>
      <c r="FRF61" s="631"/>
      <c r="FRG61" s="631"/>
      <c r="FRH61" s="631"/>
      <c r="FRI61" s="631"/>
      <c r="FRJ61" s="631"/>
      <c r="FRK61" s="631"/>
      <c r="FRL61" s="631"/>
      <c r="FRM61" s="631"/>
      <c r="FRN61" s="631"/>
      <c r="FRO61" s="631"/>
      <c r="FRP61" s="631"/>
      <c r="FRQ61" s="631"/>
      <c r="FRR61" s="631"/>
      <c r="FRS61" s="631"/>
      <c r="FRT61" s="631"/>
      <c r="FRU61" s="631"/>
      <c r="FRV61" s="631"/>
      <c r="FRW61" s="631"/>
      <c r="FRX61" s="631"/>
      <c r="FRY61" s="631"/>
      <c r="FRZ61" s="631"/>
      <c r="FSA61" s="631"/>
      <c r="FSB61" s="631"/>
      <c r="FSC61" s="631"/>
      <c r="FSD61" s="631"/>
      <c r="FSE61" s="631"/>
      <c r="FSF61" s="631"/>
      <c r="FSG61" s="631"/>
      <c r="FSH61" s="631"/>
      <c r="FSI61" s="631"/>
      <c r="FSJ61" s="631"/>
      <c r="FSK61" s="631"/>
      <c r="FSL61" s="631"/>
      <c r="FSM61" s="631"/>
      <c r="FSN61" s="631"/>
      <c r="FSO61" s="631"/>
      <c r="FSP61" s="631"/>
      <c r="FSQ61" s="631"/>
      <c r="FSR61" s="631"/>
      <c r="FSS61" s="631"/>
      <c r="FST61" s="631"/>
      <c r="FSU61" s="631"/>
      <c r="FSV61" s="631"/>
      <c r="FSW61" s="631"/>
      <c r="FSX61" s="631"/>
      <c r="FSY61" s="631"/>
      <c r="FSZ61" s="631"/>
      <c r="FTA61" s="631"/>
      <c r="FTB61" s="631"/>
      <c r="FTC61" s="631"/>
      <c r="FTD61" s="631"/>
      <c r="FTE61" s="631"/>
      <c r="FTF61" s="631"/>
      <c r="FTG61" s="631"/>
      <c r="FTH61" s="631"/>
      <c r="FTI61" s="631"/>
      <c r="FTJ61" s="631"/>
      <c r="FTK61" s="631"/>
      <c r="FTL61" s="631"/>
      <c r="FTM61" s="631"/>
      <c r="FTN61" s="631"/>
      <c r="FTO61" s="631"/>
      <c r="FTP61" s="631"/>
      <c r="FTQ61" s="631"/>
      <c r="FTR61" s="631"/>
      <c r="FTS61" s="631"/>
      <c r="FTT61" s="631"/>
      <c r="FTU61" s="631"/>
      <c r="FTV61" s="631"/>
      <c r="FTW61" s="631"/>
      <c r="FTX61" s="631"/>
      <c r="FTY61" s="631"/>
      <c r="FTZ61" s="631"/>
      <c r="FUA61" s="631"/>
      <c r="FUB61" s="631"/>
      <c r="FUC61" s="631"/>
      <c r="FUD61" s="631"/>
      <c r="FUE61" s="631"/>
      <c r="FUF61" s="631"/>
      <c r="FUG61" s="631"/>
      <c r="FUH61" s="631"/>
      <c r="FUI61" s="631"/>
      <c r="FUJ61" s="631"/>
      <c r="FUK61" s="631"/>
      <c r="FUL61" s="631"/>
      <c r="FUM61" s="631"/>
      <c r="FUN61" s="631"/>
      <c r="FUO61" s="631"/>
      <c r="FUP61" s="631"/>
      <c r="FUQ61" s="631"/>
      <c r="FUR61" s="631"/>
      <c r="FUS61" s="631"/>
      <c r="FUT61" s="631"/>
      <c r="FUU61" s="631"/>
      <c r="FUV61" s="631"/>
      <c r="FUW61" s="631"/>
      <c r="FUX61" s="631"/>
      <c r="FUY61" s="631"/>
      <c r="FUZ61" s="631"/>
      <c r="FVA61" s="631"/>
      <c r="FVB61" s="631"/>
      <c r="FVC61" s="631"/>
      <c r="FVD61" s="631"/>
      <c r="FVE61" s="631"/>
      <c r="FVF61" s="631"/>
      <c r="FVG61" s="631"/>
      <c r="FVH61" s="631"/>
      <c r="FVI61" s="631"/>
      <c r="FVJ61" s="631"/>
      <c r="FVK61" s="631"/>
      <c r="FVL61" s="631"/>
      <c r="FVM61" s="631"/>
      <c r="FVN61" s="631"/>
      <c r="FVO61" s="631"/>
      <c r="FVP61" s="631"/>
      <c r="FVQ61" s="631"/>
      <c r="FVR61" s="631"/>
      <c r="FVS61" s="631"/>
      <c r="FVT61" s="631"/>
      <c r="FVU61" s="631"/>
      <c r="FVV61" s="631"/>
      <c r="FVW61" s="631"/>
      <c r="FVX61" s="631"/>
      <c r="FVY61" s="631"/>
      <c r="FVZ61" s="631"/>
      <c r="FWA61" s="631"/>
      <c r="FWB61" s="631"/>
      <c r="FWC61" s="631"/>
      <c r="FWD61" s="631"/>
      <c r="FWE61" s="631"/>
      <c r="FWF61" s="631"/>
      <c r="FWG61" s="631"/>
      <c r="FWH61" s="631"/>
      <c r="FWI61" s="631"/>
      <c r="FWJ61" s="631"/>
      <c r="FWK61" s="631"/>
      <c r="FWL61" s="631"/>
      <c r="FWM61" s="631"/>
      <c r="FWN61" s="631"/>
      <c r="FWO61" s="631"/>
      <c r="FWP61" s="631"/>
      <c r="FWQ61" s="631"/>
      <c r="FWR61" s="631"/>
      <c r="FWS61" s="631"/>
      <c r="FWT61" s="631"/>
      <c r="FWU61" s="631"/>
      <c r="FWV61" s="631"/>
      <c r="FWW61" s="631"/>
      <c r="FWX61" s="631"/>
      <c r="FWY61" s="631"/>
      <c r="FWZ61" s="631"/>
      <c r="FXA61" s="631"/>
      <c r="FXB61" s="631"/>
      <c r="FXC61" s="631"/>
      <c r="FXD61" s="631"/>
      <c r="FXE61" s="631"/>
      <c r="FXF61" s="631"/>
      <c r="FXG61" s="631"/>
      <c r="FXH61" s="631"/>
      <c r="FXI61" s="631"/>
      <c r="FXJ61" s="631"/>
      <c r="FXK61" s="631"/>
      <c r="FXL61" s="631"/>
      <c r="FXM61" s="631"/>
      <c r="FXN61" s="631"/>
      <c r="FXO61" s="631"/>
      <c r="FXP61" s="631"/>
      <c r="FXQ61" s="631"/>
      <c r="FXR61" s="631"/>
      <c r="FXS61" s="631"/>
      <c r="FXT61" s="631"/>
      <c r="FXU61" s="631"/>
      <c r="FXV61" s="631"/>
      <c r="FXW61" s="631"/>
      <c r="FXX61" s="631"/>
      <c r="FXY61" s="631"/>
      <c r="FXZ61" s="631"/>
      <c r="FYA61" s="631"/>
      <c r="FYB61" s="631"/>
      <c r="FYC61" s="631"/>
      <c r="FYD61" s="631"/>
      <c r="FYE61" s="631"/>
      <c r="FYF61" s="631"/>
      <c r="FYG61" s="631"/>
      <c r="FYH61" s="631"/>
      <c r="FYI61" s="631"/>
      <c r="FYJ61" s="631"/>
      <c r="FYK61" s="631"/>
      <c r="FYL61" s="631"/>
      <c r="FYM61" s="631"/>
      <c r="FYN61" s="631"/>
      <c r="FYO61" s="631"/>
      <c r="FYP61" s="631"/>
      <c r="FYQ61" s="631"/>
      <c r="FYR61" s="631"/>
      <c r="FYS61" s="631"/>
      <c r="FYT61" s="631"/>
      <c r="FYU61" s="631"/>
      <c r="FYV61" s="631"/>
      <c r="FYW61" s="631"/>
      <c r="FYX61" s="631"/>
      <c r="FYY61" s="631"/>
      <c r="FYZ61" s="631"/>
      <c r="FZA61" s="631"/>
      <c r="FZB61" s="631"/>
      <c r="FZC61" s="631"/>
      <c r="FZD61" s="631"/>
      <c r="FZE61" s="631"/>
      <c r="FZF61" s="631"/>
      <c r="FZG61" s="631"/>
      <c r="FZH61" s="631"/>
      <c r="FZI61" s="631"/>
      <c r="FZJ61" s="631"/>
      <c r="FZK61" s="631"/>
      <c r="FZL61" s="631"/>
      <c r="FZM61" s="631"/>
      <c r="FZN61" s="631"/>
      <c r="FZO61" s="631"/>
      <c r="FZP61" s="631"/>
      <c r="FZQ61" s="631"/>
      <c r="FZR61" s="631"/>
      <c r="FZS61" s="631"/>
      <c r="FZT61" s="631"/>
      <c r="FZU61" s="631"/>
      <c r="FZV61" s="631"/>
      <c r="FZW61" s="631"/>
      <c r="FZX61" s="631"/>
      <c r="FZY61" s="631"/>
      <c r="FZZ61" s="631"/>
      <c r="GAA61" s="631"/>
      <c r="GAB61" s="631"/>
      <c r="GAC61" s="631"/>
      <c r="GAD61" s="631"/>
      <c r="GAE61" s="631"/>
      <c r="GAF61" s="631"/>
      <c r="GAG61" s="631"/>
      <c r="GAH61" s="631"/>
      <c r="GAI61" s="631"/>
      <c r="GAJ61" s="631"/>
      <c r="GAK61" s="631"/>
      <c r="GAL61" s="631"/>
      <c r="GAM61" s="631"/>
      <c r="GAN61" s="631"/>
      <c r="GAO61" s="631"/>
      <c r="GAP61" s="631"/>
      <c r="GAQ61" s="631"/>
      <c r="GAR61" s="631"/>
      <c r="GAS61" s="631"/>
      <c r="GAT61" s="631"/>
      <c r="GAU61" s="631"/>
      <c r="GAV61" s="631"/>
      <c r="GAW61" s="631"/>
      <c r="GAX61" s="631"/>
      <c r="GAY61" s="631"/>
      <c r="GAZ61" s="631"/>
      <c r="GBA61" s="631"/>
      <c r="GBB61" s="631"/>
      <c r="GBC61" s="631"/>
      <c r="GBD61" s="631"/>
      <c r="GBE61" s="631"/>
      <c r="GBF61" s="631"/>
      <c r="GBG61" s="631"/>
      <c r="GBH61" s="631"/>
      <c r="GBI61" s="631"/>
      <c r="GBJ61" s="631"/>
      <c r="GBK61" s="631"/>
      <c r="GBL61" s="631"/>
      <c r="GBM61" s="631"/>
      <c r="GBN61" s="631"/>
      <c r="GBO61" s="631"/>
      <c r="GBP61" s="631"/>
      <c r="GBQ61" s="631"/>
      <c r="GBR61" s="631"/>
      <c r="GBS61" s="631"/>
      <c r="GBT61" s="631"/>
      <c r="GBU61" s="631"/>
      <c r="GBV61" s="631"/>
      <c r="GBW61" s="631"/>
      <c r="GBX61" s="631"/>
      <c r="GBY61" s="631"/>
      <c r="GBZ61" s="631"/>
      <c r="GCA61" s="631"/>
      <c r="GCB61" s="631"/>
      <c r="GCC61" s="631"/>
      <c r="GCD61" s="631"/>
      <c r="GCE61" s="631"/>
      <c r="GCF61" s="631"/>
      <c r="GCG61" s="631"/>
      <c r="GCH61" s="631"/>
      <c r="GCI61" s="631"/>
      <c r="GCJ61" s="631"/>
      <c r="GCK61" s="631"/>
      <c r="GCL61" s="631"/>
      <c r="GCM61" s="631"/>
      <c r="GCN61" s="631"/>
      <c r="GCO61" s="631"/>
      <c r="GCP61" s="631"/>
      <c r="GCQ61" s="631"/>
      <c r="GCR61" s="631"/>
      <c r="GCS61" s="631"/>
      <c r="GCT61" s="631"/>
      <c r="GCU61" s="631"/>
      <c r="GCV61" s="631"/>
      <c r="GCW61" s="631"/>
      <c r="GCX61" s="631"/>
      <c r="GCY61" s="631"/>
      <c r="GCZ61" s="631"/>
      <c r="GDA61" s="631"/>
      <c r="GDB61" s="631"/>
      <c r="GDC61" s="631"/>
      <c r="GDD61" s="631"/>
      <c r="GDE61" s="631"/>
      <c r="GDF61" s="631"/>
      <c r="GDG61" s="631"/>
      <c r="GDH61" s="631"/>
      <c r="GDI61" s="631"/>
      <c r="GDJ61" s="631"/>
      <c r="GDK61" s="631"/>
      <c r="GDL61" s="631"/>
      <c r="GDM61" s="631"/>
      <c r="GDN61" s="631"/>
      <c r="GDO61" s="631"/>
      <c r="GDP61" s="631"/>
      <c r="GDQ61" s="631"/>
      <c r="GDR61" s="631"/>
      <c r="GDS61" s="631"/>
      <c r="GDT61" s="631"/>
      <c r="GDU61" s="631"/>
      <c r="GDV61" s="631"/>
      <c r="GDW61" s="631"/>
      <c r="GDX61" s="631"/>
      <c r="GDY61" s="631"/>
      <c r="GDZ61" s="631"/>
      <c r="GEA61" s="631"/>
      <c r="GEB61" s="631"/>
      <c r="GEC61" s="631"/>
      <c r="GED61" s="631"/>
      <c r="GEE61" s="631"/>
      <c r="GEF61" s="631"/>
      <c r="GEG61" s="631"/>
      <c r="GEH61" s="631"/>
      <c r="GEI61" s="631"/>
      <c r="GEJ61" s="631"/>
      <c r="GEK61" s="631"/>
      <c r="GEL61" s="631"/>
      <c r="GEM61" s="631"/>
      <c r="GEN61" s="631"/>
      <c r="GEO61" s="631"/>
      <c r="GEP61" s="631"/>
      <c r="GEQ61" s="631"/>
      <c r="GER61" s="631"/>
      <c r="GES61" s="631"/>
      <c r="GET61" s="631"/>
      <c r="GEU61" s="631"/>
      <c r="GEV61" s="631"/>
      <c r="GEW61" s="631"/>
      <c r="GEX61" s="631"/>
      <c r="GEY61" s="631"/>
      <c r="GEZ61" s="631"/>
      <c r="GFA61" s="631"/>
      <c r="GFB61" s="631"/>
      <c r="GFC61" s="631"/>
      <c r="GFD61" s="631"/>
      <c r="GFE61" s="631"/>
      <c r="GFF61" s="631"/>
      <c r="GFG61" s="631"/>
      <c r="GFH61" s="631"/>
      <c r="GFI61" s="631"/>
      <c r="GFJ61" s="631"/>
      <c r="GFK61" s="631"/>
      <c r="GFL61" s="631"/>
      <c r="GFM61" s="631"/>
      <c r="GFN61" s="631"/>
      <c r="GFO61" s="631"/>
      <c r="GFP61" s="631"/>
      <c r="GFQ61" s="631"/>
      <c r="GFR61" s="631"/>
      <c r="GFS61" s="631"/>
      <c r="GFT61" s="631"/>
      <c r="GFU61" s="631"/>
      <c r="GFV61" s="631"/>
      <c r="GFW61" s="631"/>
      <c r="GFX61" s="631"/>
      <c r="GFY61" s="631"/>
      <c r="GFZ61" s="631"/>
      <c r="GGA61" s="631"/>
      <c r="GGB61" s="631"/>
      <c r="GGC61" s="631"/>
      <c r="GGD61" s="631"/>
      <c r="GGE61" s="631"/>
      <c r="GGF61" s="631"/>
      <c r="GGG61" s="631"/>
      <c r="GGH61" s="631"/>
      <c r="GGI61" s="631"/>
      <c r="GGJ61" s="631"/>
      <c r="GGK61" s="631"/>
      <c r="GGL61" s="631"/>
      <c r="GGM61" s="631"/>
      <c r="GGN61" s="631"/>
      <c r="GGO61" s="631"/>
      <c r="GGP61" s="631"/>
      <c r="GGQ61" s="631"/>
      <c r="GGR61" s="631"/>
      <c r="GGS61" s="631"/>
      <c r="GGT61" s="631"/>
      <c r="GGU61" s="631"/>
      <c r="GGV61" s="631"/>
      <c r="GGW61" s="631"/>
      <c r="GGX61" s="631"/>
      <c r="GGY61" s="631"/>
      <c r="GGZ61" s="631"/>
      <c r="GHA61" s="631"/>
      <c r="GHB61" s="631"/>
      <c r="GHC61" s="631"/>
      <c r="GHD61" s="631"/>
      <c r="GHE61" s="631"/>
      <c r="GHF61" s="631"/>
      <c r="GHG61" s="631"/>
      <c r="GHH61" s="631"/>
      <c r="GHI61" s="631"/>
      <c r="GHJ61" s="631"/>
      <c r="GHK61" s="631"/>
      <c r="GHL61" s="631"/>
      <c r="GHM61" s="631"/>
      <c r="GHN61" s="631"/>
      <c r="GHO61" s="631"/>
      <c r="GHP61" s="631"/>
      <c r="GHQ61" s="631"/>
      <c r="GHR61" s="631"/>
      <c r="GHS61" s="631"/>
      <c r="GHT61" s="631"/>
      <c r="GHU61" s="631"/>
      <c r="GHV61" s="631"/>
      <c r="GHW61" s="631"/>
      <c r="GHX61" s="631"/>
      <c r="GHY61" s="631"/>
      <c r="GHZ61" s="631"/>
      <c r="GIA61" s="631"/>
      <c r="GIB61" s="631"/>
      <c r="GIC61" s="631"/>
      <c r="GID61" s="631"/>
      <c r="GIE61" s="631"/>
      <c r="GIF61" s="631"/>
      <c r="GIG61" s="631"/>
      <c r="GIH61" s="631"/>
      <c r="GII61" s="631"/>
      <c r="GIJ61" s="631"/>
      <c r="GIK61" s="631"/>
      <c r="GIL61" s="631"/>
      <c r="GIM61" s="631"/>
      <c r="GIN61" s="631"/>
      <c r="GIO61" s="631"/>
      <c r="GIP61" s="631"/>
      <c r="GIQ61" s="631"/>
      <c r="GIR61" s="631"/>
      <c r="GIS61" s="631"/>
      <c r="GIT61" s="631"/>
      <c r="GIU61" s="631"/>
      <c r="GIV61" s="631"/>
      <c r="GIW61" s="631"/>
      <c r="GIX61" s="631"/>
      <c r="GIY61" s="631"/>
      <c r="GIZ61" s="631"/>
      <c r="GJA61" s="631"/>
      <c r="GJB61" s="631"/>
      <c r="GJC61" s="631"/>
      <c r="GJD61" s="631"/>
      <c r="GJE61" s="631"/>
      <c r="GJF61" s="631"/>
      <c r="GJG61" s="631"/>
      <c r="GJH61" s="631"/>
      <c r="GJI61" s="631"/>
      <c r="GJJ61" s="631"/>
      <c r="GJK61" s="631"/>
      <c r="GJL61" s="631"/>
      <c r="GJM61" s="631"/>
      <c r="GJN61" s="631"/>
      <c r="GJO61" s="631"/>
      <c r="GJP61" s="631"/>
      <c r="GJQ61" s="631"/>
      <c r="GJR61" s="631"/>
      <c r="GJS61" s="631"/>
      <c r="GJT61" s="631"/>
      <c r="GJU61" s="631"/>
      <c r="GJV61" s="631"/>
      <c r="GJW61" s="631"/>
      <c r="GJX61" s="631"/>
      <c r="GJY61" s="631"/>
      <c r="GJZ61" s="631"/>
      <c r="GKA61" s="631"/>
      <c r="GKB61" s="631"/>
      <c r="GKC61" s="631"/>
      <c r="GKD61" s="631"/>
      <c r="GKE61" s="631"/>
      <c r="GKF61" s="631"/>
      <c r="GKG61" s="631"/>
      <c r="GKH61" s="631"/>
      <c r="GKI61" s="631"/>
      <c r="GKJ61" s="631"/>
      <c r="GKK61" s="631"/>
      <c r="GKL61" s="631"/>
      <c r="GKM61" s="631"/>
      <c r="GKN61" s="631"/>
      <c r="GKO61" s="631"/>
      <c r="GKP61" s="631"/>
      <c r="GKQ61" s="631"/>
      <c r="GKR61" s="631"/>
      <c r="GKS61" s="631"/>
      <c r="GKT61" s="631"/>
      <c r="GKU61" s="631"/>
      <c r="GKV61" s="631"/>
      <c r="GKW61" s="631"/>
      <c r="GKX61" s="631"/>
      <c r="GKY61" s="631"/>
      <c r="GKZ61" s="631"/>
      <c r="GLA61" s="631"/>
      <c r="GLB61" s="631"/>
      <c r="GLC61" s="631"/>
      <c r="GLD61" s="631"/>
      <c r="GLE61" s="631"/>
      <c r="GLF61" s="631"/>
      <c r="GLG61" s="631"/>
      <c r="GLH61" s="631"/>
      <c r="GLI61" s="631"/>
      <c r="GLJ61" s="631"/>
      <c r="GLK61" s="631"/>
      <c r="GLL61" s="631"/>
      <c r="GLM61" s="631"/>
      <c r="GLN61" s="631"/>
      <c r="GLO61" s="631"/>
      <c r="GLP61" s="631"/>
      <c r="GLQ61" s="631"/>
      <c r="GLR61" s="631"/>
      <c r="GLS61" s="631"/>
      <c r="GLT61" s="631"/>
      <c r="GLU61" s="631"/>
      <c r="GLV61" s="631"/>
      <c r="GLW61" s="631"/>
      <c r="GLX61" s="631"/>
      <c r="GLY61" s="631"/>
      <c r="GLZ61" s="631"/>
      <c r="GMA61" s="631"/>
      <c r="GMB61" s="631"/>
      <c r="GMC61" s="631"/>
      <c r="GMD61" s="631"/>
      <c r="GME61" s="631"/>
      <c r="GMF61" s="631"/>
      <c r="GMG61" s="631"/>
      <c r="GMH61" s="631"/>
      <c r="GMI61" s="631"/>
      <c r="GMJ61" s="631"/>
      <c r="GMK61" s="631"/>
      <c r="GML61" s="631"/>
      <c r="GMM61" s="631"/>
      <c r="GMN61" s="631"/>
      <c r="GMO61" s="631"/>
      <c r="GMP61" s="631"/>
      <c r="GMQ61" s="631"/>
      <c r="GMR61" s="631"/>
      <c r="GMS61" s="631"/>
      <c r="GMT61" s="631"/>
      <c r="GMU61" s="631"/>
      <c r="GMV61" s="631"/>
      <c r="GMW61" s="631"/>
      <c r="GMX61" s="631"/>
      <c r="GMY61" s="631"/>
      <c r="GMZ61" s="631"/>
      <c r="GNA61" s="631"/>
      <c r="GNB61" s="631"/>
      <c r="GNC61" s="631"/>
      <c r="GND61" s="631"/>
      <c r="GNE61" s="631"/>
      <c r="GNF61" s="631"/>
      <c r="GNG61" s="631"/>
      <c r="GNH61" s="631"/>
      <c r="GNI61" s="631"/>
      <c r="GNJ61" s="631"/>
      <c r="GNK61" s="631"/>
      <c r="GNL61" s="631"/>
      <c r="GNM61" s="631"/>
      <c r="GNN61" s="631"/>
      <c r="GNO61" s="631"/>
      <c r="GNP61" s="631"/>
      <c r="GNQ61" s="631"/>
      <c r="GNR61" s="631"/>
      <c r="GNS61" s="631"/>
      <c r="GNT61" s="631"/>
      <c r="GNU61" s="631"/>
      <c r="GNV61" s="631"/>
      <c r="GNW61" s="631"/>
      <c r="GNX61" s="631"/>
      <c r="GNY61" s="631"/>
      <c r="GNZ61" s="631"/>
      <c r="GOA61" s="631"/>
      <c r="GOB61" s="631"/>
      <c r="GOC61" s="631"/>
      <c r="GOD61" s="631"/>
      <c r="GOE61" s="631"/>
      <c r="GOF61" s="631"/>
      <c r="GOG61" s="631"/>
      <c r="GOH61" s="631"/>
      <c r="GOI61" s="631"/>
      <c r="GOJ61" s="631"/>
      <c r="GOK61" s="631"/>
      <c r="GOL61" s="631"/>
      <c r="GOM61" s="631"/>
      <c r="GON61" s="631"/>
      <c r="GOO61" s="631"/>
      <c r="GOP61" s="631"/>
      <c r="GOQ61" s="631"/>
      <c r="GOR61" s="631"/>
      <c r="GOS61" s="631"/>
      <c r="GOT61" s="631"/>
      <c r="GOU61" s="631"/>
      <c r="GOV61" s="631"/>
      <c r="GOW61" s="631"/>
      <c r="GOX61" s="631"/>
      <c r="GOY61" s="631"/>
      <c r="GOZ61" s="631"/>
      <c r="GPA61" s="631"/>
      <c r="GPB61" s="631"/>
      <c r="GPC61" s="631"/>
      <c r="GPD61" s="631"/>
      <c r="GPE61" s="631"/>
      <c r="GPF61" s="631"/>
      <c r="GPG61" s="631"/>
      <c r="GPH61" s="631"/>
      <c r="GPI61" s="631"/>
      <c r="GPJ61" s="631"/>
      <c r="GPK61" s="631"/>
      <c r="GPL61" s="631"/>
      <c r="GPM61" s="631"/>
      <c r="GPN61" s="631"/>
      <c r="GPO61" s="631"/>
      <c r="GPP61" s="631"/>
      <c r="GPQ61" s="631"/>
      <c r="GPR61" s="631"/>
      <c r="GPS61" s="631"/>
      <c r="GPT61" s="631"/>
      <c r="GPU61" s="631"/>
      <c r="GPV61" s="631"/>
      <c r="GPW61" s="631"/>
      <c r="GPX61" s="631"/>
      <c r="GPY61" s="631"/>
      <c r="GPZ61" s="631"/>
      <c r="GQA61" s="631"/>
      <c r="GQB61" s="631"/>
      <c r="GQC61" s="631"/>
      <c r="GQD61" s="631"/>
      <c r="GQE61" s="631"/>
      <c r="GQF61" s="631"/>
      <c r="GQG61" s="631"/>
      <c r="GQH61" s="631"/>
      <c r="GQI61" s="631"/>
      <c r="GQJ61" s="631"/>
      <c r="GQK61" s="631"/>
      <c r="GQL61" s="631"/>
      <c r="GQM61" s="631"/>
      <c r="GQN61" s="631"/>
      <c r="GQO61" s="631"/>
      <c r="GQP61" s="631"/>
      <c r="GQQ61" s="631"/>
      <c r="GQR61" s="631"/>
      <c r="GQS61" s="631"/>
      <c r="GQT61" s="631"/>
      <c r="GQU61" s="631"/>
      <c r="GQV61" s="631"/>
      <c r="GQW61" s="631"/>
      <c r="GQX61" s="631"/>
      <c r="GQY61" s="631"/>
      <c r="GQZ61" s="631"/>
      <c r="GRA61" s="631"/>
      <c r="GRB61" s="631"/>
      <c r="GRC61" s="631"/>
      <c r="GRD61" s="631"/>
      <c r="GRE61" s="631"/>
      <c r="GRF61" s="631"/>
      <c r="GRG61" s="631"/>
      <c r="GRH61" s="631"/>
      <c r="GRI61" s="631"/>
      <c r="GRJ61" s="631"/>
      <c r="GRK61" s="631"/>
      <c r="GRL61" s="631"/>
      <c r="GRM61" s="631"/>
      <c r="GRN61" s="631"/>
      <c r="GRO61" s="631"/>
      <c r="GRP61" s="631"/>
      <c r="GRQ61" s="631"/>
      <c r="GRR61" s="631"/>
      <c r="GRS61" s="631"/>
      <c r="GRT61" s="631"/>
      <c r="GRU61" s="631"/>
      <c r="GRV61" s="631"/>
      <c r="GRW61" s="631"/>
      <c r="GRX61" s="631"/>
      <c r="GRY61" s="631"/>
      <c r="GRZ61" s="631"/>
      <c r="GSA61" s="631"/>
      <c r="GSB61" s="631"/>
      <c r="GSC61" s="631"/>
      <c r="GSD61" s="631"/>
      <c r="GSE61" s="631"/>
      <c r="GSF61" s="631"/>
      <c r="GSG61" s="631"/>
      <c r="GSH61" s="631"/>
      <c r="GSI61" s="631"/>
      <c r="GSJ61" s="631"/>
      <c r="GSK61" s="631"/>
      <c r="GSL61" s="631"/>
      <c r="GSM61" s="631"/>
      <c r="GSN61" s="631"/>
      <c r="GSO61" s="631"/>
      <c r="GSP61" s="631"/>
      <c r="GSQ61" s="631"/>
      <c r="GSR61" s="631"/>
      <c r="GSS61" s="631"/>
      <c r="GST61" s="631"/>
      <c r="GSU61" s="631"/>
      <c r="GSV61" s="631"/>
      <c r="GSW61" s="631"/>
      <c r="GSX61" s="631"/>
      <c r="GSY61" s="631"/>
      <c r="GSZ61" s="631"/>
      <c r="GTA61" s="631"/>
      <c r="GTB61" s="631"/>
      <c r="GTC61" s="631"/>
      <c r="GTD61" s="631"/>
      <c r="GTE61" s="631"/>
      <c r="GTF61" s="631"/>
      <c r="GTG61" s="631"/>
      <c r="GTH61" s="631"/>
      <c r="GTI61" s="631"/>
      <c r="GTJ61" s="631"/>
      <c r="GTK61" s="631"/>
      <c r="GTL61" s="631"/>
      <c r="GTM61" s="631"/>
      <c r="GTN61" s="631"/>
      <c r="GTO61" s="631"/>
      <c r="GTP61" s="631"/>
      <c r="GTQ61" s="631"/>
      <c r="GTR61" s="631"/>
      <c r="GTS61" s="631"/>
      <c r="GTT61" s="631"/>
      <c r="GTU61" s="631"/>
      <c r="GTV61" s="631"/>
      <c r="GTW61" s="631"/>
      <c r="GTX61" s="631"/>
      <c r="GTY61" s="631"/>
      <c r="GTZ61" s="631"/>
      <c r="GUA61" s="631"/>
      <c r="GUB61" s="631"/>
      <c r="GUC61" s="631"/>
      <c r="GUD61" s="631"/>
      <c r="GUE61" s="631"/>
      <c r="GUF61" s="631"/>
      <c r="GUG61" s="631"/>
      <c r="GUH61" s="631"/>
      <c r="GUI61" s="631"/>
      <c r="GUJ61" s="631"/>
      <c r="GUK61" s="631"/>
      <c r="GUL61" s="631"/>
      <c r="GUM61" s="631"/>
      <c r="GUN61" s="631"/>
      <c r="GUO61" s="631"/>
      <c r="GUP61" s="631"/>
      <c r="GUQ61" s="631"/>
      <c r="GUR61" s="631"/>
      <c r="GUS61" s="631"/>
      <c r="GUT61" s="631"/>
      <c r="GUU61" s="631"/>
      <c r="GUV61" s="631"/>
      <c r="GUW61" s="631"/>
      <c r="GUX61" s="631"/>
      <c r="GUY61" s="631"/>
      <c r="GUZ61" s="631"/>
      <c r="GVA61" s="631"/>
      <c r="GVB61" s="631"/>
      <c r="GVC61" s="631"/>
      <c r="GVD61" s="631"/>
      <c r="GVE61" s="631"/>
      <c r="GVF61" s="631"/>
      <c r="GVG61" s="631"/>
      <c r="GVH61" s="631"/>
      <c r="GVI61" s="631"/>
      <c r="GVJ61" s="631"/>
      <c r="GVK61" s="631"/>
      <c r="GVL61" s="631"/>
      <c r="GVM61" s="631"/>
      <c r="GVN61" s="631"/>
      <c r="GVO61" s="631"/>
      <c r="GVP61" s="631"/>
      <c r="GVQ61" s="631"/>
      <c r="GVR61" s="631"/>
      <c r="GVS61" s="631"/>
      <c r="GVT61" s="631"/>
      <c r="GVU61" s="631"/>
      <c r="GVV61" s="631"/>
      <c r="GVW61" s="631"/>
      <c r="GVX61" s="631"/>
      <c r="GVY61" s="631"/>
      <c r="GVZ61" s="631"/>
      <c r="GWA61" s="631"/>
      <c r="GWB61" s="631"/>
      <c r="GWC61" s="631"/>
      <c r="GWD61" s="631"/>
      <c r="GWE61" s="631"/>
      <c r="GWF61" s="631"/>
      <c r="GWG61" s="631"/>
      <c r="GWH61" s="631"/>
      <c r="GWI61" s="631"/>
      <c r="GWJ61" s="631"/>
      <c r="GWK61" s="631"/>
      <c r="GWL61" s="631"/>
      <c r="GWM61" s="631"/>
      <c r="GWN61" s="631"/>
      <c r="GWO61" s="631"/>
      <c r="GWP61" s="631"/>
      <c r="GWQ61" s="631"/>
      <c r="GWR61" s="631"/>
      <c r="GWS61" s="631"/>
      <c r="GWT61" s="631"/>
      <c r="GWU61" s="631"/>
      <c r="GWV61" s="631"/>
      <c r="GWW61" s="631"/>
      <c r="GWX61" s="631"/>
      <c r="GWY61" s="631"/>
      <c r="GWZ61" s="631"/>
      <c r="GXA61" s="631"/>
      <c r="GXB61" s="631"/>
      <c r="GXC61" s="631"/>
      <c r="GXD61" s="631"/>
      <c r="GXE61" s="631"/>
      <c r="GXF61" s="631"/>
      <c r="GXG61" s="631"/>
      <c r="GXH61" s="631"/>
      <c r="GXI61" s="631"/>
      <c r="GXJ61" s="631"/>
      <c r="GXK61" s="631"/>
      <c r="GXL61" s="631"/>
      <c r="GXM61" s="631"/>
      <c r="GXN61" s="631"/>
      <c r="GXO61" s="631"/>
      <c r="GXP61" s="631"/>
      <c r="GXQ61" s="631"/>
      <c r="GXR61" s="631"/>
      <c r="GXS61" s="631"/>
      <c r="GXT61" s="631"/>
      <c r="GXU61" s="631"/>
      <c r="GXV61" s="631"/>
      <c r="GXW61" s="631"/>
      <c r="GXX61" s="631"/>
      <c r="GXY61" s="631"/>
      <c r="GXZ61" s="631"/>
      <c r="GYA61" s="631"/>
      <c r="GYB61" s="631"/>
      <c r="GYC61" s="631"/>
      <c r="GYD61" s="631"/>
      <c r="GYE61" s="631"/>
      <c r="GYF61" s="631"/>
      <c r="GYG61" s="631"/>
      <c r="GYH61" s="631"/>
      <c r="GYI61" s="631"/>
      <c r="GYJ61" s="631"/>
      <c r="GYK61" s="631"/>
      <c r="GYL61" s="631"/>
      <c r="GYM61" s="631"/>
      <c r="GYN61" s="631"/>
      <c r="GYO61" s="631"/>
      <c r="GYP61" s="631"/>
      <c r="GYQ61" s="631"/>
      <c r="GYR61" s="631"/>
      <c r="GYS61" s="631"/>
      <c r="GYT61" s="631"/>
      <c r="GYU61" s="631"/>
      <c r="GYV61" s="631"/>
      <c r="GYW61" s="631"/>
      <c r="GYX61" s="631"/>
      <c r="GYY61" s="631"/>
      <c r="GYZ61" s="631"/>
      <c r="GZA61" s="631"/>
      <c r="GZB61" s="631"/>
      <c r="GZC61" s="631"/>
      <c r="GZD61" s="631"/>
      <c r="GZE61" s="631"/>
      <c r="GZF61" s="631"/>
      <c r="GZG61" s="631"/>
      <c r="GZH61" s="631"/>
      <c r="GZI61" s="631"/>
      <c r="GZJ61" s="631"/>
      <c r="GZK61" s="631"/>
      <c r="GZL61" s="631"/>
      <c r="GZM61" s="631"/>
      <c r="GZN61" s="631"/>
      <c r="GZO61" s="631"/>
      <c r="GZP61" s="631"/>
      <c r="GZQ61" s="631"/>
      <c r="GZR61" s="631"/>
      <c r="GZS61" s="631"/>
      <c r="GZT61" s="631"/>
      <c r="GZU61" s="631"/>
      <c r="GZV61" s="631"/>
      <c r="GZW61" s="631"/>
      <c r="GZX61" s="631"/>
      <c r="GZY61" s="631"/>
      <c r="GZZ61" s="631"/>
      <c r="HAA61" s="631"/>
      <c r="HAB61" s="631"/>
      <c r="HAC61" s="631"/>
      <c r="HAD61" s="631"/>
      <c r="HAE61" s="631"/>
      <c r="HAF61" s="631"/>
      <c r="HAG61" s="631"/>
      <c r="HAH61" s="631"/>
      <c r="HAI61" s="631"/>
      <c r="HAJ61" s="631"/>
      <c r="HAK61" s="631"/>
      <c r="HAL61" s="631"/>
      <c r="HAM61" s="631"/>
      <c r="HAN61" s="631"/>
      <c r="HAO61" s="631"/>
      <c r="HAP61" s="631"/>
      <c r="HAQ61" s="631"/>
      <c r="HAR61" s="631"/>
      <c r="HAS61" s="631"/>
      <c r="HAT61" s="631"/>
      <c r="HAU61" s="631"/>
      <c r="HAV61" s="631"/>
      <c r="HAW61" s="631"/>
      <c r="HAX61" s="631"/>
      <c r="HAY61" s="631"/>
      <c r="HAZ61" s="631"/>
      <c r="HBA61" s="631"/>
      <c r="HBB61" s="631"/>
      <c r="HBC61" s="631"/>
      <c r="HBD61" s="631"/>
      <c r="HBE61" s="631"/>
      <c r="HBF61" s="631"/>
      <c r="HBG61" s="631"/>
      <c r="HBH61" s="631"/>
      <c r="HBI61" s="631"/>
      <c r="HBJ61" s="631"/>
      <c r="HBK61" s="631"/>
      <c r="HBL61" s="631"/>
      <c r="HBM61" s="631"/>
      <c r="HBN61" s="631"/>
      <c r="HBO61" s="631"/>
      <c r="HBP61" s="631"/>
      <c r="HBQ61" s="631"/>
      <c r="HBR61" s="631"/>
      <c r="HBS61" s="631"/>
      <c r="HBT61" s="631"/>
      <c r="HBU61" s="631"/>
      <c r="HBV61" s="631"/>
      <c r="HBW61" s="631"/>
      <c r="HBX61" s="631"/>
      <c r="HBY61" s="631"/>
      <c r="HBZ61" s="631"/>
      <c r="HCA61" s="631"/>
      <c r="HCB61" s="631"/>
      <c r="HCC61" s="631"/>
      <c r="HCD61" s="631"/>
      <c r="HCE61" s="631"/>
      <c r="HCF61" s="631"/>
      <c r="HCG61" s="631"/>
      <c r="HCH61" s="631"/>
      <c r="HCI61" s="631"/>
      <c r="HCJ61" s="631"/>
      <c r="HCK61" s="631"/>
      <c r="HCL61" s="631"/>
      <c r="HCM61" s="631"/>
      <c r="HCN61" s="631"/>
      <c r="HCO61" s="631"/>
      <c r="HCP61" s="631"/>
      <c r="HCQ61" s="631"/>
      <c r="HCR61" s="631"/>
      <c r="HCS61" s="631"/>
      <c r="HCT61" s="631"/>
      <c r="HCU61" s="631"/>
      <c r="HCV61" s="631"/>
      <c r="HCW61" s="631"/>
      <c r="HCX61" s="631"/>
      <c r="HCY61" s="631"/>
      <c r="HCZ61" s="631"/>
      <c r="HDA61" s="631"/>
      <c r="HDB61" s="631"/>
      <c r="HDC61" s="631"/>
      <c r="HDD61" s="631"/>
      <c r="HDE61" s="631"/>
      <c r="HDF61" s="631"/>
      <c r="HDG61" s="631"/>
      <c r="HDH61" s="631"/>
      <c r="HDI61" s="631"/>
      <c r="HDJ61" s="631"/>
      <c r="HDK61" s="631"/>
      <c r="HDL61" s="631"/>
      <c r="HDM61" s="631"/>
      <c r="HDN61" s="631"/>
      <c r="HDO61" s="631"/>
      <c r="HDP61" s="631"/>
      <c r="HDQ61" s="631"/>
      <c r="HDR61" s="631"/>
      <c r="HDS61" s="631"/>
      <c r="HDT61" s="631"/>
      <c r="HDU61" s="631"/>
      <c r="HDV61" s="631"/>
      <c r="HDW61" s="631"/>
      <c r="HDX61" s="631"/>
      <c r="HDY61" s="631"/>
      <c r="HDZ61" s="631"/>
      <c r="HEA61" s="631"/>
      <c r="HEB61" s="631"/>
      <c r="HEC61" s="631"/>
      <c r="HED61" s="631"/>
      <c r="HEE61" s="631"/>
      <c r="HEF61" s="631"/>
      <c r="HEG61" s="631"/>
      <c r="HEH61" s="631"/>
      <c r="HEI61" s="631"/>
      <c r="HEJ61" s="631"/>
      <c r="HEK61" s="631"/>
      <c r="HEL61" s="631"/>
      <c r="HEM61" s="631"/>
      <c r="HEN61" s="631"/>
      <c r="HEO61" s="631"/>
      <c r="HEP61" s="631"/>
      <c r="HEQ61" s="631"/>
      <c r="HER61" s="631"/>
      <c r="HES61" s="631"/>
      <c r="HET61" s="631"/>
      <c r="HEU61" s="631"/>
      <c r="HEV61" s="631"/>
      <c r="HEW61" s="631"/>
      <c r="HEX61" s="631"/>
      <c r="HEY61" s="631"/>
      <c r="HEZ61" s="631"/>
      <c r="HFA61" s="631"/>
      <c r="HFB61" s="631"/>
      <c r="HFC61" s="631"/>
      <c r="HFD61" s="631"/>
      <c r="HFE61" s="631"/>
      <c r="HFF61" s="631"/>
      <c r="HFG61" s="631"/>
      <c r="HFH61" s="631"/>
      <c r="HFI61" s="631"/>
      <c r="HFJ61" s="631"/>
      <c r="HFK61" s="631"/>
      <c r="HFL61" s="631"/>
      <c r="HFM61" s="631"/>
      <c r="HFN61" s="631"/>
      <c r="HFO61" s="631"/>
      <c r="HFP61" s="631"/>
      <c r="HFQ61" s="631"/>
      <c r="HFR61" s="631"/>
      <c r="HFS61" s="631"/>
      <c r="HFT61" s="631"/>
      <c r="HFU61" s="631"/>
      <c r="HFV61" s="631"/>
      <c r="HFW61" s="631"/>
      <c r="HFX61" s="631"/>
      <c r="HFY61" s="631"/>
      <c r="HFZ61" s="631"/>
      <c r="HGA61" s="631"/>
      <c r="HGB61" s="631"/>
      <c r="HGC61" s="631"/>
      <c r="HGD61" s="631"/>
      <c r="HGE61" s="631"/>
      <c r="HGF61" s="631"/>
      <c r="HGG61" s="631"/>
      <c r="HGH61" s="631"/>
      <c r="HGI61" s="631"/>
      <c r="HGJ61" s="631"/>
      <c r="HGK61" s="631"/>
      <c r="HGL61" s="631"/>
      <c r="HGM61" s="631"/>
      <c r="HGN61" s="631"/>
      <c r="HGO61" s="631"/>
      <c r="HGP61" s="631"/>
      <c r="HGQ61" s="631"/>
      <c r="HGR61" s="631"/>
      <c r="HGS61" s="631"/>
      <c r="HGT61" s="631"/>
      <c r="HGU61" s="631"/>
      <c r="HGV61" s="631"/>
      <c r="HGW61" s="631"/>
      <c r="HGX61" s="631"/>
      <c r="HGY61" s="631"/>
      <c r="HGZ61" s="631"/>
      <c r="HHA61" s="631"/>
      <c r="HHB61" s="631"/>
      <c r="HHC61" s="631"/>
      <c r="HHD61" s="631"/>
      <c r="HHE61" s="631"/>
      <c r="HHF61" s="631"/>
      <c r="HHG61" s="631"/>
      <c r="HHH61" s="631"/>
      <c r="HHI61" s="631"/>
      <c r="HHJ61" s="631"/>
      <c r="HHK61" s="631"/>
      <c r="HHL61" s="631"/>
      <c r="HHM61" s="631"/>
      <c r="HHN61" s="631"/>
      <c r="HHO61" s="631"/>
      <c r="HHP61" s="631"/>
      <c r="HHQ61" s="631"/>
      <c r="HHR61" s="631"/>
      <c r="HHS61" s="631"/>
      <c r="HHT61" s="631"/>
      <c r="HHU61" s="631"/>
      <c r="HHV61" s="631"/>
      <c r="HHW61" s="631"/>
      <c r="HHX61" s="631"/>
      <c r="HHY61" s="631"/>
      <c r="HHZ61" s="631"/>
      <c r="HIA61" s="631"/>
      <c r="HIB61" s="631"/>
      <c r="HIC61" s="631"/>
      <c r="HID61" s="631"/>
      <c r="HIE61" s="631"/>
      <c r="HIF61" s="631"/>
      <c r="HIG61" s="631"/>
      <c r="HIH61" s="631"/>
      <c r="HII61" s="631"/>
      <c r="HIJ61" s="631"/>
      <c r="HIK61" s="631"/>
      <c r="HIL61" s="631"/>
      <c r="HIM61" s="631"/>
      <c r="HIN61" s="631"/>
      <c r="HIO61" s="631"/>
      <c r="HIP61" s="631"/>
      <c r="HIQ61" s="631"/>
      <c r="HIR61" s="631"/>
      <c r="HIS61" s="631"/>
      <c r="HIT61" s="631"/>
      <c r="HIU61" s="631"/>
      <c r="HIV61" s="631"/>
      <c r="HIW61" s="631"/>
      <c r="HIX61" s="631"/>
      <c r="HIY61" s="631"/>
      <c r="HIZ61" s="631"/>
      <c r="HJA61" s="631"/>
      <c r="HJB61" s="631"/>
      <c r="HJC61" s="631"/>
      <c r="HJD61" s="631"/>
      <c r="HJE61" s="631"/>
      <c r="HJF61" s="631"/>
      <c r="HJG61" s="631"/>
      <c r="HJH61" s="631"/>
      <c r="HJI61" s="631"/>
      <c r="HJJ61" s="631"/>
      <c r="HJK61" s="631"/>
      <c r="HJL61" s="631"/>
      <c r="HJM61" s="631"/>
      <c r="HJN61" s="631"/>
      <c r="HJO61" s="631"/>
      <c r="HJP61" s="631"/>
      <c r="HJQ61" s="631"/>
      <c r="HJR61" s="631"/>
      <c r="HJS61" s="631"/>
      <c r="HJT61" s="631"/>
      <c r="HJU61" s="631"/>
      <c r="HJV61" s="631"/>
      <c r="HJW61" s="631"/>
      <c r="HJX61" s="631"/>
      <c r="HJY61" s="631"/>
      <c r="HJZ61" s="631"/>
      <c r="HKA61" s="631"/>
      <c r="HKB61" s="631"/>
      <c r="HKC61" s="631"/>
      <c r="HKD61" s="631"/>
      <c r="HKE61" s="631"/>
      <c r="HKF61" s="631"/>
      <c r="HKG61" s="631"/>
      <c r="HKH61" s="631"/>
      <c r="HKI61" s="631"/>
      <c r="HKJ61" s="631"/>
      <c r="HKK61" s="631"/>
      <c r="HKL61" s="631"/>
      <c r="HKM61" s="631"/>
      <c r="HKN61" s="631"/>
      <c r="HKO61" s="631"/>
      <c r="HKP61" s="631"/>
      <c r="HKQ61" s="631"/>
      <c r="HKR61" s="631"/>
      <c r="HKS61" s="631"/>
      <c r="HKT61" s="631"/>
      <c r="HKU61" s="631"/>
      <c r="HKV61" s="631"/>
      <c r="HKW61" s="631"/>
      <c r="HKX61" s="631"/>
      <c r="HKY61" s="631"/>
      <c r="HKZ61" s="631"/>
      <c r="HLA61" s="631"/>
      <c r="HLB61" s="631"/>
      <c r="HLC61" s="631"/>
      <c r="HLD61" s="631"/>
      <c r="HLE61" s="631"/>
      <c r="HLF61" s="631"/>
      <c r="HLG61" s="631"/>
      <c r="HLH61" s="631"/>
      <c r="HLI61" s="631"/>
      <c r="HLJ61" s="631"/>
      <c r="HLK61" s="631"/>
      <c r="HLL61" s="631"/>
      <c r="HLM61" s="631"/>
      <c r="HLN61" s="631"/>
      <c r="HLO61" s="631"/>
      <c r="HLP61" s="631"/>
      <c r="HLQ61" s="631"/>
      <c r="HLR61" s="631"/>
      <c r="HLS61" s="631"/>
      <c r="HLT61" s="631"/>
      <c r="HLU61" s="631"/>
      <c r="HLV61" s="631"/>
      <c r="HLW61" s="631"/>
      <c r="HLX61" s="631"/>
      <c r="HLY61" s="631"/>
      <c r="HLZ61" s="631"/>
      <c r="HMA61" s="631"/>
      <c r="HMB61" s="631"/>
      <c r="HMC61" s="631"/>
      <c r="HMD61" s="631"/>
      <c r="HME61" s="631"/>
      <c r="HMF61" s="631"/>
      <c r="HMG61" s="631"/>
      <c r="HMH61" s="631"/>
      <c r="HMI61" s="631"/>
      <c r="HMJ61" s="631"/>
      <c r="HMK61" s="631"/>
      <c r="HML61" s="631"/>
      <c r="HMM61" s="631"/>
      <c r="HMN61" s="631"/>
      <c r="HMO61" s="631"/>
      <c r="HMP61" s="631"/>
      <c r="HMQ61" s="631"/>
      <c r="HMR61" s="631"/>
      <c r="HMS61" s="631"/>
      <c r="HMT61" s="631"/>
      <c r="HMU61" s="631"/>
      <c r="HMV61" s="631"/>
      <c r="HMW61" s="631"/>
      <c r="HMX61" s="631"/>
      <c r="HMY61" s="631"/>
      <c r="HMZ61" s="631"/>
      <c r="HNA61" s="631"/>
      <c r="HNB61" s="631"/>
      <c r="HNC61" s="631"/>
      <c r="HND61" s="631"/>
      <c r="HNE61" s="631"/>
      <c r="HNF61" s="631"/>
      <c r="HNG61" s="631"/>
      <c r="HNH61" s="631"/>
      <c r="HNI61" s="631"/>
      <c r="HNJ61" s="631"/>
      <c r="HNK61" s="631"/>
      <c r="HNL61" s="631"/>
      <c r="HNM61" s="631"/>
      <c r="HNN61" s="631"/>
      <c r="HNO61" s="631"/>
      <c r="HNP61" s="631"/>
      <c r="HNQ61" s="631"/>
      <c r="HNR61" s="631"/>
      <c r="HNS61" s="631"/>
      <c r="HNT61" s="631"/>
      <c r="HNU61" s="631"/>
      <c r="HNV61" s="631"/>
      <c r="HNW61" s="631"/>
      <c r="HNX61" s="631"/>
      <c r="HNY61" s="631"/>
      <c r="HNZ61" s="631"/>
      <c r="HOA61" s="631"/>
      <c r="HOB61" s="631"/>
      <c r="HOC61" s="631"/>
      <c r="HOD61" s="631"/>
      <c r="HOE61" s="631"/>
      <c r="HOF61" s="631"/>
      <c r="HOG61" s="631"/>
      <c r="HOH61" s="631"/>
      <c r="HOI61" s="631"/>
      <c r="HOJ61" s="631"/>
      <c r="HOK61" s="631"/>
      <c r="HOL61" s="631"/>
      <c r="HOM61" s="631"/>
      <c r="HON61" s="631"/>
      <c r="HOO61" s="631"/>
      <c r="HOP61" s="631"/>
      <c r="HOQ61" s="631"/>
      <c r="HOR61" s="631"/>
      <c r="HOS61" s="631"/>
      <c r="HOT61" s="631"/>
      <c r="HOU61" s="631"/>
      <c r="HOV61" s="631"/>
      <c r="HOW61" s="631"/>
      <c r="HOX61" s="631"/>
      <c r="HOY61" s="631"/>
      <c r="HOZ61" s="631"/>
      <c r="HPA61" s="631"/>
      <c r="HPB61" s="631"/>
      <c r="HPC61" s="631"/>
      <c r="HPD61" s="631"/>
      <c r="HPE61" s="631"/>
      <c r="HPF61" s="631"/>
      <c r="HPG61" s="631"/>
      <c r="HPH61" s="631"/>
      <c r="HPI61" s="631"/>
      <c r="HPJ61" s="631"/>
      <c r="HPK61" s="631"/>
      <c r="HPL61" s="631"/>
      <c r="HPM61" s="631"/>
      <c r="HPN61" s="631"/>
      <c r="HPO61" s="631"/>
      <c r="HPP61" s="631"/>
      <c r="HPQ61" s="631"/>
      <c r="HPR61" s="631"/>
      <c r="HPS61" s="631"/>
      <c r="HPT61" s="631"/>
      <c r="HPU61" s="631"/>
      <c r="HPV61" s="631"/>
      <c r="HPW61" s="631"/>
      <c r="HPX61" s="631"/>
      <c r="HPY61" s="631"/>
      <c r="HPZ61" s="631"/>
      <c r="HQA61" s="631"/>
      <c r="HQB61" s="631"/>
      <c r="HQC61" s="631"/>
      <c r="HQD61" s="631"/>
      <c r="HQE61" s="631"/>
      <c r="HQF61" s="631"/>
      <c r="HQG61" s="631"/>
      <c r="HQH61" s="631"/>
      <c r="HQI61" s="631"/>
      <c r="HQJ61" s="631"/>
      <c r="HQK61" s="631"/>
      <c r="HQL61" s="631"/>
      <c r="HQM61" s="631"/>
      <c r="HQN61" s="631"/>
      <c r="HQO61" s="631"/>
      <c r="HQP61" s="631"/>
      <c r="HQQ61" s="631"/>
      <c r="HQR61" s="631"/>
      <c r="HQS61" s="631"/>
      <c r="HQT61" s="631"/>
      <c r="HQU61" s="631"/>
      <c r="HQV61" s="631"/>
      <c r="HQW61" s="631"/>
      <c r="HQX61" s="631"/>
      <c r="HQY61" s="631"/>
      <c r="HQZ61" s="631"/>
      <c r="HRA61" s="631"/>
      <c r="HRB61" s="631"/>
      <c r="HRC61" s="631"/>
      <c r="HRD61" s="631"/>
      <c r="HRE61" s="631"/>
      <c r="HRF61" s="631"/>
      <c r="HRG61" s="631"/>
      <c r="HRH61" s="631"/>
      <c r="HRI61" s="631"/>
      <c r="HRJ61" s="631"/>
      <c r="HRK61" s="631"/>
      <c r="HRL61" s="631"/>
      <c r="HRM61" s="631"/>
      <c r="HRN61" s="631"/>
      <c r="HRO61" s="631"/>
      <c r="HRP61" s="631"/>
      <c r="HRQ61" s="631"/>
      <c r="HRR61" s="631"/>
      <c r="HRS61" s="631"/>
      <c r="HRT61" s="631"/>
      <c r="HRU61" s="631"/>
      <c r="HRV61" s="631"/>
      <c r="HRW61" s="631"/>
      <c r="HRX61" s="631"/>
      <c r="HRY61" s="631"/>
      <c r="HRZ61" s="631"/>
      <c r="HSA61" s="631"/>
      <c r="HSB61" s="631"/>
      <c r="HSC61" s="631"/>
      <c r="HSD61" s="631"/>
      <c r="HSE61" s="631"/>
      <c r="HSF61" s="631"/>
      <c r="HSG61" s="631"/>
      <c r="HSH61" s="631"/>
      <c r="HSI61" s="631"/>
      <c r="HSJ61" s="631"/>
      <c r="HSK61" s="631"/>
      <c r="HSL61" s="631"/>
      <c r="HSM61" s="631"/>
      <c r="HSN61" s="631"/>
      <c r="HSO61" s="631"/>
      <c r="HSP61" s="631"/>
      <c r="HSQ61" s="631"/>
      <c r="HSR61" s="631"/>
      <c r="HSS61" s="631"/>
      <c r="HST61" s="631"/>
      <c r="HSU61" s="631"/>
      <c r="HSV61" s="631"/>
      <c r="HSW61" s="631"/>
      <c r="HSX61" s="631"/>
      <c r="HSY61" s="631"/>
      <c r="HSZ61" s="631"/>
      <c r="HTA61" s="631"/>
      <c r="HTB61" s="631"/>
      <c r="HTC61" s="631"/>
      <c r="HTD61" s="631"/>
      <c r="HTE61" s="631"/>
      <c r="HTF61" s="631"/>
      <c r="HTG61" s="631"/>
      <c r="HTH61" s="631"/>
      <c r="HTI61" s="631"/>
      <c r="HTJ61" s="631"/>
      <c r="HTK61" s="631"/>
      <c r="HTL61" s="631"/>
      <c r="HTM61" s="631"/>
      <c r="HTN61" s="631"/>
      <c r="HTO61" s="631"/>
      <c r="HTP61" s="631"/>
      <c r="HTQ61" s="631"/>
      <c r="HTR61" s="631"/>
      <c r="HTS61" s="631"/>
      <c r="HTT61" s="631"/>
      <c r="HTU61" s="631"/>
      <c r="HTV61" s="631"/>
      <c r="HTW61" s="631"/>
      <c r="HTX61" s="631"/>
      <c r="HTY61" s="631"/>
      <c r="HTZ61" s="631"/>
      <c r="HUA61" s="631"/>
      <c r="HUB61" s="631"/>
      <c r="HUC61" s="631"/>
      <c r="HUD61" s="631"/>
      <c r="HUE61" s="631"/>
      <c r="HUF61" s="631"/>
      <c r="HUG61" s="631"/>
      <c r="HUH61" s="631"/>
      <c r="HUI61" s="631"/>
      <c r="HUJ61" s="631"/>
      <c r="HUK61" s="631"/>
      <c r="HUL61" s="631"/>
      <c r="HUM61" s="631"/>
      <c r="HUN61" s="631"/>
      <c r="HUO61" s="631"/>
      <c r="HUP61" s="631"/>
      <c r="HUQ61" s="631"/>
      <c r="HUR61" s="631"/>
      <c r="HUS61" s="631"/>
      <c r="HUT61" s="631"/>
      <c r="HUU61" s="631"/>
      <c r="HUV61" s="631"/>
      <c r="HUW61" s="631"/>
      <c r="HUX61" s="631"/>
      <c r="HUY61" s="631"/>
      <c r="HUZ61" s="631"/>
      <c r="HVA61" s="631"/>
      <c r="HVB61" s="631"/>
      <c r="HVC61" s="631"/>
      <c r="HVD61" s="631"/>
      <c r="HVE61" s="631"/>
      <c r="HVF61" s="631"/>
      <c r="HVG61" s="631"/>
      <c r="HVH61" s="631"/>
      <c r="HVI61" s="631"/>
      <c r="HVJ61" s="631"/>
      <c r="HVK61" s="631"/>
      <c r="HVL61" s="631"/>
      <c r="HVM61" s="631"/>
      <c r="HVN61" s="631"/>
      <c r="HVO61" s="631"/>
      <c r="HVP61" s="631"/>
      <c r="HVQ61" s="631"/>
      <c r="HVR61" s="631"/>
      <c r="HVS61" s="631"/>
      <c r="HVT61" s="631"/>
      <c r="HVU61" s="631"/>
    </row>
    <row r="62" spans="1:6002" s="240" customFormat="1" x14ac:dyDescent="0.2">
      <c r="A62" s="471"/>
      <c r="B62" s="97"/>
      <c r="C62" s="97"/>
      <c r="D62" s="116"/>
      <c r="F62" s="97"/>
      <c r="G62" s="594"/>
      <c r="H62" s="97"/>
      <c r="I62" s="97"/>
      <c r="J62" s="97"/>
      <c r="K62" s="97"/>
      <c r="L62" s="97"/>
      <c r="M62" s="97"/>
      <c r="N62" s="256"/>
      <c r="O62" s="162"/>
      <c r="P62" s="162"/>
      <c r="Q62" s="162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1"/>
      <c r="AW62" s="631"/>
      <c r="AX62" s="631"/>
      <c r="AY62" s="631"/>
      <c r="AZ62" s="631"/>
      <c r="BA62" s="631"/>
      <c r="BB62" s="631"/>
      <c r="BC62" s="631"/>
      <c r="BD62" s="631"/>
      <c r="BE62" s="631"/>
      <c r="BF62" s="631"/>
      <c r="BG62" s="631"/>
      <c r="BH62" s="631"/>
      <c r="BI62" s="631"/>
      <c r="BJ62" s="631"/>
      <c r="BK62" s="631"/>
      <c r="BL62" s="631"/>
      <c r="BM62" s="631"/>
      <c r="BN62" s="631"/>
      <c r="BO62" s="631"/>
      <c r="BP62" s="631"/>
      <c r="BQ62" s="631"/>
      <c r="BR62" s="631"/>
      <c r="BS62" s="631"/>
      <c r="BT62" s="631"/>
      <c r="BU62" s="631"/>
      <c r="BV62" s="631"/>
      <c r="BW62" s="631"/>
      <c r="BX62" s="631"/>
      <c r="BY62" s="631"/>
      <c r="BZ62" s="631"/>
      <c r="CA62" s="631"/>
      <c r="CB62" s="631"/>
      <c r="CC62" s="631"/>
      <c r="CD62" s="631"/>
      <c r="CE62" s="631"/>
      <c r="CF62" s="631"/>
      <c r="CG62" s="631"/>
      <c r="CH62" s="631"/>
      <c r="CI62" s="631"/>
      <c r="CJ62" s="631"/>
      <c r="CK62" s="631"/>
      <c r="CL62" s="631"/>
      <c r="CM62" s="631"/>
      <c r="CN62" s="631"/>
      <c r="CO62" s="631"/>
      <c r="CP62" s="631"/>
      <c r="CQ62" s="631"/>
      <c r="CR62" s="631"/>
      <c r="CS62" s="631"/>
      <c r="CT62" s="631"/>
      <c r="CU62" s="631"/>
      <c r="CV62" s="631"/>
      <c r="CW62" s="631"/>
      <c r="CX62" s="631"/>
      <c r="CY62" s="631"/>
      <c r="CZ62" s="631"/>
      <c r="DA62" s="631"/>
      <c r="DB62" s="631"/>
      <c r="DC62" s="631"/>
      <c r="DD62" s="631"/>
      <c r="DE62" s="631"/>
      <c r="DF62" s="631"/>
      <c r="DG62" s="631"/>
      <c r="DH62" s="631"/>
      <c r="DI62" s="631"/>
      <c r="DJ62" s="631"/>
      <c r="DK62" s="631"/>
      <c r="DL62" s="631"/>
      <c r="DM62" s="631"/>
      <c r="DN62" s="631"/>
      <c r="DO62" s="631"/>
      <c r="DP62" s="631"/>
      <c r="DQ62" s="631"/>
      <c r="DR62" s="631"/>
      <c r="DS62" s="631"/>
      <c r="DT62" s="631"/>
      <c r="DU62" s="631"/>
      <c r="DV62" s="631"/>
      <c r="DW62" s="631"/>
      <c r="DX62" s="631"/>
      <c r="DY62" s="631"/>
      <c r="DZ62" s="631"/>
      <c r="EA62" s="631"/>
      <c r="EB62" s="631"/>
      <c r="EC62" s="631"/>
      <c r="ED62" s="631"/>
      <c r="EE62" s="631"/>
      <c r="EF62" s="631"/>
      <c r="EG62" s="631"/>
      <c r="EH62" s="631"/>
      <c r="EI62" s="631"/>
      <c r="EJ62" s="631"/>
      <c r="EK62" s="631"/>
      <c r="EL62" s="631"/>
      <c r="EM62" s="631"/>
      <c r="EN62" s="631"/>
      <c r="EO62" s="631"/>
      <c r="EP62" s="631"/>
      <c r="EQ62" s="631"/>
      <c r="ER62" s="631"/>
      <c r="ES62" s="631"/>
      <c r="ET62" s="631"/>
      <c r="EU62" s="631"/>
      <c r="EV62" s="631"/>
      <c r="EW62" s="631"/>
      <c r="EX62" s="631"/>
      <c r="EY62" s="631"/>
      <c r="EZ62" s="631"/>
      <c r="FA62" s="631"/>
      <c r="FB62" s="631"/>
      <c r="FC62" s="631"/>
      <c r="FD62" s="631"/>
      <c r="FE62" s="631"/>
      <c r="FF62" s="631"/>
      <c r="FG62" s="631"/>
      <c r="FH62" s="631"/>
      <c r="FI62" s="631"/>
      <c r="FJ62" s="631"/>
      <c r="FK62" s="631"/>
      <c r="FL62" s="631"/>
      <c r="FM62" s="631"/>
      <c r="FN62" s="631"/>
      <c r="FO62" s="631"/>
      <c r="FP62" s="631"/>
      <c r="FQ62" s="631"/>
      <c r="FR62" s="631"/>
      <c r="FS62" s="631"/>
      <c r="FT62" s="631"/>
      <c r="FU62" s="631"/>
      <c r="FV62" s="631"/>
      <c r="FW62" s="631"/>
      <c r="FX62" s="631"/>
      <c r="FY62" s="631"/>
      <c r="FZ62" s="631"/>
      <c r="GA62" s="631"/>
      <c r="GB62" s="631"/>
      <c r="GC62" s="631"/>
      <c r="GD62" s="631"/>
      <c r="GE62" s="631"/>
      <c r="GF62" s="631"/>
      <c r="GG62" s="631"/>
      <c r="GH62" s="631"/>
      <c r="GI62" s="631"/>
      <c r="GJ62" s="631"/>
      <c r="GK62" s="631"/>
      <c r="GL62" s="631"/>
      <c r="GM62" s="631"/>
      <c r="GN62" s="631"/>
      <c r="GO62" s="631"/>
      <c r="GP62" s="631"/>
      <c r="GQ62" s="631"/>
      <c r="GR62" s="631"/>
      <c r="GS62" s="631"/>
      <c r="GT62" s="631"/>
      <c r="GU62" s="631"/>
      <c r="GV62" s="631"/>
      <c r="GW62" s="631"/>
      <c r="GX62" s="631"/>
      <c r="GY62" s="631"/>
      <c r="GZ62" s="631"/>
      <c r="HA62" s="631"/>
      <c r="HB62" s="631"/>
      <c r="HC62" s="631"/>
      <c r="HD62" s="631"/>
      <c r="HE62" s="631"/>
      <c r="HF62" s="631"/>
      <c r="HG62" s="631"/>
      <c r="HH62" s="631"/>
      <c r="HI62" s="631"/>
      <c r="HJ62" s="631"/>
      <c r="HK62" s="631"/>
      <c r="HL62" s="631"/>
      <c r="HM62" s="631"/>
      <c r="HN62" s="631"/>
      <c r="HO62" s="631"/>
      <c r="HP62" s="631"/>
      <c r="HQ62" s="631"/>
      <c r="HR62" s="631"/>
      <c r="HS62" s="631"/>
      <c r="HT62" s="631"/>
      <c r="HU62" s="631"/>
      <c r="HV62" s="631"/>
      <c r="HW62" s="631"/>
      <c r="HX62" s="631"/>
      <c r="HY62" s="631"/>
      <c r="HZ62" s="631"/>
      <c r="IA62" s="631"/>
      <c r="IB62" s="631"/>
      <c r="IC62" s="631"/>
      <c r="ID62" s="631"/>
      <c r="IE62" s="631"/>
      <c r="IF62" s="631"/>
      <c r="IG62" s="631"/>
      <c r="IH62" s="631"/>
      <c r="II62" s="631"/>
      <c r="IJ62" s="631"/>
      <c r="IK62" s="631"/>
      <c r="IL62" s="631"/>
      <c r="IM62" s="631"/>
      <c r="IN62" s="631"/>
      <c r="IO62" s="631"/>
      <c r="IP62" s="631"/>
      <c r="IQ62" s="631"/>
      <c r="IR62" s="631"/>
      <c r="IS62" s="631"/>
      <c r="IT62" s="631"/>
      <c r="IU62" s="631"/>
      <c r="IV62" s="631"/>
      <c r="IW62" s="631"/>
      <c r="IX62" s="631"/>
      <c r="IY62" s="631"/>
      <c r="IZ62" s="631"/>
      <c r="JA62" s="631"/>
      <c r="JB62" s="631"/>
      <c r="JC62" s="631"/>
      <c r="JD62" s="631"/>
      <c r="JE62" s="631"/>
      <c r="JF62" s="631"/>
      <c r="JG62" s="631"/>
      <c r="JH62" s="631"/>
      <c r="JI62" s="631"/>
      <c r="JJ62" s="631"/>
      <c r="JK62" s="631"/>
      <c r="JL62" s="631"/>
      <c r="JM62" s="631"/>
      <c r="JN62" s="631"/>
      <c r="JO62" s="631"/>
      <c r="JP62" s="631"/>
      <c r="JQ62" s="631"/>
      <c r="JR62" s="631"/>
      <c r="JS62" s="631"/>
      <c r="JT62" s="631"/>
      <c r="JU62" s="631"/>
      <c r="JV62" s="631"/>
      <c r="JW62" s="631"/>
      <c r="JX62" s="631"/>
      <c r="JY62" s="631"/>
      <c r="JZ62" s="631"/>
      <c r="KA62" s="631"/>
      <c r="KB62" s="631"/>
      <c r="KC62" s="631"/>
      <c r="KD62" s="631"/>
      <c r="KE62" s="631"/>
      <c r="KF62" s="631"/>
      <c r="KG62" s="631"/>
      <c r="KH62" s="631"/>
      <c r="KI62" s="631"/>
      <c r="KJ62" s="631"/>
      <c r="KK62" s="631"/>
      <c r="KL62" s="631"/>
      <c r="KM62" s="631"/>
      <c r="KN62" s="631"/>
      <c r="KO62" s="631"/>
      <c r="KP62" s="631"/>
      <c r="KQ62" s="631"/>
      <c r="KR62" s="631"/>
      <c r="KS62" s="631"/>
      <c r="KT62" s="631"/>
      <c r="KU62" s="631"/>
      <c r="KV62" s="631"/>
      <c r="KW62" s="631"/>
      <c r="KX62" s="631"/>
      <c r="KY62" s="631"/>
      <c r="KZ62" s="631"/>
      <c r="LA62" s="631"/>
      <c r="LB62" s="631"/>
      <c r="LC62" s="631"/>
      <c r="LD62" s="631"/>
      <c r="LE62" s="631"/>
      <c r="LF62" s="631"/>
      <c r="LG62" s="631"/>
      <c r="LH62" s="631"/>
      <c r="LI62" s="631"/>
      <c r="LJ62" s="631"/>
      <c r="LK62" s="631"/>
      <c r="LL62" s="631"/>
      <c r="LM62" s="631"/>
      <c r="LN62" s="631"/>
      <c r="LO62" s="631"/>
      <c r="LP62" s="631"/>
      <c r="LQ62" s="631"/>
      <c r="LR62" s="631"/>
      <c r="LS62" s="631"/>
      <c r="LT62" s="631"/>
      <c r="LU62" s="631"/>
      <c r="LV62" s="631"/>
      <c r="LW62" s="631"/>
      <c r="LX62" s="631"/>
      <c r="LY62" s="631"/>
      <c r="LZ62" s="631"/>
      <c r="MA62" s="631"/>
      <c r="MB62" s="631"/>
      <c r="MC62" s="631"/>
      <c r="MD62" s="631"/>
      <c r="ME62" s="631"/>
      <c r="MF62" s="631"/>
      <c r="MG62" s="631"/>
      <c r="MH62" s="631"/>
      <c r="MI62" s="631"/>
      <c r="MJ62" s="631"/>
      <c r="MK62" s="631"/>
      <c r="ML62" s="631"/>
      <c r="MM62" s="631"/>
      <c r="MN62" s="631"/>
      <c r="MO62" s="631"/>
      <c r="MP62" s="631"/>
      <c r="MQ62" s="631"/>
      <c r="MR62" s="631"/>
      <c r="MS62" s="631"/>
      <c r="MT62" s="631"/>
      <c r="MU62" s="631"/>
      <c r="MV62" s="631"/>
      <c r="MW62" s="631"/>
      <c r="MX62" s="631"/>
      <c r="MY62" s="631"/>
      <c r="MZ62" s="631"/>
      <c r="NA62" s="631"/>
      <c r="NB62" s="631"/>
      <c r="NC62" s="631"/>
      <c r="ND62" s="631"/>
      <c r="NE62" s="631"/>
      <c r="NF62" s="631"/>
      <c r="NG62" s="631"/>
      <c r="NH62" s="631"/>
      <c r="NI62" s="631"/>
      <c r="NJ62" s="631"/>
      <c r="NK62" s="631"/>
      <c r="NL62" s="631"/>
      <c r="NM62" s="631"/>
      <c r="NN62" s="631"/>
      <c r="NO62" s="631"/>
      <c r="NP62" s="631"/>
      <c r="NQ62" s="631"/>
      <c r="NR62" s="631"/>
      <c r="NS62" s="631"/>
      <c r="NT62" s="631"/>
      <c r="NU62" s="631"/>
      <c r="NV62" s="631"/>
      <c r="NW62" s="631"/>
      <c r="NX62" s="631"/>
      <c r="NY62" s="631"/>
      <c r="NZ62" s="631"/>
      <c r="OA62" s="631"/>
      <c r="OB62" s="631"/>
      <c r="OC62" s="631"/>
      <c r="OD62" s="631"/>
      <c r="OE62" s="631"/>
      <c r="OF62" s="631"/>
      <c r="OG62" s="631"/>
      <c r="OH62" s="631"/>
      <c r="OI62" s="631"/>
      <c r="OJ62" s="631"/>
      <c r="OK62" s="631"/>
      <c r="OL62" s="631"/>
      <c r="OM62" s="631"/>
      <c r="ON62" s="631"/>
      <c r="OO62" s="631"/>
      <c r="OP62" s="631"/>
      <c r="OQ62" s="631"/>
      <c r="OR62" s="631"/>
      <c r="OS62" s="631"/>
      <c r="OT62" s="631"/>
      <c r="OU62" s="631"/>
      <c r="OV62" s="631"/>
      <c r="OW62" s="631"/>
      <c r="OX62" s="631"/>
      <c r="OY62" s="631"/>
      <c r="OZ62" s="631"/>
      <c r="PA62" s="631"/>
      <c r="PB62" s="631"/>
      <c r="PC62" s="631"/>
      <c r="PD62" s="631"/>
      <c r="PE62" s="631"/>
      <c r="PF62" s="631"/>
      <c r="PG62" s="631"/>
      <c r="PH62" s="631"/>
      <c r="PI62" s="631"/>
      <c r="PJ62" s="631"/>
      <c r="PK62" s="631"/>
      <c r="PL62" s="631"/>
      <c r="PM62" s="631"/>
      <c r="PN62" s="631"/>
      <c r="PO62" s="631"/>
      <c r="PP62" s="631"/>
      <c r="PQ62" s="631"/>
      <c r="PR62" s="631"/>
      <c r="PS62" s="631"/>
      <c r="PT62" s="631"/>
      <c r="PU62" s="631"/>
      <c r="PV62" s="631"/>
      <c r="PW62" s="631"/>
      <c r="PX62" s="631"/>
      <c r="PY62" s="631"/>
      <c r="PZ62" s="631"/>
      <c r="QA62" s="631"/>
      <c r="QB62" s="631"/>
      <c r="QC62" s="631"/>
      <c r="QD62" s="631"/>
      <c r="QE62" s="631"/>
      <c r="QF62" s="631"/>
      <c r="QG62" s="631"/>
      <c r="QH62" s="631"/>
      <c r="QI62" s="631"/>
      <c r="QJ62" s="631"/>
      <c r="QK62" s="631"/>
      <c r="QL62" s="631"/>
      <c r="QM62" s="631"/>
      <c r="QN62" s="631"/>
      <c r="QO62" s="631"/>
      <c r="QP62" s="631"/>
      <c r="QQ62" s="631"/>
      <c r="QR62" s="631"/>
      <c r="QS62" s="631"/>
      <c r="QT62" s="631"/>
      <c r="QU62" s="631"/>
      <c r="QV62" s="631"/>
      <c r="QW62" s="631"/>
      <c r="QX62" s="631"/>
      <c r="QY62" s="631"/>
      <c r="QZ62" s="631"/>
      <c r="RA62" s="631"/>
      <c r="RB62" s="631"/>
      <c r="RC62" s="631"/>
      <c r="RD62" s="631"/>
      <c r="RE62" s="631"/>
      <c r="RF62" s="631"/>
      <c r="RG62" s="631"/>
      <c r="RH62" s="631"/>
      <c r="RI62" s="631"/>
      <c r="RJ62" s="631"/>
      <c r="RK62" s="631"/>
      <c r="RL62" s="631"/>
      <c r="RM62" s="631"/>
      <c r="RN62" s="631"/>
      <c r="RO62" s="631"/>
      <c r="RP62" s="631"/>
      <c r="RQ62" s="631"/>
      <c r="RR62" s="631"/>
      <c r="RS62" s="631"/>
      <c r="RT62" s="631"/>
      <c r="RU62" s="631"/>
      <c r="RV62" s="631"/>
      <c r="RW62" s="631"/>
      <c r="RX62" s="631"/>
      <c r="RY62" s="631"/>
      <c r="RZ62" s="631"/>
      <c r="SA62" s="631"/>
      <c r="SB62" s="631"/>
      <c r="SC62" s="631"/>
      <c r="SD62" s="631"/>
      <c r="SE62" s="631"/>
      <c r="SF62" s="631"/>
      <c r="SG62" s="631"/>
      <c r="SH62" s="631"/>
      <c r="SI62" s="631"/>
      <c r="SJ62" s="631"/>
      <c r="SK62" s="631"/>
      <c r="SL62" s="631"/>
      <c r="SM62" s="631"/>
      <c r="SN62" s="631"/>
      <c r="SO62" s="631"/>
      <c r="SP62" s="631"/>
      <c r="SQ62" s="631"/>
      <c r="SR62" s="631"/>
      <c r="SS62" s="631"/>
      <c r="ST62" s="631"/>
      <c r="SU62" s="631"/>
      <c r="SV62" s="631"/>
      <c r="SW62" s="631"/>
      <c r="SX62" s="631"/>
      <c r="SY62" s="631"/>
      <c r="SZ62" s="631"/>
      <c r="TA62" s="631"/>
      <c r="TB62" s="631"/>
      <c r="TC62" s="631"/>
      <c r="TD62" s="631"/>
      <c r="TE62" s="631"/>
      <c r="TF62" s="631"/>
      <c r="TG62" s="631"/>
      <c r="TH62" s="631"/>
      <c r="TI62" s="631"/>
      <c r="TJ62" s="631"/>
      <c r="TK62" s="631"/>
      <c r="TL62" s="631"/>
      <c r="TM62" s="631"/>
      <c r="TN62" s="631"/>
      <c r="TO62" s="631"/>
      <c r="TP62" s="631"/>
      <c r="TQ62" s="631"/>
      <c r="TR62" s="631"/>
      <c r="TS62" s="631"/>
      <c r="TT62" s="631"/>
      <c r="TU62" s="631"/>
      <c r="TV62" s="631"/>
      <c r="TW62" s="631"/>
      <c r="TX62" s="631"/>
      <c r="TY62" s="631"/>
      <c r="TZ62" s="631"/>
      <c r="UA62" s="631"/>
      <c r="UB62" s="631"/>
      <c r="UC62" s="631"/>
      <c r="UD62" s="631"/>
      <c r="UE62" s="631"/>
      <c r="UF62" s="631"/>
      <c r="UG62" s="631"/>
      <c r="UH62" s="631"/>
      <c r="UI62" s="631"/>
      <c r="UJ62" s="631"/>
      <c r="UK62" s="631"/>
      <c r="UL62" s="631"/>
      <c r="UM62" s="631"/>
      <c r="UN62" s="631"/>
      <c r="UO62" s="631"/>
      <c r="UP62" s="631"/>
      <c r="UQ62" s="631"/>
      <c r="UR62" s="631"/>
      <c r="US62" s="631"/>
      <c r="UT62" s="631"/>
      <c r="UU62" s="631"/>
      <c r="UV62" s="631"/>
      <c r="UW62" s="631"/>
      <c r="UX62" s="631"/>
      <c r="UY62" s="631"/>
      <c r="UZ62" s="631"/>
      <c r="VA62" s="631"/>
      <c r="VB62" s="631"/>
      <c r="VC62" s="631"/>
      <c r="VD62" s="631"/>
      <c r="VE62" s="631"/>
      <c r="VF62" s="631"/>
      <c r="VG62" s="631"/>
      <c r="VH62" s="631"/>
      <c r="VI62" s="631"/>
      <c r="VJ62" s="631"/>
      <c r="VK62" s="631"/>
      <c r="VL62" s="631"/>
      <c r="VM62" s="631"/>
      <c r="VN62" s="631"/>
      <c r="VO62" s="631"/>
      <c r="VP62" s="631"/>
      <c r="VQ62" s="631"/>
      <c r="VR62" s="631"/>
      <c r="VS62" s="631"/>
      <c r="VT62" s="631"/>
      <c r="VU62" s="631"/>
      <c r="VV62" s="631"/>
      <c r="VW62" s="631"/>
      <c r="VX62" s="631"/>
      <c r="VY62" s="631"/>
      <c r="VZ62" s="631"/>
      <c r="WA62" s="631"/>
      <c r="WB62" s="631"/>
      <c r="WC62" s="631"/>
      <c r="WD62" s="631"/>
      <c r="WE62" s="631"/>
      <c r="WF62" s="631"/>
      <c r="WG62" s="631"/>
      <c r="WH62" s="631"/>
      <c r="WI62" s="631"/>
      <c r="WJ62" s="631"/>
      <c r="WK62" s="631"/>
      <c r="WL62" s="631"/>
      <c r="WM62" s="631"/>
      <c r="WN62" s="631"/>
      <c r="WO62" s="631"/>
      <c r="WP62" s="631"/>
      <c r="WQ62" s="631"/>
      <c r="WR62" s="631"/>
      <c r="WS62" s="631"/>
      <c r="WT62" s="631"/>
      <c r="WU62" s="631"/>
      <c r="WV62" s="631"/>
      <c r="WW62" s="631"/>
      <c r="WX62" s="631"/>
      <c r="WY62" s="631"/>
      <c r="WZ62" s="631"/>
      <c r="XA62" s="631"/>
      <c r="XB62" s="631"/>
      <c r="XC62" s="631"/>
      <c r="XD62" s="631"/>
      <c r="XE62" s="631"/>
      <c r="XF62" s="631"/>
      <c r="XG62" s="631"/>
      <c r="XH62" s="631"/>
      <c r="XI62" s="631"/>
      <c r="XJ62" s="631"/>
      <c r="XK62" s="631"/>
      <c r="XL62" s="631"/>
      <c r="XM62" s="631"/>
      <c r="XN62" s="631"/>
      <c r="XO62" s="631"/>
      <c r="XP62" s="631"/>
      <c r="XQ62" s="631"/>
      <c r="XR62" s="631"/>
      <c r="XS62" s="631"/>
      <c r="XT62" s="631"/>
      <c r="XU62" s="631"/>
      <c r="XV62" s="631"/>
      <c r="XW62" s="631"/>
      <c r="XX62" s="631"/>
      <c r="XY62" s="631"/>
      <c r="XZ62" s="631"/>
      <c r="YA62" s="631"/>
      <c r="YB62" s="631"/>
      <c r="YC62" s="631"/>
      <c r="YD62" s="631"/>
      <c r="YE62" s="631"/>
      <c r="YF62" s="631"/>
      <c r="YG62" s="631"/>
      <c r="YH62" s="631"/>
      <c r="YI62" s="631"/>
      <c r="YJ62" s="631"/>
      <c r="YK62" s="631"/>
      <c r="YL62" s="631"/>
      <c r="YM62" s="631"/>
      <c r="YN62" s="631"/>
      <c r="YO62" s="631"/>
      <c r="YP62" s="631"/>
      <c r="YQ62" s="631"/>
      <c r="YR62" s="631"/>
      <c r="YS62" s="631"/>
      <c r="YT62" s="631"/>
      <c r="YU62" s="631"/>
      <c r="YV62" s="631"/>
      <c r="YW62" s="631"/>
      <c r="YX62" s="631"/>
      <c r="YY62" s="631"/>
      <c r="YZ62" s="631"/>
      <c r="ZA62" s="631"/>
      <c r="ZB62" s="631"/>
      <c r="ZC62" s="631"/>
      <c r="ZD62" s="631"/>
      <c r="ZE62" s="631"/>
      <c r="ZF62" s="631"/>
      <c r="ZG62" s="631"/>
      <c r="ZH62" s="631"/>
      <c r="ZI62" s="631"/>
      <c r="ZJ62" s="631"/>
      <c r="ZK62" s="631"/>
      <c r="ZL62" s="631"/>
      <c r="ZM62" s="631"/>
      <c r="ZN62" s="631"/>
      <c r="ZO62" s="631"/>
      <c r="ZP62" s="631"/>
      <c r="ZQ62" s="631"/>
      <c r="ZR62" s="631"/>
      <c r="ZS62" s="631"/>
      <c r="ZT62" s="631"/>
      <c r="ZU62" s="631"/>
      <c r="ZV62" s="631"/>
      <c r="ZW62" s="631"/>
      <c r="ZX62" s="631"/>
      <c r="ZY62" s="631"/>
      <c r="ZZ62" s="631"/>
      <c r="AAA62" s="631"/>
      <c r="AAB62" s="631"/>
      <c r="AAC62" s="631"/>
      <c r="AAD62" s="631"/>
      <c r="AAE62" s="631"/>
      <c r="AAF62" s="631"/>
      <c r="AAG62" s="631"/>
      <c r="AAH62" s="631"/>
      <c r="AAI62" s="631"/>
      <c r="AAJ62" s="631"/>
      <c r="AAK62" s="631"/>
      <c r="AAL62" s="631"/>
      <c r="AAM62" s="631"/>
      <c r="AAN62" s="631"/>
      <c r="AAO62" s="631"/>
      <c r="AAP62" s="631"/>
      <c r="AAQ62" s="631"/>
      <c r="AAR62" s="631"/>
      <c r="AAS62" s="631"/>
      <c r="AAT62" s="631"/>
      <c r="AAU62" s="631"/>
      <c r="AAV62" s="631"/>
      <c r="AAW62" s="631"/>
      <c r="AAX62" s="631"/>
      <c r="AAY62" s="631"/>
      <c r="AAZ62" s="631"/>
      <c r="ABA62" s="631"/>
      <c r="ABB62" s="631"/>
      <c r="ABC62" s="631"/>
      <c r="ABD62" s="631"/>
      <c r="ABE62" s="631"/>
      <c r="ABF62" s="631"/>
      <c r="ABG62" s="631"/>
      <c r="ABH62" s="631"/>
      <c r="ABI62" s="631"/>
      <c r="ABJ62" s="631"/>
      <c r="ABK62" s="631"/>
      <c r="ABL62" s="631"/>
      <c r="ABM62" s="631"/>
      <c r="ABN62" s="631"/>
      <c r="ABO62" s="631"/>
      <c r="ABP62" s="631"/>
      <c r="ABQ62" s="631"/>
      <c r="ABR62" s="631"/>
      <c r="ABS62" s="631"/>
      <c r="ABT62" s="631"/>
      <c r="ABU62" s="631"/>
      <c r="ABV62" s="631"/>
      <c r="ABW62" s="631"/>
      <c r="ABX62" s="631"/>
      <c r="ABY62" s="631"/>
      <c r="ABZ62" s="631"/>
      <c r="ACA62" s="631"/>
      <c r="ACB62" s="631"/>
      <c r="ACC62" s="631"/>
      <c r="ACD62" s="631"/>
      <c r="ACE62" s="631"/>
      <c r="ACF62" s="631"/>
      <c r="ACG62" s="631"/>
      <c r="ACH62" s="631"/>
      <c r="ACI62" s="631"/>
      <c r="ACJ62" s="631"/>
      <c r="ACK62" s="631"/>
      <c r="ACL62" s="631"/>
      <c r="ACM62" s="631"/>
      <c r="ACN62" s="631"/>
      <c r="ACO62" s="631"/>
      <c r="ACP62" s="631"/>
      <c r="ACQ62" s="631"/>
      <c r="ACR62" s="631"/>
      <c r="ACS62" s="631"/>
      <c r="ACT62" s="631"/>
      <c r="ACU62" s="631"/>
      <c r="ACV62" s="631"/>
      <c r="ACW62" s="631"/>
      <c r="ACX62" s="631"/>
      <c r="ACY62" s="631"/>
      <c r="ACZ62" s="631"/>
      <c r="ADA62" s="631"/>
      <c r="ADB62" s="631"/>
      <c r="ADC62" s="631"/>
      <c r="ADD62" s="631"/>
      <c r="ADE62" s="631"/>
      <c r="ADF62" s="631"/>
      <c r="ADG62" s="631"/>
      <c r="ADH62" s="631"/>
      <c r="ADI62" s="631"/>
      <c r="ADJ62" s="631"/>
      <c r="ADK62" s="631"/>
      <c r="ADL62" s="631"/>
      <c r="ADM62" s="631"/>
      <c r="ADN62" s="631"/>
      <c r="ADO62" s="631"/>
      <c r="ADP62" s="631"/>
      <c r="ADQ62" s="631"/>
      <c r="ADR62" s="631"/>
      <c r="ADS62" s="631"/>
      <c r="ADT62" s="631"/>
      <c r="ADU62" s="631"/>
      <c r="ADV62" s="631"/>
      <c r="ADW62" s="631"/>
      <c r="ADX62" s="631"/>
      <c r="ADY62" s="631"/>
      <c r="ADZ62" s="631"/>
      <c r="AEA62" s="631"/>
      <c r="AEB62" s="631"/>
      <c r="AEC62" s="631"/>
      <c r="AED62" s="631"/>
      <c r="AEE62" s="631"/>
      <c r="AEF62" s="631"/>
      <c r="AEG62" s="631"/>
      <c r="AEH62" s="631"/>
      <c r="AEI62" s="631"/>
      <c r="AEJ62" s="631"/>
      <c r="AEK62" s="631"/>
      <c r="AEL62" s="631"/>
      <c r="AEM62" s="631"/>
      <c r="AEN62" s="631"/>
      <c r="AEO62" s="631"/>
      <c r="AEP62" s="631"/>
      <c r="AEQ62" s="631"/>
      <c r="AER62" s="631"/>
      <c r="AES62" s="631"/>
      <c r="AET62" s="631"/>
      <c r="AEU62" s="631"/>
      <c r="AEV62" s="631"/>
      <c r="AEW62" s="631"/>
      <c r="AEX62" s="631"/>
      <c r="AEY62" s="631"/>
      <c r="AEZ62" s="631"/>
      <c r="AFA62" s="631"/>
      <c r="AFB62" s="631"/>
      <c r="AFC62" s="631"/>
      <c r="AFD62" s="631"/>
      <c r="AFE62" s="631"/>
      <c r="AFF62" s="631"/>
      <c r="AFG62" s="631"/>
      <c r="AFH62" s="631"/>
      <c r="AFI62" s="631"/>
      <c r="AFJ62" s="631"/>
      <c r="AFK62" s="631"/>
      <c r="AFL62" s="631"/>
      <c r="AFM62" s="631"/>
      <c r="AFN62" s="631"/>
      <c r="AFO62" s="631"/>
      <c r="AFP62" s="631"/>
      <c r="AFQ62" s="631"/>
      <c r="AFR62" s="631"/>
      <c r="AFS62" s="631"/>
      <c r="AFT62" s="631"/>
      <c r="AFU62" s="631"/>
      <c r="AFV62" s="631"/>
      <c r="AFW62" s="631"/>
      <c r="AFX62" s="631"/>
      <c r="AFY62" s="631"/>
      <c r="AFZ62" s="631"/>
      <c r="AGA62" s="631"/>
      <c r="AGB62" s="631"/>
      <c r="AGC62" s="631"/>
      <c r="AGD62" s="631"/>
      <c r="AGE62" s="631"/>
      <c r="AGF62" s="631"/>
      <c r="AGG62" s="631"/>
      <c r="AGH62" s="631"/>
      <c r="AGI62" s="631"/>
      <c r="AGJ62" s="631"/>
      <c r="AGK62" s="631"/>
      <c r="AGL62" s="631"/>
      <c r="AGM62" s="631"/>
      <c r="AGN62" s="631"/>
      <c r="AGO62" s="631"/>
      <c r="AGP62" s="631"/>
      <c r="AGQ62" s="631"/>
      <c r="AGR62" s="631"/>
      <c r="AGS62" s="631"/>
      <c r="AGT62" s="631"/>
      <c r="AGU62" s="631"/>
      <c r="AGV62" s="631"/>
      <c r="AGW62" s="631"/>
      <c r="AGX62" s="631"/>
      <c r="AGY62" s="631"/>
      <c r="AGZ62" s="631"/>
      <c r="AHA62" s="631"/>
      <c r="AHB62" s="631"/>
      <c r="AHC62" s="631"/>
      <c r="AHD62" s="631"/>
      <c r="AHE62" s="631"/>
      <c r="AHF62" s="631"/>
      <c r="AHG62" s="631"/>
      <c r="AHH62" s="631"/>
      <c r="AHI62" s="631"/>
      <c r="AHJ62" s="631"/>
      <c r="AHK62" s="631"/>
      <c r="AHL62" s="631"/>
      <c r="AHM62" s="631"/>
      <c r="AHN62" s="631"/>
      <c r="AHO62" s="631"/>
      <c r="AHP62" s="631"/>
      <c r="AHQ62" s="631"/>
      <c r="AHR62" s="631"/>
      <c r="AHS62" s="631"/>
      <c r="AHT62" s="631"/>
      <c r="AHU62" s="631"/>
      <c r="AHV62" s="631"/>
      <c r="AHW62" s="631"/>
      <c r="AHX62" s="631"/>
      <c r="AHY62" s="631"/>
      <c r="AHZ62" s="631"/>
      <c r="AIA62" s="631"/>
      <c r="AIB62" s="631"/>
      <c r="AIC62" s="631"/>
      <c r="AID62" s="631"/>
      <c r="AIE62" s="631"/>
      <c r="AIF62" s="631"/>
      <c r="AIG62" s="631"/>
      <c r="AIH62" s="631"/>
      <c r="AII62" s="631"/>
      <c r="AIJ62" s="631"/>
      <c r="AIK62" s="631"/>
      <c r="AIL62" s="631"/>
      <c r="AIM62" s="631"/>
      <c r="AIN62" s="631"/>
      <c r="AIO62" s="631"/>
      <c r="AIP62" s="631"/>
      <c r="AIQ62" s="631"/>
      <c r="AIR62" s="631"/>
      <c r="AIS62" s="631"/>
      <c r="AIT62" s="631"/>
      <c r="AIU62" s="631"/>
      <c r="AIV62" s="631"/>
      <c r="AIW62" s="631"/>
      <c r="AIX62" s="631"/>
      <c r="AIY62" s="631"/>
      <c r="AIZ62" s="631"/>
      <c r="AJA62" s="631"/>
      <c r="AJB62" s="631"/>
      <c r="AJC62" s="631"/>
      <c r="AJD62" s="631"/>
      <c r="AJE62" s="631"/>
      <c r="AJF62" s="631"/>
      <c r="AJG62" s="631"/>
      <c r="AJH62" s="631"/>
      <c r="AJI62" s="631"/>
      <c r="AJJ62" s="631"/>
      <c r="AJK62" s="631"/>
      <c r="AJL62" s="631"/>
      <c r="AJM62" s="631"/>
      <c r="AJN62" s="631"/>
      <c r="AJO62" s="631"/>
      <c r="AJP62" s="631"/>
      <c r="AJQ62" s="631"/>
      <c r="AJR62" s="631"/>
      <c r="AJS62" s="631"/>
      <c r="AJT62" s="631"/>
      <c r="AJU62" s="631"/>
      <c r="AJV62" s="631"/>
      <c r="AJW62" s="631"/>
      <c r="AJX62" s="631"/>
      <c r="AJY62" s="631"/>
      <c r="AJZ62" s="631"/>
      <c r="AKA62" s="631"/>
      <c r="AKB62" s="631"/>
      <c r="AKC62" s="631"/>
      <c r="AKD62" s="631"/>
      <c r="AKE62" s="631"/>
      <c r="AKF62" s="631"/>
      <c r="AKG62" s="631"/>
      <c r="AKH62" s="631"/>
      <c r="AKI62" s="631"/>
      <c r="AKJ62" s="631"/>
      <c r="AKK62" s="631"/>
      <c r="AKL62" s="631"/>
      <c r="AKM62" s="631"/>
      <c r="AKN62" s="631"/>
      <c r="AKO62" s="631"/>
      <c r="AKP62" s="631"/>
      <c r="AKQ62" s="631"/>
      <c r="AKR62" s="631"/>
      <c r="AKS62" s="631"/>
      <c r="AKT62" s="631"/>
      <c r="AKU62" s="631"/>
      <c r="AKV62" s="631"/>
      <c r="AKW62" s="631"/>
      <c r="AKX62" s="631"/>
      <c r="AKY62" s="631"/>
      <c r="AKZ62" s="631"/>
      <c r="ALA62" s="631"/>
      <c r="ALB62" s="631"/>
      <c r="ALC62" s="631"/>
      <c r="ALD62" s="631"/>
      <c r="ALE62" s="631"/>
      <c r="ALF62" s="631"/>
      <c r="ALG62" s="631"/>
      <c r="ALH62" s="631"/>
      <c r="ALI62" s="631"/>
      <c r="ALJ62" s="631"/>
      <c r="ALK62" s="631"/>
      <c r="ALL62" s="631"/>
      <c r="ALM62" s="631"/>
      <c r="ALN62" s="631"/>
      <c r="ALO62" s="631"/>
      <c r="ALP62" s="631"/>
      <c r="ALQ62" s="631"/>
      <c r="ALR62" s="631"/>
      <c r="ALS62" s="631"/>
      <c r="ALT62" s="631"/>
      <c r="ALU62" s="631"/>
      <c r="ALV62" s="631"/>
      <c r="ALW62" s="631"/>
      <c r="ALX62" s="631"/>
      <c r="ALY62" s="631"/>
      <c r="ALZ62" s="631"/>
      <c r="AMA62" s="631"/>
      <c r="AMB62" s="631"/>
      <c r="AMC62" s="631"/>
      <c r="AMD62" s="631"/>
      <c r="AME62" s="631"/>
      <c r="AMF62" s="631"/>
      <c r="AMG62" s="631"/>
      <c r="AMH62" s="631"/>
      <c r="AMI62" s="631"/>
      <c r="AMJ62" s="631"/>
      <c r="AMK62" s="631"/>
      <c r="AML62" s="631"/>
      <c r="AMM62" s="631"/>
      <c r="AMN62" s="631"/>
      <c r="AMO62" s="631"/>
      <c r="AMP62" s="631"/>
      <c r="AMQ62" s="631"/>
      <c r="AMR62" s="631"/>
      <c r="AMS62" s="631"/>
      <c r="AMT62" s="631"/>
      <c r="AMU62" s="631"/>
      <c r="AMV62" s="631"/>
      <c r="AMW62" s="631"/>
      <c r="AMX62" s="631"/>
      <c r="AMY62" s="631"/>
      <c r="AMZ62" s="631"/>
      <c r="ANA62" s="631"/>
      <c r="ANB62" s="631"/>
      <c r="ANC62" s="631"/>
      <c r="AND62" s="631"/>
      <c r="ANE62" s="631"/>
      <c r="ANF62" s="631"/>
      <c r="ANG62" s="631"/>
      <c r="ANH62" s="631"/>
      <c r="ANI62" s="631"/>
      <c r="ANJ62" s="631"/>
      <c r="ANK62" s="631"/>
      <c r="ANL62" s="631"/>
      <c r="ANM62" s="631"/>
      <c r="ANN62" s="631"/>
      <c r="ANO62" s="631"/>
      <c r="ANP62" s="631"/>
      <c r="ANQ62" s="631"/>
      <c r="ANR62" s="631"/>
      <c r="ANS62" s="631"/>
      <c r="ANT62" s="631"/>
      <c r="ANU62" s="631"/>
      <c r="ANV62" s="631"/>
      <c r="ANW62" s="631"/>
      <c r="ANX62" s="631"/>
      <c r="ANY62" s="631"/>
      <c r="ANZ62" s="631"/>
      <c r="AOA62" s="631"/>
      <c r="AOB62" s="631"/>
      <c r="AOC62" s="631"/>
      <c r="AOD62" s="631"/>
      <c r="AOE62" s="631"/>
      <c r="AOF62" s="631"/>
      <c r="AOG62" s="631"/>
      <c r="AOH62" s="631"/>
      <c r="AOI62" s="631"/>
      <c r="AOJ62" s="631"/>
      <c r="AOK62" s="631"/>
      <c r="AOL62" s="631"/>
      <c r="AOM62" s="631"/>
      <c r="AON62" s="631"/>
      <c r="AOO62" s="631"/>
      <c r="AOP62" s="631"/>
      <c r="AOQ62" s="631"/>
      <c r="AOR62" s="631"/>
      <c r="AOS62" s="631"/>
      <c r="AOT62" s="631"/>
      <c r="AOU62" s="631"/>
      <c r="AOV62" s="631"/>
      <c r="AOW62" s="631"/>
      <c r="AOX62" s="631"/>
      <c r="AOY62" s="631"/>
      <c r="AOZ62" s="631"/>
      <c r="APA62" s="631"/>
      <c r="APB62" s="631"/>
      <c r="APC62" s="631"/>
      <c r="APD62" s="631"/>
      <c r="APE62" s="631"/>
      <c r="APF62" s="631"/>
      <c r="APG62" s="631"/>
      <c r="APH62" s="631"/>
      <c r="API62" s="631"/>
      <c r="APJ62" s="631"/>
      <c r="APK62" s="631"/>
      <c r="APL62" s="631"/>
      <c r="APM62" s="631"/>
      <c r="APN62" s="631"/>
      <c r="APO62" s="631"/>
      <c r="APP62" s="631"/>
      <c r="APQ62" s="631"/>
      <c r="APR62" s="631"/>
      <c r="APS62" s="631"/>
      <c r="APT62" s="631"/>
      <c r="APU62" s="631"/>
      <c r="APV62" s="631"/>
      <c r="APW62" s="631"/>
      <c r="APX62" s="631"/>
      <c r="APY62" s="631"/>
      <c r="APZ62" s="631"/>
      <c r="AQA62" s="631"/>
      <c r="AQB62" s="631"/>
      <c r="AQC62" s="631"/>
      <c r="AQD62" s="631"/>
      <c r="AQE62" s="631"/>
      <c r="AQF62" s="631"/>
      <c r="AQG62" s="631"/>
      <c r="AQH62" s="631"/>
      <c r="AQI62" s="631"/>
      <c r="AQJ62" s="631"/>
      <c r="AQK62" s="631"/>
      <c r="AQL62" s="631"/>
      <c r="AQM62" s="631"/>
      <c r="AQN62" s="631"/>
      <c r="AQO62" s="631"/>
      <c r="AQP62" s="631"/>
      <c r="AQQ62" s="631"/>
      <c r="AQR62" s="631"/>
      <c r="AQS62" s="631"/>
      <c r="AQT62" s="631"/>
      <c r="AQU62" s="631"/>
      <c r="AQV62" s="631"/>
      <c r="AQW62" s="631"/>
      <c r="AQX62" s="631"/>
      <c r="AQY62" s="631"/>
      <c r="AQZ62" s="631"/>
      <c r="ARA62" s="631"/>
      <c r="ARB62" s="631"/>
      <c r="ARC62" s="631"/>
      <c r="ARD62" s="631"/>
      <c r="ARE62" s="631"/>
      <c r="ARF62" s="631"/>
      <c r="ARG62" s="631"/>
      <c r="ARH62" s="631"/>
      <c r="ARI62" s="631"/>
      <c r="ARJ62" s="631"/>
      <c r="ARK62" s="631"/>
      <c r="ARL62" s="631"/>
      <c r="ARM62" s="631"/>
      <c r="ARN62" s="631"/>
      <c r="ARO62" s="631"/>
      <c r="ARP62" s="631"/>
      <c r="ARQ62" s="631"/>
      <c r="ARR62" s="631"/>
      <c r="ARS62" s="631"/>
      <c r="ART62" s="631"/>
      <c r="ARU62" s="631"/>
      <c r="ARV62" s="631"/>
      <c r="ARW62" s="631"/>
      <c r="ARX62" s="631"/>
      <c r="ARY62" s="631"/>
      <c r="ARZ62" s="631"/>
      <c r="ASA62" s="631"/>
      <c r="ASB62" s="631"/>
      <c r="ASC62" s="631"/>
      <c r="ASD62" s="631"/>
      <c r="ASE62" s="631"/>
      <c r="ASF62" s="631"/>
      <c r="ASG62" s="631"/>
      <c r="ASH62" s="631"/>
      <c r="ASI62" s="631"/>
      <c r="ASJ62" s="631"/>
      <c r="ASK62" s="631"/>
      <c r="ASL62" s="631"/>
      <c r="ASM62" s="631"/>
      <c r="ASN62" s="631"/>
      <c r="ASO62" s="631"/>
      <c r="ASP62" s="631"/>
      <c r="ASQ62" s="631"/>
      <c r="ASR62" s="631"/>
      <c r="ASS62" s="631"/>
      <c r="AST62" s="631"/>
      <c r="ASU62" s="631"/>
      <c r="ASV62" s="631"/>
      <c r="ASW62" s="631"/>
      <c r="ASX62" s="631"/>
      <c r="ASY62" s="631"/>
      <c r="ASZ62" s="631"/>
      <c r="ATA62" s="631"/>
      <c r="ATB62" s="631"/>
      <c r="ATC62" s="631"/>
      <c r="ATD62" s="631"/>
      <c r="ATE62" s="631"/>
      <c r="ATF62" s="631"/>
      <c r="ATG62" s="631"/>
      <c r="ATH62" s="631"/>
      <c r="ATI62" s="631"/>
      <c r="ATJ62" s="631"/>
      <c r="ATK62" s="631"/>
      <c r="ATL62" s="631"/>
      <c r="ATM62" s="631"/>
      <c r="ATN62" s="631"/>
      <c r="ATO62" s="631"/>
      <c r="ATP62" s="631"/>
      <c r="ATQ62" s="631"/>
      <c r="ATR62" s="631"/>
      <c r="ATS62" s="631"/>
      <c r="ATT62" s="631"/>
      <c r="ATU62" s="631"/>
      <c r="ATV62" s="631"/>
      <c r="ATW62" s="631"/>
      <c r="ATX62" s="631"/>
      <c r="ATY62" s="631"/>
      <c r="ATZ62" s="631"/>
      <c r="AUA62" s="631"/>
      <c r="AUB62" s="631"/>
      <c r="AUC62" s="631"/>
      <c r="AUD62" s="631"/>
      <c r="AUE62" s="631"/>
      <c r="AUF62" s="631"/>
      <c r="AUG62" s="631"/>
      <c r="AUH62" s="631"/>
      <c r="AUI62" s="631"/>
      <c r="AUJ62" s="631"/>
      <c r="AUK62" s="631"/>
      <c r="AUL62" s="631"/>
      <c r="AUM62" s="631"/>
      <c r="AUN62" s="631"/>
      <c r="AUO62" s="631"/>
      <c r="AUP62" s="631"/>
      <c r="AUQ62" s="631"/>
      <c r="AUR62" s="631"/>
      <c r="AUS62" s="631"/>
      <c r="AUT62" s="631"/>
      <c r="AUU62" s="631"/>
      <c r="AUV62" s="631"/>
      <c r="AUW62" s="631"/>
      <c r="AUX62" s="631"/>
      <c r="AUY62" s="631"/>
      <c r="AUZ62" s="631"/>
      <c r="AVA62" s="631"/>
      <c r="AVB62" s="631"/>
      <c r="AVC62" s="631"/>
      <c r="AVD62" s="631"/>
      <c r="AVE62" s="631"/>
      <c r="AVF62" s="631"/>
      <c r="AVG62" s="631"/>
      <c r="AVH62" s="631"/>
      <c r="AVI62" s="631"/>
      <c r="AVJ62" s="631"/>
      <c r="AVK62" s="631"/>
      <c r="AVL62" s="631"/>
      <c r="AVM62" s="631"/>
      <c r="AVN62" s="631"/>
      <c r="AVO62" s="631"/>
      <c r="AVP62" s="631"/>
      <c r="AVQ62" s="631"/>
      <c r="AVR62" s="631"/>
      <c r="AVS62" s="631"/>
      <c r="AVT62" s="631"/>
      <c r="AVU62" s="631"/>
      <c r="AVV62" s="631"/>
      <c r="AVW62" s="631"/>
      <c r="AVX62" s="631"/>
      <c r="AVY62" s="631"/>
      <c r="AVZ62" s="631"/>
      <c r="AWA62" s="631"/>
      <c r="AWB62" s="631"/>
      <c r="AWC62" s="631"/>
      <c r="AWD62" s="631"/>
      <c r="AWE62" s="631"/>
      <c r="AWF62" s="631"/>
      <c r="AWG62" s="631"/>
      <c r="AWH62" s="631"/>
      <c r="AWI62" s="631"/>
      <c r="AWJ62" s="631"/>
      <c r="AWK62" s="631"/>
      <c r="AWL62" s="631"/>
      <c r="AWM62" s="631"/>
      <c r="AWN62" s="631"/>
      <c r="AWO62" s="631"/>
      <c r="AWP62" s="631"/>
      <c r="AWQ62" s="631"/>
      <c r="AWR62" s="631"/>
      <c r="AWS62" s="631"/>
      <c r="AWT62" s="631"/>
      <c r="AWU62" s="631"/>
      <c r="AWV62" s="631"/>
      <c r="AWW62" s="631"/>
      <c r="AWX62" s="631"/>
      <c r="AWY62" s="631"/>
      <c r="AWZ62" s="631"/>
      <c r="AXA62" s="631"/>
      <c r="AXB62" s="631"/>
      <c r="AXC62" s="631"/>
      <c r="AXD62" s="631"/>
      <c r="AXE62" s="631"/>
      <c r="AXF62" s="631"/>
      <c r="AXG62" s="631"/>
      <c r="AXH62" s="631"/>
      <c r="AXI62" s="631"/>
      <c r="AXJ62" s="631"/>
      <c r="AXK62" s="631"/>
      <c r="AXL62" s="631"/>
      <c r="AXM62" s="631"/>
      <c r="AXN62" s="631"/>
      <c r="AXO62" s="631"/>
      <c r="AXP62" s="631"/>
      <c r="AXQ62" s="631"/>
      <c r="AXR62" s="631"/>
      <c r="AXS62" s="631"/>
      <c r="AXT62" s="631"/>
      <c r="AXU62" s="631"/>
      <c r="AXV62" s="631"/>
      <c r="AXW62" s="631"/>
      <c r="AXX62" s="631"/>
      <c r="AXY62" s="631"/>
      <c r="AXZ62" s="631"/>
      <c r="AYA62" s="631"/>
      <c r="AYB62" s="631"/>
      <c r="AYC62" s="631"/>
      <c r="AYD62" s="631"/>
      <c r="AYE62" s="631"/>
      <c r="AYF62" s="631"/>
      <c r="AYG62" s="631"/>
      <c r="AYH62" s="631"/>
      <c r="AYI62" s="631"/>
      <c r="AYJ62" s="631"/>
      <c r="AYK62" s="631"/>
      <c r="AYL62" s="631"/>
      <c r="AYM62" s="631"/>
      <c r="AYN62" s="631"/>
      <c r="AYO62" s="631"/>
      <c r="AYP62" s="631"/>
      <c r="AYQ62" s="631"/>
      <c r="AYR62" s="631"/>
      <c r="AYS62" s="631"/>
      <c r="AYT62" s="631"/>
      <c r="AYU62" s="631"/>
      <c r="AYV62" s="631"/>
      <c r="AYW62" s="631"/>
      <c r="AYX62" s="631"/>
      <c r="AYY62" s="631"/>
      <c r="AYZ62" s="631"/>
      <c r="AZA62" s="631"/>
      <c r="AZB62" s="631"/>
      <c r="AZC62" s="631"/>
      <c r="AZD62" s="631"/>
      <c r="AZE62" s="631"/>
      <c r="AZF62" s="631"/>
      <c r="AZG62" s="631"/>
      <c r="AZH62" s="631"/>
      <c r="AZI62" s="631"/>
      <c r="AZJ62" s="631"/>
      <c r="AZK62" s="631"/>
      <c r="AZL62" s="631"/>
      <c r="AZM62" s="631"/>
      <c r="AZN62" s="631"/>
      <c r="AZO62" s="631"/>
      <c r="AZP62" s="631"/>
      <c r="AZQ62" s="631"/>
      <c r="AZR62" s="631"/>
      <c r="AZS62" s="631"/>
      <c r="AZT62" s="631"/>
      <c r="AZU62" s="631"/>
      <c r="AZV62" s="631"/>
      <c r="AZW62" s="631"/>
      <c r="AZX62" s="631"/>
      <c r="AZY62" s="631"/>
      <c r="AZZ62" s="631"/>
      <c r="BAA62" s="631"/>
      <c r="BAB62" s="631"/>
      <c r="BAC62" s="631"/>
      <c r="BAD62" s="631"/>
      <c r="BAE62" s="631"/>
      <c r="BAF62" s="631"/>
      <c r="BAG62" s="631"/>
      <c r="BAH62" s="631"/>
      <c r="BAI62" s="631"/>
      <c r="BAJ62" s="631"/>
      <c r="BAK62" s="631"/>
      <c r="BAL62" s="631"/>
      <c r="BAM62" s="631"/>
      <c r="BAN62" s="631"/>
      <c r="BAO62" s="631"/>
      <c r="BAP62" s="631"/>
      <c r="BAQ62" s="631"/>
      <c r="BAR62" s="631"/>
      <c r="BAS62" s="631"/>
      <c r="BAT62" s="631"/>
      <c r="BAU62" s="631"/>
      <c r="BAV62" s="631"/>
      <c r="BAW62" s="631"/>
      <c r="BAX62" s="631"/>
      <c r="BAY62" s="631"/>
      <c r="BAZ62" s="631"/>
      <c r="BBA62" s="631"/>
      <c r="BBB62" s="631"/>
      <c r="BBC62" s="631"/>
      <c r="BBD62" s="631"/>
      <c r="BBE62" s="631"/>
      <c r="BBF62" s="631"/>
      <c r="BBG62" s="631"/>
      <c r="BBH62" s="631"/>
      <c r="BBI62" s="631"/>
      <c r="BBJ62" s="631"/>
      <c r="BBK62" s="631"/>
      <c r="BBL62" s="631"/>
      <c r="BBM62" s="631"/>
      <c r="BBN62" s="631"/>
      <c r="BBO62" s="631"/>
      <c r="BBP62" s="631"/>
      <c r="BBQ62" s="631"/>
      <c r="BBR62" s="631"/>
      <c r="BBS62" s="631"/>
      <c r="BBT62" s="631"/>
      <c r="BBU62" s="631"/>
      <c r="BBV62" s="631"/>
      <c r="BBW62" s="631"/>
      <c r="BBX62" s="631"/>
      <c r="BBY62" s="631"/>
      <c r="BBZ62" s="631"/>
      <c r="BCA62" s="631"/>
      <c r="BCB62" s="631"/>
      <c r="BCC62" s="631"/>
      <c r="BCD62" s="631"/>
      <c r="BCE62" s="631"/>
      <c r="BCF62" s="631"/>
      <c r="BCG62" s="631"/>
      <c r="BCH62" s="631"/>
      <c r="BCI62" s="631"/>
      <c r="BCJ62" s="631"/>
      <c r="BCK62" s="631"/>
      <c r="BCL62" s="631"/>
      <c r="BCM62" s="631"/>
      <c r="BCN62" s="631"/>
      <c r="BCO62" s="631"/>
      <c r="BCP62" s="631"/>
      <c r="BCQ62" s="631"/>
      <c r="BCR62" s="631"/>
      <c r="BCS62" s="631"/>
      <c r="BCT62" s="631"/>
      <c r="BCU62" s="631"/>
      <c r="BCV62" s="631"/>
      <c r="BCW62" s="631"/>
      <c r="BCX62" s="631"/>
      <c r="BCY62" s="631"/>
      <c r="BCZ62" s="631"/>
      <c r="BDA62" s="631"/>
      <c r="BDB62" s="631"/>
      <c r="BDC62" s="631"/>
      <c r="BDD62" s="631"/>
      <c r="BDE62" s="631"/>
      <c r="BDF62" s="631"/>
      <c r="BDG62" s="631"/>
      <c r="BDH62" s="631"/>
      <c r="BDI62" s="631"/>
      <c r="BDJ62" s="631"/>
      <c r="BDK62" s="631"/>
      <c r="BDL62" s="631"/>
      <c r="BDM62" s="631"/>
      <c r="BDN62" s="631"/>
      <c r="BDO62" s="631"/>
      <c r="BDP62" s="631"/>
      <c r="BDQ62" s="631"/>
      <c r="BDR62" s="631"/>
      <c r="BDS62" s="631"/>
      <c r="BDT62" s="631"/>
      <c r="BDU62" s="631"/>
      <c r="BDV62" s="631"/>
      <c r="BDW62" s="631"/>
      <c r="BDX62" s="631"/>
      <c r="BDY62" s="631"/>
      <c r="BDZ62" s="631"/>
      <c r="BEA62" s="631"/>
      <c r="BEB62" s="631"/>
      <c r="BEC62" s="631"/>
      <c r="BED62" s="631"/>
      <c r="BEE62" s="631"/>
      <c r="BEF62" s="631"/>
      <c r="BEG62" s="631"/>
      <c r="BEH62" s="631"/>
      <c r="BEI62" s="631"/>
      <c r="BEJ62" s="631"/>
      <c r="BEK62" s="631"/>
      <c r="BEL62" s="631"/>
      <c r="BEM62" s="631"/>
      <c r="BEN62" s="631"/>
      <c r="BEO62" s="631"/>
      <c r="BEP62" s="631"/>
      <c r="BEQ62" s="631"/>
      <c r="BER62" s="631"/>
      <c r="BES62" s="631"/>
      <c r="BET62" s="631"/>
      <c r="BEU62" s="631"/>
      <c r="BEV62" s="631"/>
      <c r="BEW62" s="631"/>
      <c r="BEX62" s="631"/>
      <c r="BEY62" s="631"/>
      <c r="BEZ62" s="631"/>
      <c r="BFA62" s="631"/>
      <c r="BFB62" s="631"/>
      <c r="BFC62" s="631"/>
      <c r="BFD62" s="631"/>
      <c r="BFE62" s="631"/>
      <c r="BFF62" s="631"/>
      <c r="BFG62" s="631"/>
      <c r="BFH62" s="631"/>
      <c r="BFI62" s="631"/>
      <c r="BFJ62" s="631"/>
      <c r="BFK62" s="631"/>
      <c r="BFL62" s="631"/>
      <c r="BFM62" s="631"/>
      <c r="BFN62" s="631"/>
      <c r="BFO62" s="631"/>
      <c r="BFP62" s="631"/>
      <c r="BFQ62" s="631"/>
      <c r="BFR62" s="631"/>
      <c r="BFS62" s="631"/>
      <c r="BFT62" s="631"/>
      <c r="BFU62" s="631"/>
      <c r="BFV62" s="631"/>
      <c r="BFW62" s="631"/>
      <c r="BFX62" s="631"/>
      <c r="BFY62" s="631"/>
      <c r="BFZ62" s="631"/>
      <c r="BGA62" s="631"/>
      <c r="BGB62" s="631"/>
      <c r="BGC62" s="631"/>
      <c r="BGD62" s="631"/>
      <c r="BGE62" s="631"/>
      <c r="BGF62" s="631"/>
      <c r="BGG62" s="631"/>
      <c r="BGH62" s="631"/>
      <c r="BGI62" s="631"/>
      <c r="BGJ62" s="631"/>
      <c r="BGK62" s="631"/>
      <c r="BGL62" s="631"/>
      <c r="BGM62" s="631"/>
      <c r="BGN62" s="631"/>
      <c r="BGO62" s="631"/>
      <c r="BGP62" s="631"/>
      <c r="BGQ62" s="631"/>
      <c r="BGR62" s="631"/>
      <c r="BGS62" s="631"/>
      <c r="BGT62" s="631"/>
      <c r="BGU62" s="631"/>
      <c r="BGV62" s="631"/>
      <c r="BGW62" s="631"/>
      <c r="BGX62" s="631"/>
      <c r="BGY62" s="631"/>
      <c r="BGZ62" s="631"/>
      <c r="BHA62" s="631"/>
      <c r="BHB62" s="631"/>
      <c r="BHC62" s="631"/>
      <c r="BHD62" s="631"/>
      <c r="BHE62" s="631"/>
      <c r="BHF62" s="631"/>
      <c r="BHG62" s="631"/>
      <c r="BHH62" s="631"/>
      <c r="BHI62" s="631"/>
      <c r="BHJ62" s="631"/>
      <c r="BHK62" s="631"/>
      <c r="BHL62" s="631"/>
      <c r="BHM62" s="631"/>
      <c r="BHN62" s="631"/>
      <c r="BHO62" s="631"/>
      <c r="BHP62" s="631"/>
      <c r="BHQ62" s="631"/>
      <c r="BHR62" s="631"/>
      <c r="BHS62" s="631"/>
      <c r="BHT62" s="631"/>
      <c r="BHU62" s="631"/>
      <c r="BHV62" s="631"/>
      <c r="BHW62" s="631"/>
      <c r="BHX62" s="631"/>
      <c r="BHY62" s="631"/>
      <c r="BHZ62" s="631"/>
      <c r="BIA62" s="631"/>
      <c r="BIB62" s="631"/>
      <c r="BIC62" s="631"/>
      <c r="BID62" s="631"/>
      <c r="BIE62" s="631"/>
      <c r="BIF62" s="631"/>
      <c r="BIG62" s="631"/>
      <c r="BIH62" s="631"/>
      <c r="BII62" s="631"/>
      <c r="BIJ62" s="631"/>
      <c r="BIK62" s="631"/>
      <c r="BIL62" s="631"/>
      <c r="BIM62" s="631"/>
      <c r="BIN62" s="631"/>
      <c r="BIO62" s="631"/>
      <c r="BIP62" s="631"/>
      <c r="BIQ62" s="631"/>
      <c r="BIR62" s="631"/>
      <c r="BIS62" s="631"/>
      <c r="BIT62" s="631"/>
      <c r="BIU62" s="631"/>
      <c r="BIV62" s="631"/>
      <c r="BIW62" s="631"/>
      <c r="BIX62" s="631"/>
      <c r="BIY62" s="631"/>
      <c r="BIZ62" s="631"/>
      <c r="BJA62" s="631"/>
      <c r="BJB62" s="631"/>
      <c r="BJC62" s="631"/>
      <c r="BJD62" s="631"/>
      <c r="BJE62" s="631"/>
      <c r="BJF62" s="631"/>
      <c r="BJG62" s="631"/>
      <c r="BJH62" s="631"/>
      <c r="BJI62" s="631"/>
      <c r="BJJ62" s="631"/>
      <c r="BJK62" s="631"/>
      <c r="BJL62" s="631"/>
      <c r="BJM62" s="631"/>
      <c r="BJN62" s="631"/>
      <c r="BJO62" s="631"/>
      <c r="BJP62" s="631"/>
      <c r="BJQ62" s="631"/>
      <c r="BJR62" s="631"/>
      <c r="BJS62" s="631"/>
      <c r="BJT62" s="631"/>
      <c r="BJU62" s="631"/>
      <c r="BJV62" s="631"/>
      <c r="BJW62" s="631"/>
      <c r="BJX62" s="631"/>
      <c r="BJY62" s="631"/>
      <c r="BJZ62" s="631"/>
      <c r="BKA62" s="631"/>
      <c r="BKB62" s="631"/>
      <c r="BKC62" s="631"/>
      <c r="BKD62" s="631"/>
      <c r="BKE62" s="631"/>
      <c r="BKF62" s="631"/>
      <c r="BKG62" s="631"/>
      <c r="BKH62" s="631"/>
      <c r="BKI62" s="631"/>
      <c r="BKJ62" s="631"/>
      <c r="BKK62" s="631"/>
      <c r="BKL62" s="631"/>
      <c r="BKM62" s="631"/>
      <c r="BKN62" s="631"/>
      <c r="BKO62" s="631"/>
      <c r="BKP62" s="631"/>
      <c r="BKQ62" s="631"/>
      <c r="BKR62" s="631"/>
      <c r="BKS62" s="631"/>
      <c r="BKT62" s="631"/>
      <c r="BKU62" s="631"/>
      <c r="BKV62" s="631"/>
      <c r="BKW62" s="631"/>
      <c r="BKX62" s="631"/>
      <c r="BKY62" s="631"/>
      <c r="BKZ62" s="631"/>
      <c r="BLA62" s="631"/>
      <c r="BLB62" s="631"/>
      <c r="BLC62" s="631"/>
      <c r="BLD62" s="631"/>
      <c r="BLE62" s="631"/>
      <c r="BLF62" s="631"/>
      <c r="BLG62" s="631"/>
      <c r="BLH62" s="631"/>
      <c r="BLI62" s="631"/>
      <c r="BLJ62" s="631"/>
      <c r="BLK62" s="631"/>
      <c r="BLL62" s="631"/>
      <c r="BLM62" s="631"/>
      <c r="BLN62" s="631"/>
      <c r="BLO62" s="631"/>
      <c r="BLP62" s="631"/>
      <c r="BLQ62" s="631"/>
      <c r="BLR62" s="631"/>
      <c r="BLS62" s="631"/>
      <c r="BLT62" s="631"/>
      <c r="BLU62" s="631"/>
      <c r="BLV62" s="631"/>
      <c r="BLW62" s="631"/>
      <c r="BLX62" s="631"/>
      <c r="BLY62" s="631"/>
      <c r="BLZ62" s="631"/>
      <c r="BMA62" s="631"/>
      <c r="BMB62" s="631"/>
      <c r="BMC62" s="631"/>
      <c r="BMD62" s="631"/>
      <c r="BME62" s="631"/>
      <c r="BMF62" s="631"/>
      <c r="BMG62" s="631"/>
      <c r="BMH62" s="631"/>
      <c r="BMI62" s="631"/>
      <c r="BMJ62" s="631"/>
      <c r="BMK62" s="631"/>
      <c r="BML62" s="631"/>
      <c r="BMM62" s="631"/>
      <c r="BMN62" s="631"/>
      <c r="BMO62" s="631"/>
      <c r="BMP62" s="631"/>
      <c r="BMQ62" s="631"/>
      <c r="BMR62" s="631"/>
      <c r="BMS62" s="631"/>
      <c r="BMT62" s="631"/>
      <c r="BMU62" s="631"/>
      <c r="BMV62" s="631"/>
      <c r="BMW62" s="631"/>
      <c r="BMX62" s="631"/>
      <c r="BMY62" s="631"/>
      <c r="BMZ62" s="631"/>
      <c r="BNA62" s="631"/>
      <c r="BNB62" s="631"/>
      <c r="BNC62" s="631"/>
      <c r="BND62" s="631"/>
      <c r="BNE62" s="631"/>
      <c r="BNF62" s="631"/>
      <c r="BNG62" s="631"/>
      <c r="BNH62" s="631"/>
      <c r="BNI62" s="631"/>
      <c r="BNJ62" s="631"/>
      <c r="BNK62" s="631"/>
      <c r="BNL62" s="631"/>
      <c r="BNM62" s="631"/>
      <c r="BNN62" s="631"/>
      <c r="BNO62" s="631"/>
      <c r="BNP62" s="631"/>
      <c r="BNQ62" s="631"/>
      <c r="BNR62" s="631"/>
      <c r="BNS62" s="631"/>
      <c r="BNT62" s="631"/>
      <c r="BNU62" s="631"/>
      <c r="BNV62" s="631"/>
      <c r="BNW62" s="631"/>
      <c r="BNX62" s="631"/>
      <c r="BNY62" s="631"/>
      <c r="BNZ62" s="631"/>
      <c r="BOA62" s="631"/>
      <c r="BOB62" s="631"/>
      <c r="BOC62" s="631"/>
      <c r="BOD62" s="631"/>
      <c r="BOE62" s="631"/>
      <c r="BOF62" s="631"/>
      <c r="BOG62" s="631"/>
      <c r="BOH62" s="631"/>
      <c r="BOI62" s="631"/>
      <c r="BOJ62" s="631"/>
      <c r="BOK62" s="631"/>
      <c r="BOL62" s="631"/>
      <c r="BOM62" s="631"/>
      <c r="BON62" s="631"/>
      <c r="BOO62" s="631"/>
      <c r="BOP62" s="631"/>
      <c r="BOQ62" s="631"/>
      <c r="BOR62" s="631"/>
      <c r="BOS62" s="631"/>
      <c r="BOT62" s="631"/>
      <c r="BOU62" s="631"/>
      <c r="BOV62" s="631"/>
      <c r="BOW62" s="631"/>
      <c r="BOX62" s="631"/>
      <c r="BOY62" s="631"/>
      <c r="BOZ62" s="631"/>
      <c r="BPA62" s="631"/>
      <c r="BPB62" s="631"/>
      <c r="BPC62" s="631"/>
      <c r="BPD62" s="631"/>
      <c r="BPE62" s="631"/>
      <c r="BPF62" s="631"/>
      <c r="BPG62" s="631"/>
      <c r="BPH62" s="631"/>
      <c r="BPI62" s="631"/>
      <c r="BPJ62" s="631"/>
      <c r="BPK62" s="631"/>
      <c r="BPL62" s="631"/>
      <c r="BPM62" s="631"/>
      <c r="BPN62" s="631"/>
      <c r="BPO62" s="631"/>
      <c r="BPP62" s="631"/>
      <c r="BPQ62" s="631"/>
      <c r="BPR62" s="631"/>
      <c r="BPS62" s="631"/>
      <c r="BPT62" s="631"/>
      <c r="BPU62" s="631"/>
      <c r="BPV62" s="631"/>
      <c r="BPW62" s="631"/>
      <c r="BPX62" s="631"/>
      <c r="BPY62" s="631"/>
      <c r="BPZ62" s="631"/>
      <c r="BQA62" s="631"/>
      <c r="BQB62" s="631"/>
      <c r="BQC62" s="631"/>
      <c r="BQD62" s="631"/>
      <c r="BQE62" s="631"/>
      <c r="BQF62" s="631"/>
      <c r="BQG62" s="631"/>
      <c r="BQH62" s="631"/>
      <c r="BQI62" s="631"/>
      <c r="BQJ62" s="631"/>
      <c r="BQK62" s="631"/>
      <c r="BQL62" s="631"/>
      <c r="BQM62" s="631"/>
      <c r="BQN62" s="631"/>
      <c r="BQO62" s="631"/>
      <c r="BQP62" s="631"/>
      <c r="BQQ62" s="631"/>
      <c r="BQR62" s="631"/>
      <c r="BQS62" s="631"/>
      <c r="BQT62" s="631"/>
      <c r="BQU62" s="631"/>
      <c r="BQV62" s="631"/>
      <c r="BQW62" s="631"/>
      <c r="BQX62" s="631"/>
      <c r="BQY62" s="631"/>
      <c r="BQZ62" s="631"/>
      <c r="BRA62" s="631"/>
      <c r="BRB62" s="631"/>
      <c r="BRC62" s="631"/>
      <c r="BRD62" s="631"/>
      <c r="BRE62" s="631"/>
      <c r="BRF62" s="631"/>
      <c r="BRG62" s="631"/>
      <c r="BRH62" s="631"/>
      <c r="BRI62" s="631"/>
      <c r="BRJ62" s="631"/>
      <c r="BRK62" s="631"/>
      <c r="BRL62" s="631"/>
      <c r="BRM62" s="631"/>
      <c r="BRN62" s="631"/>
      <c r="BRO62" s="631"/>
      <c r="BRP62" s="631"/>
      <c r="BRQ62" s="631"/>
      <c r="BRR62" s="631"/>
      <c r="BRS62" s="631"/>
      <c r="BRT62" s="631"/>
      <c r="BRU62" s="631"/>
      <c r="BRV62" s="631"/>
      <c r="BRW62" s="631"/>
      <c r="BRX62" s="631"/>
      <c r="BRY62" s="631"/>
      <c r="BRZ62" s="631"/>
      <c r="BSA62" s="631"/>
      <c r="BSB62" s="631"/>
      <c r="BSC62" s="631"/>
      <c r="BSD62" s="631"/>
      <c r="BSE62" s="631"/>
      <c r="BSF62" s="631"/>
      <c r="BSG62" s="631"/>
      <c r="BSH62" s="631"/>
      <c r="BSI62" s="631"/>
      <c r="BSJ62" s="631"/>
      <c r="BSK62" s="631"/>
      <c r="BSL62" s="631"/>
      <c r="BSM62" s="631"/>
      <c r="BSN62" s="631"/>
      <c r="BSO62" s="631"/>
      <c r="BSP62" s="631"/>
      <c r="BSQ62" s="631"/>
      <c r="BSR62" s="631"/>
      <c r="BSS62" s="631"/>
      <c r="BST62" s="631"/>
      <c r="BSU62" s="631"/>
      <c r="BSV62" s="631"/>
      <c r="BSW62" s="631"/>
      <c r="BSX62" s="631"/>
      <c r="BSY62" s="631"/>
      <c r="BSZ62" s="631"/>
      <c r="BTA62" s="631"/>
      <c r="BTB62" s="631"/>
      <c r="BTC62" s="631"/>
      <c r="BTD62" s="631"/>
      <c r="BTE62" s="631"/>
      <c r="BTF62" s="631"/>
      <c r="BTG62" s="631"/>
      <c r="BTH62" s="631"/>
      <c r="BTI62" s="631"/>
      <c r="BTJ62" s="631"/>
      <c r="BTK62" s="631"/>
      <c r="BTL62" s="631"/>
      <c r="BTM62" s="631"/>
      <c r="BTN62" s="631"/>
      <c r="BTO62" s="631"/>
      <c r="BTP62" s="631"/>
      <c r="BTQ62" s="631"/>
      <c r="BTR62" s="631"/>
      <c r="BTS62" s="631"/>
      <c r="BTT62" s="631"/>
      <c r="BTU62" s="631"/>
      <c r="BTV62" s="631"/>
      <c r="BTW62" s="631"/>
      <c r="BTX62" s="631"/>
      <c r="BTY62" s="631"/>
      <c r="BTZ62" s="631"/>
      <c r="BUA62" s="631"/>
      <c r="BUB62" s="631"/>
      <c r="BUC62" s="631"/>
      <c r="BUD62" s="631"/>
      <c r="BUE62" s="631"/>
      <c r="BUF62" s="631"/>
      <c r="BUG62" s="631"/>
      <c r="BUH62" s="631"/>
      <c r="BUI62" s="631"/>
      <c r="BUJ62" s="631"/>
      <c r="BUK62" s="631"/>
      <c r="BUL62" s="631"/>
      <c r="BUM62" s="631"/>
      <c r="BUN62" s="631"/>
      <c r="BUO62" s="631"/>
      <c r="BUP62" s="631"/>
      <c r="BUQ62" s="631"/>
      <c r="BUR62" s="631"/>
      <c r="BUS62" s="631"/>
      <c r="BUT62" s="631"/>
      <c r="BUU62" s="631"/>
      <c r="BUV62" s="631"/>
      <c r="BUW62" s="631"/>
      <c r="BUX62" s="631"/>
      <c r="BUY62" s="631"/>
      <c r="BUZ62" s="631"/>
      <c r="BVA62" s="631"/>
      <c r="BVB62" s="631"/>
      <c r="BVC62" s="631"/>
      <c r="BVD62" s="631"/>
      <c r="BVE62" s="631"/>
      <c r="BVF62" s="631"/>
      <c r="BVG62" s="631"/>
      <c r="BVH62" s="631"/>
      <c r="BVI62" s="631"/>
      <c r="BVJ62" s="631"/>
      <c r="BVK62" s="631"/>
      <c r="BVL62" s="631"/>
      <c r="BVM62" s="631"/>
      <c r="BVN62" s="631"/>
      <c r="BVO62" s="631"/>
      <c r="BVP62" s="631"/>
      <c r="BVQ62" s="631"/>
      <c r="BVR62" s="631"/>
      <c r="BVS62" s="631"/>
      <c r="BVT62" s="631"/>
      <c r="BVU62" s="631"/>
      <c r="BVV62" s="631"/>
      <c r="BVW62" s="631"/>
      <c r="BVX62" s="631"/>
      <c r="BVY62" s="631"/>
      <c r="BVZ62" s="631"/>
      <c r="BWA62" s="631"/>
      <c r="BWB62" s="631"/>
      <c r="BWC62" s="631"/>
      <c r="BWD62" s="631"/>
      <c r="BWE62" s="631"/>
      <c r="BWF62" s="631"/>
      <c r="BWG62" s="631"/>
      <c r="BWH62" s="631"/>
      <c r="BWI62" s="631"/>
      <c r="BWJ62" s="631"/>
      <c r="BWK62" s="631"/>
      <c r="BWL62" s="631"/>
      <c r="BWM62" s="631"/>
      <c r="BWN62" s="631"/>
      <c r="BWO62" s="631"/>
      <c r="BWP62" s="631"/>
      <c r="BWQ62" s="631"/>
      <c r="BWR62" s="631"/>
      <c r="BWS62" s="631"/>
      <c r="BWT62" s="631"/>
      <c r="BWU62" s="631"/>
      <c r="BWV62" s="631"/>
      <c r="BWW62" s="631"/>
      <c r="BWX62" s="631"/>
      <c r="BWY62" s="631"/>
      <c r="BWZ62" s="631"/>
      <c r="BXA62" s="631"/>
      <c r="BXB62" s="631"/>
      <c r="BXC62" s="631"/>
      <c r="BXD62" s="631"/>
      <c r="BXE62" s="631"/>
      <c r="BXF62" s="631"/>
      <c r="BXG62" s="631"/>
      <c r="BXH62" s="631"/>
      <c r="BXI62" s="631"/>
      <c r="BXJ62" s="631"/>
      <c r="BXK62" s="631"/>
      <c r="BXL62" s="631"/>
      <c r="BXM62" s="631"/>
      <c r="BXN62" s="631"/>
      <c r="BXO62" s="631"/>
      <c r="BXP62" s="631"/>
      <c r="BXQ62" s="631"/>
      <c r="BXR62" s="631"/>
      <c r="BXS62" s="631"/>
      <c r="BXT62" s="631"/>
      <c r="BXU62" s="631"/>
      <c r="BXV62" s="631"/>
      <c r="BXW62" s="631"/>
      <c r="BXX62" s="631"/>
      <c r="BXY62" s="631"/>
      <c r="BXZ62" s="631"/>
      <c r="BYA62" s="631"/>
      <c r="BYB62" s="631"/>
      <c r="BYC62" s="631"/>
      <c r="BYD62" s="631"/>
      <c r="BYE62" s="631"/>
      <c r="BYF62" s="631"/>
      <c r="BYG62" s="631"/>
      <c r="BYH62" s="631"/>
      <c r="BYI62" s="631"/>
      <c r="BYJ62" s="631"/>
      <c r="BYK62" s="631"/>
      <c r="BYL62" s="631"/>
      <c r="BYM62" s="631"/>
      <c r="BYN62" s="631"/>
      <c r="BYO62" s="631"/>
      <c r="BYP62" s="631"/>
      <c r="BYQ62" s="631"/>
      <c r="BYR62" s="631"/>
      <c r="BYS62" s="631"/>
      <c r="BYT62" s="631"/>
      <c r="BYU62" s="631"/>
      <c r="BYV62" s="631"/>
      <c r="BYW62" s="631"/>
      <c r="BYX62" s="631"/>
      <c r="BYY62" s="631"/>
      <c r="BYZ62" s="631"/>
      <c r="BZA62" s="631"/>
      <c r="BZB62" s="631"/>
      <c r="BZC62" s="631"/>
      <c r="BZD62" s="631"/>
      <c r="BZE62" s="631"/>
      <c r="BZF62" s="631"/>
      <c r="BZG62" s="631"/>
      <c r="BZH62" s="631"/>
      <c r="BZI62" s="631"/>
      <c r="BZJ62" s="631"/>
      <c r="BZK62" s="631"/>
      <c r="BZL62" s="631"/>
      <c r="BZM62" s="631"/>
      <c r="BZN62" s="631"/>
      <c r="BZO62" s="631"/>
      <c r="BZP62" s="631"/>
      <c r="BZQ62" s="631"/>
      <c r="BZR62" s="631"/>
      <c r="BZS62" s="631"/>
      <c r="BZT62" s="631"/>
      <c r="BZU62" s="631"/>
      <c r="BZV62" s="631"/>
      <c r="BZW62" s="631"/>
      <c r="BZX62" s="631"/>
      <c r="BZY62" s="631"/>
      <c r="BZZ62" s="631"/>
      <c r="CAA62" s="631"/>
      <c r="CAB62" s="631"/>
      <c r="CAC62" s="631"/>
      <c r="CAD62" s="631"/>
      <c r="CAE62" s="631"/>
      <c r="CAF62" s="631"/>
      <c r="CAG62" s="631"/>
      <c r="CAH62" s="631"/>
      <c r="CAI62" s="631"/>
      <c r="CAJ62" s="631"/>
      <c r="CAK62" s="631"/>
      <c r="CAL62" s="631"/>
      <c r="CAM62" s="631"/>
      <c r="CAN62" s="631"/>
      <c r="CAO62" s="631"/>
      <c r="CAP62" s="631"/>
      <c r="CAQ62" s="631"/>
      <c r="CAR62" s="631"/>
      <c r="CAS62" s="631"/>
      <c r="CAT62" s="631"/>
      <c r="CAU62" s="631"/>
      <c r="CAV62" s="631"/>
      <c r="CAW62" s="631"/>
      <c r="CAX62" s="631"/>
      <c r="CAY62" s="631"/>
      <c r="CAZ62" s="631"/>
      <c r="CBA62" s="631"/>
      <c r="CBB62" s="631"/>
      <c r="CBC62" s="631"/>
      <c r="CBD62" s="631"/>
      <c r="CBE62" s="631"/>
      <c r="CBF62" s="631"/>
      <c r="CBG62" s="631"/>
      <c r="CBH62" s="631"/>
      <c r="CBI62" s="631"/>
      <c r="CBJ62" s="631"/>
      <c r="CBK62" s="631"/>
      <c r="CBL62" s="631"/>
      <c r="CBM62" s="631"/>
      <c r="CBN62" s="631"/>
      <c r="CBO62" s="631"/>
      <c r="CBP62" s="631"/>
      <c r="CBQ62" s="631"/>
      <c r="CBR62" s="631"/>
      <c r="CBS62" s="631"/>
      <c r="CBT62" s="631"/>
      <c r="CBU62" s="631"/>
      <c r="CBV62" s="631"/>
      <c r="CBW62" s="631"/>
      <c r="CBX62" s="631"/>
      <c r="CBY62" s="631"/>
      <c r="CBZ62" s="631"/>
      <c r="CCA62" s="631"/>
      <c r="CCB62" s="631"/>
      <c r="CCC62" s="631"/>
      <c r="CCD62" s="631"/>
      <c r="CCE62" s="631"/>
      <c r="CCF62" s="631"/>
      <c r="CCG62" s="631"/>
      <c r="CCH62" s="631"/>
      <c r="CCI62" s="631"/>
      <c r="CCJ62" s="631"/>
      <c r="CCK62" s="631"/>
      <c r="CCL62" s="631"/>
      <c r="CCM62" s="631"/>
      <c r="CCN62" s="631"/>
      <c r="CCO62" s="631"/>
      <c r="CCP62" s="631"/>
      <c r="CCQ62" s="631"/>
      <c r="CCR62" s="631"/>
      <c r="CCS62" s="631"/>
      <c r="CCT62" s="631"/>
      <c r="CCU62" s="631"/>
      <c r="CCV62" s="631"/>
      <c r="CCW62" s="631"/>
      <c r="CCX62" s="631"/>
      <c r="CCY62" s="631"/>
      <c r="CCZ62" s="631"/>
      <c r="CDA62" s="631"/>
      <c r="CDB62" s="631"/>
      <c r="CDC62" s="631"/>
      <c r="CDD62" s="631"/>
      <c r="CDE62" s="631"/>
      <c r="CDF62" s="631"/>
      <c r="CDG62" s="631"/>
      <c r="CDH62" s="631"/>
      <c r="CDI62" s="631"/>
      <c r="CDJ62" s="631"/>
      <c r="CDK62" s="631"/>
      <c r="CDL62" s="631"/>
      <c r="CDM62" s="631"/>
      <c r="CDN62" s="631"/>
      <c r="CDO62" s="631"/>
      <c r="CDP62" s="631"/>
      <c r="CDQ62" s="631"/>
      <c r="CDR62" s="631"/>
      <c r="CDS62" s="631"/>
      <c r="CDT62" s="631"/>
      <c r="CDU62" s="631"/>
      <c r="CDV62" s="631"/>
      <c r="CDW62" s="631"/>
      <c r="CDX62" s="631"/>
      <c r="CDY62" s="631"/>
      <c r="CDZ62" s="631"/>
      <c r="CEA62" s="631"/>
      <c r="CEB62" s="631"/>
      <c r="CEC62" s="631"/>
      <c r="CED62" s="631"/>
      <c r="CEE62" s="631"/>
      <c r="CEF62" s="631"/>
      <c r="CEG62" s="631"/>
      <c r="CEH62" s="631"/>
      <c r="CEI62" s="631"/>
      <c r="CEJ62" s="631"/>
      <c r="CEK62" s="631"/>
      <c r="CEL62" s="631"/>
      <c r="CEM62" s="631"/>
      <c r="CEN62" s="631"/>
      <c r="CEO62" s="631"/>
      <c r="CEP62" s="631"/>
      <c r="CEQ62" s="631"/>
      <c r="CER62" s="631"/>
      <c r="CES62" s="631"/>
      <c r="CET62" s="631"/>
      <c r="CEU62" s="631"/>
      <c r="CEV62" s="631"/>
      <c r="CEW62" s="631"/>
      <c r="CEX62" s="631"/>
      <c r="CEY62" s="631"/>
      <c r="CEZ62" s="631"/>
      <c r="CFA62" s="631"/>
      <c r="CFB62" s="631"/>
      <c r="CFC62" s="631"/>
      <c r="CFD62" s="631"/>
      <c r="CFE62" s="631"/>
      <c r="CFF62" s="631"/>
      <c r="CFG62" s="631"/>
      <c r="CFH62" s="631"/>
      <c r="CFI62" s="631"/>
      <c r="CFJ62" s="631"/>
      <c r="CFK62" s="631"/>
      <c r="CFL62" s="631"/>
      <c r="CFM62" s="631"/>
      <c r="CFN62" s="631"/>
      <c r="CFO62" s="631"/>
      <c r="CFP62" s="631"/>
      <c r="CFQ62" s="631"/>
      <c r="CFR62" s="631"/>
      <c r="CFS62" s="631"/>
      <c r="CFT62" s="631"/>
      <c r="CFU62" s="631"/>
      <c r="CFV62" s="631"/>
      <c r="CFW62" s="631"/>
      <c r="CFX62" s="631"/>
      <c r="CFY62" s="631"/>
      <c r="CFZ62" s="631"/>
      <c r="CGA62" s="631"/>
      <c r="CGB62" s="631"/>
      <c r="CGC62" s="631"/>
      <c r="CGD62" s="631"/>
      <c r="CGE62" s="631"/>
      <c r="CGF62" s="631"/>
      <c r="CGG62" s="631"/>
      <c r="CGH62" s="631"/>
      <c r="CGI62" s="631"/>
      <c r="CGJ62" s="631"/>
      <c r="CGK62" s="631"/>
      <c r="CGL62" s="631"/>
      <c r="CGM62" s="631"/>
      <c r="CGN62" s="631"/>
      <c r="CGO62" s="631"/>
      <c r="CGP62" s="631"/>
      <c r="CGQ62" s="631"/>
      <c r="CGR62" s="631"/>
      <c r="CGS62" s="631"/>
      <c r="CGT62" s="631"/>
      <c r="CGU62" s="631"/>
      <c r="CGV62" s="631"/>
      <c r="CGW62" s="631"/>
      <c r="CGX62" s="631"/>
      <c r="CGY62" s="631"/>
      <c r="CGZ62" s="631"/>
      <c r="CHA62" s="631"/>
      <c r="CHB62" s="631"/>
      <c r="CHC62" s="631"/>
      <c r="CHD62" s="631"/>
      <c r="CHE62" s="631"/>
      <c r="CHF62" s="631"/>
      <c r="CHG62" s="631"/>
      <c r="CHH62" s="631"/>
      <c r="CHI62" s="631"/>
      <c r="CHJ62" s="631"/>
      <c r="CHK62" s="631"/>
      <c r="CHL62" s="631"/>
      <c r="CHM62" s="631"/>
      <c r="CHN62" s="631"/>
      <c r="CHO62" s="631"/>
      <c r="CHP62" s="631"/>
      <c r="CHQ62" s="631"/>
      <c r="CHR62" s="631"/>
      <c r="CHS62" s="631"/>
      <c r="CHT62" s="631"/>
      <c r="CHU62" s="631"/>
      <c r="CHV62" s="631"/>
      <c r="CHW62" s="631"/>
      <c r="CHX62" s="631"/>
      <c r="CHY62" s="631"/>
      <c r="CHZ62" s="631"/>
      <c r="CIA62" s="631"/>
      <c r="CIB62" s="631"/>
      <c r="CIC62" s="631"/>
      <c r="CID62" s="631"/>
      <c r="CIE62" s="631"/>
      <c r="CIF62" s="631"/>
      <c r="CIG62" s="631"/>
      <c r="CIH62" s="631"/>
      <c r="CII62" s="631"/>
      <c r="CIJ62" s="631"/>
      <c r="CIK62" s="631"/>
      <c r="CIL62" s="631"/>
      <c r="CIM62" s="631"/>
      <c r="CIN62" s="631"/>
      <c r="CIO62" s="631"/>
      <c r="CIP62" s="631"/>
      <c r="CIQ62" s="631"/>
      <c r="CIR62" s="631"/>
      <c r="CIS62" s="631"/>
      <c r="CIT62" s="631"/>
      <c r="CIU62" s="631"/>
      <c r="CIV62" s="631"/>
      <c r="CIW62" s="631"/>
      <c r="CIX62" s="631"/>
      <c r="CIY62" s="631"/>
      <c r="CIZ62" s="631"/>
      <c r="CJA62" s="631"/>
      <c r="CJB62" s="631"/>
      <c r="CJC62" s="631"/>
      <c r="CJD62" s="631"/>
      <c r="CJE62" s="631"/>
      <c r="CJF62" s="631"/>
      <c r="CJG62" s="631"/>
      <c r="CJH62" s="631"/>
      <c r="CJI62" s="631"/>
      <c r="CJJ62" s="631"/>
      <c r="CJK62" s="631"/>
      <c r="CJL62" s="631"/>
      <c r="CJM62" s="631"/>
      <c r="CJN62" s="631"/>
      <c r="CJO62" s="631"/>
      <c r="CJP62" s="631"/>
      <c r="CJQ62" s="631"/>
      <c r="CJR62" s="631"/>
      <c r="CJS62" s="631"/>
      <c r="CJT62" s="631"/>
      <c r="CJU62" s="631"/>
      <c r="CJV62" s="631"/>
      <c r="CJW62" s="631"/>
      <c r="CJX62" s="631"/>
      <c r="CJY62" s="631"/>
      <c r="CJZ62" s="631"/>
      <c r="CKA62" s="631"/>
      <c r="CKB62" s="631"/>
      <c r="CKC62" s="631"/>
      <c r="CKD62" s="631"/>
      <c r="CKE62" s="631"/>
      <c r="CKF62" s="631"/>
      <c r="CKG62" s="631"/>
      <c r="CKH62" s="631"/>
      <c r="CKI62" s="631"/>
      <c r="CKJ62" s="631"/>
      <c r="CKK62" s="631"/>
      <c r="CKL62" s="631"/>
      <c r="CKM62" s="631"/>
      <c r="CKN62" s="631"/>
      <c r="CKO62" s="631"/>
      <c r="CKP62" s="631"/>
      <c r="CKQ62" s="631"/>
      <c r="CKR62" s="631"/>
      <c r="CKS62" s="631"/>
      <c r="CKT62" s="631"/>
      <c r="CKU62" s="631"/>
      <c r="CKV62" s="631"/>
      <c r="CKW62" s="631"/>
      <c r="CKX62" s="631"/>
      <c r="CKY62" s="631"/>
      <c r="CKZ62" s="631"/>
      <c r="CLA62" s="631"/>
      <c r="CLB62" s="631"/>
      <c r="CLC62" s="631"/>
      <c r="CLD62" s="631"/>
      <c r="CLE62" s="631"/>
      <c r="CLF62" s="631"/>
      <c r="CLG62" s="631"/>
      <c r="CLH62" s="631"/>
      <c r="CLI62" s="631"/>
      <c r="CLJ62" s="631"/>
      <c r="CLK62" s="631"/>
      <c r="CLL62" s="631"/>
      <c r="CLM62" s="631"/>
      <c r="CLN62" s="631"/>
      <c r="CLO62" s="631"/>
      <c r="CLP62" s="631"/>
      <c r="CLQ62" s="631"/>
      <c r="CLR62" s="631"/>
      <c r="CLS62" s="631"/>
      <c r="CLT62" s="631"/>
      <c r="CLU62" s="631"/>
      <c r="CLV62" s="631"/>
      <c r="CLW62" s="631"/>
      <c r="CLX62" s="631"/>
      <c r="CLY62" s="631"/>
      <c r="CLZ62" s="631"/>
      <c r="CMA62" s="631"/>
      <c r="CMB62" s="631"/>
      <c r="CMC62" s="631"/>
      <c r="CMD62" s="631"/>
      <c r="CME62" s="631"/>
      <c r="CMF62" s="631"/>
      <c r="CMG62" s="631"/>
      <c r="CMH62" s="631"/>
      <c r="CMI62" s="631"/>
      <c r="CMJ62" s="631"/>
      <c r="CMK62" s="631"/>
      <c r="CML62" s="631"/>
      <c r="CMM62" s="631"/>
      <c r="CMN62" s="631"/>
      <c r="CMO62" s="631"/>
      <c r="CMP62" s="631"/>
      <c r="CMQ62" s="631"/>
      <c r="CMR62" s="631"/>
      <c r="CMS62" s="631"/>
      <c r="CMT62" s="631"/>
      <c r="CMU62" s="631"/>
      <c r="CMV62" s="631"/>
      <c r="CMW62" s="631"/>
      <c r="CMX62" s="631"/>
      <c r="CMY62" s="631"/>
      <c r="CMZ62" s="631"/>
      <c r="CNA62" s="631"/>
      <c r="CNB62" s="631"/>
      <c r="CNC62" s="631"/>
      <c r="CND62" s="631"/>
      <c r="CNE62" s="631"/>
      <c r="CNF62" s="631"/>
      <c r="CNG62" s="631"/>
      <c r="CNH62" s="631"/>
      <c r="CNI62" s="631"/>
      <c r="CNJ62" s="631"/>
      <c r="CNK62" s="631"/>
      <c r="CNL62" s="631"/>
      <c r="CNM62" s="631"/>
      <c r="CNN62" s="631"/>
      <c r="CNO62" s="631"/>
      <c r="CNP62" s="631"/>
      <c r="CNQ62" s="631"/>
      <c r="CNR62" s="631"/>
      <c r="CNS62" s="631"/>
      <c r="CNT62" s="631"/>
      <c r="CNU62" s="631"/>
      <c r="CNV62" s="631"/>
      <c r="CNW62" s="631"/>
      <c r="CNX62" s="631"/>
      <c r="CNY62" s="631"/>
      <c r="CNZ62" s="631"/>
      <c r="COA62" s="631"/>
      <c r="COB62" s="631"/>
      <c r="COC62" s="631"/>
      <c r="COD62" s="631"/>
      <c r="COE62" s="631"/>
      <c r="COF62" s="631"/>
      <c r="COG62" s="631"/>
      <c r="COH62" s="631"/>
      <c r="COI62" s="631"/>
      <c r="COJ62" s="631"/>
      <c r="COK62" s="631"/>
      <c r="COL62" s="631"/>
      <c r="COM62" s="631"/>
      <c r="CON62" s="631"/>
      <c r="COO62" s="631"/>
      <c r="COP62" s="631"/>
      <c r="COQ62" s="631"/>
      <c r="COR62" s="631"/>
      <c r="COS62" s="631"/>
      <c r="COT62" s="631"/>
      <c r="COU62" s="631"/>
      <c r="COV62" s="631"/>
      <c r="COW62" s="631"/>
      <c r="COX62" s="631"/>
      <c r="COY62" s="631"/>
      <c r="COZ62" s="631"/>
      <c r="CPA62" s="631"/>
      <c r="CPB62" s="631"/>
      <c r="CPC62" s="631"/>
      <c r="CPD62" s="631"/>
      <c r="CPE62" s="631"/>
      <c r="CPF62" s="631"/>
      <c r="CPG62" s="631"/>
      <c r="CPH62" s="631"/>
      <c r="CPI62" s="631"/>
      <c r="CPJ62" s="631"/>
      <c r="CPK62" s="631"/>
      <c r="CPL62" s="631"/>
      <c r="CPM62" s="631"/>
      <c r="CPN62" s="631"/>
      <c r="CPO62" s="631"/>
      <c r="CPP62" s="631"/>
      <c r="CPQ62" s="631"/>
      <c r="CPR62" s="631"/>
      <c r="CPS62" s="631"/>
      <c r="CPT62" s="631"/>
      <c r="CPU62" s="631"/>
      <c r="CPV62" s="631"/>
      <c r="CPW62" s="631"/>
      <c r="CPX62" s="631"/>
      <c r="CPY62" s="631"/>
      <c r="CPZ62" s="631"/>
      <c r="CQA62" s="631"/>
      <c r="CQB62" s="631"/>
      <c r="CQC62" s="631"/>
      <c r="CQD62" s="631"/>
      <c r="CQE62" s="631"/>
      <c r="CQF62" s="631"/>
      <c r="CQG62" s="631"/>
      <c r="CQH62" s="631"/>
      <c r="CQI62" s="631"/>
      <c r="CQJ62" s="631"/>
      <c r="CQK62" s="631"/>
      <c r="CQL62" s="631"/>
      <c r="CQM62" s="631"/>
      <c r="CQN62" s="631"/>
      <c r="CQO62" s="631"/>
      <c r="CQP62" s="631"/>
      <c r="CQQ62" s="631"/>
      <c r="CQR62" s="631"/>
      <c r="CQS62" s="631"/>
      <c r="CQT62" s="631"/>
      <c r="CQU62" s="631"/>
      <c r="CQV62" s="631"/>
      <c r="CQW62" s="631"/>
      <c r="CQX62" s="631"/>
      <c r="CQY62" s="631"/>
      <c r="CQZ62" s="631"/>
      <c r="CRA62" s="631"/>
      <c r="CRB62" s="631"/>
      <c r="CRC62" s="631"/>
      <c r="CRD62" s="631"/>
      <c r="CRE62" s="631"/>
      <c r="CRF62" s="631"/>
      <c r="CRG62" s="631"/>
      <c r="CRH62" s="631"/>
      <c r="CRI62" s="631"/>
      <c r="CRJ62" s="631"/>
      <c r="CRK62" s="631"/>
      <c r="CRL62" s="631"/>
      <c r="CRM62" s="631"/>
      <c r="CRN62" s="631"/>
      <c r="CRO62" s="631"/>
      <c r="CRP62" s="631"/>
      <c r="CRQ62" s="631"/>
      <c r="CRR62" s="631"/>
      <c r="CRS62" s="631"/>
      <c r="CRT62" s="631"/>
      <c r="CRU62" s="631"/>
      <c r="CRV62" s="631"/>
      <c r="CRW62" s="631"/>
      <c r="CRX62" s="631"/>
      <c r="CRY62" s="631"/>
      <c r="CRZ62" s="631"/>
      <c r="CSA62" s="631"/>
      <c r="CSB62" s="631"/>
      <c r="CSC62" s="631"/>
      <c r="CSD62" s="631"/>
      <c r="CSE62" s="631"/>
      <c r="CSF62" s="631"/>
      <c r="CSG62" s="631"/>
      <c r="CSH62" s="631"/>
      <c r="CSI62" s="631"/>
      <c r="CSJ62" s="631"/>
      <c r="CSK62" s="631"/>
      <c r="CSL62" s="631"/>
      <c r="CSM62" s="631"/>
      <c r="CSN62" s="631"/>
      <c r="CSO62" s="631"/>
      <c r="CSP62" s="631"/>
      <c r="CSQ62" s="631"/>
      <c r="CSR62" s="631"/>
      <c r="CSS62" s="631"/>
      <c r="CST62" s="631"/>
      <c r="CSU62" s="631"/>
      <c r="CSV62" s="631"/>
      <c r="CSW62" s="631"/>
      <c r="CSX62" s="631"/>
      <c r="CSY62" s="631"/>
      <c r="CSZ62" s="631"/>
      <c r="CTA62" s="631"/>
      <c r="CTB62" s="631"/>
      <c r="CTC62" s="631"/>
      <c r="CTD62" s="631"/>
      <c r="CTE62" s="631"/>
      <c r="CTF62" s="631"/>
      <c r="CTG62" s="631"/>
      <c r="CTH62" s="631"/>
      <c r="CTI62" s="631"/>
      <c r="CTJ62" s="631"/>
      <c r="CTK62" s="631"/>
      <c r="CTL62" s="631"/>
      <c r="CTM62" s="631"/>
      <c r="CTN62" s="631"/>
      <c r="CTO62" s="631"/>
      <c r="CTP62" s="631"/>
      <c r="CTQ62" s="631"/>
      <c r="CTR62" s="631"/>
      <c r="CTS62" s="631"/>
      <c r="CTT62" s="631"/>
      <c r="CTU62" s="631"/>
      <c r="CTV62" s="631"/>
      <c r="CTW62" s="631"/>
      <c r="CTX62" s="631"/>
      <c r="CTY62" s="631"/>
      <c r="CTZ62" s="631"/>
      <c r="CUA62" s="631"/>
      <c r="CUB62" s="631"/>
      <c r="CUC62" s="631"/>
      <c r="CUD62" s="631"/>
      <c r="CUE62" s="631"/>
      <c r="CUF62" s="631"/>
      <c r="CUG62" s="631"/>
      <c r="CUH62" s="631"/>
      <c r="CUI62" s="631"/>
      <c r="CUJ62" s="631"/>
      <c r="CUK62" s="631"/>
      <c r="CUL62" s="631"/>
      <c r="CUM62" s="631"/>
      <c r="CUN62" s="631"/>
      <c r="CUO62" s="631"/>
      <c r="CUP62" s="631"/>
      <c r="CUQ62" s="631"/>
      <c r="CUR62" s="631"/>
      <c r="CUS62" s="631"/>
      <c r="CUT62" s="631"/>
      <c r="CUU62" s="631"/>
      <c r="CUV62" s="631"/>
      <c r="CUW62" s="631"/>
      <c r="CUX62" s="631"/>
      <c r="CUY62" s="631"/>
      <c r="CUZ62" s="631"/>
      <c r="CVA62" s="631"/>
      <c r="CVB62" s="631"/>
      <c r="CVC62" s="631"/>
      <c r="CVD62" s="631"/>
      <c r="CVE62" s="631"/>
      <c r="CVF62" s="631"/>
      <c r="CVG62" s="631"/>
      <c r="CVH62" s="631"/>
      <c r="CVI62" s="631"/>
      <c r="CVJ62" s="631"/>
      <c r="CVK62" s="631"/>
      <c r="CVL62" s="631"/>
      <c r="CVM62" s="631"/>
      <c r="CVN62" s="631"/>
      <c r="CVO62" s="631"/>
      <c r="CVP62" s="631"/>
      <c r="CVQ62" s="631"/>
      <c r="CVR62" s="631"/>
      <c r="CVS62" s="631"/>
      <c r="CVT62" s="631"/>
      <c r="CVU62" s="631"/>
      <c r="CVV62" s="631"/>
      <c r="CVW62" s="631"/>
      <c r="CVX62" s="631"/>
      <c r="CVY62" s="631"/>
      <c r="CVZ62" s="631"/>
      <c r="CWA62" s="631"/>
      <c r="CWB62" s="631"/>
      <c r="CWC62" s="631"/>
      <c r="CWD62" s="631"/>
      <c r="CWE62" s="631"/>
      <c r="CWF62" s="631"/>
      <c r="CWG62" s="631"/>
      <c r="CWH62" s="631"/>
      <c r="CWI62" s="631"/>
      <c r="CWJ62" s="631"/>
      <c r="CWK62" s="631"/>
      <c r="CWL62" s="631"/>
      <c r="CWM62" s="631"/>
      <c r="CWN62" s="631"/>
      <c r="CWO62" s="631"/>
      <c r="CWP62" s="631"/>
      <c r="CWQ62" s="631"/>
      <c r="CWR62" s="631"/>
      <c r="CWS62" s="631"/>
      <c r="CWT62" s="631"/>
      <c r="CWU62" s="631"/>
      <c r="CWV62" s="631"/>
      <c r="CWW62" s="631"/>
      <c r="CWX62" s="631"/>
      <c r="CWY62" s="631"/>
      <c r="CWZ62" s="631"/>
      <c r="CXA62" s="631"/>
      <c r="CXB62" s="631"/>
      <c r="CXC62" s="631"/>
      <c r="CXD62" s="631"/>
      <c r="CXE62" s="631"/>
      <c r="CXF62" s="631"/>
      <c r="CXG62" s="631"/>
      <c r="CXH62" s="631"/>
      <c r="CXI62" s="631"/>
      <c r="CXJ62" s="631"/>
      <c r="CXK62" s="631"/>
      <c r="CXL62" s="631"/>
      <c r="CXM62" s="631"/>
      <c r="CXN62" s="631"/>
      <c r="CXO62" s="631"/>
      <c r="CXP62" s="631"/>
      <c r="CXQ62" s="631"/>
      <c r="CXR62" s="631"/>
      <c r="CXS62" s="631"/>
      <c r="CXT62" s="631"/>
      <c r="CXU62" s="631"/>
      <c r="CXV62" s="631"/>
      <c r="CXW62" s="631"/>
      <c r="CXX62" s="631"/>
      <c r="CXY62" s="631"/>
      <c r="CXZ62" s="631"/>
      <c r="CYA62" s="631"/>
      <c r="CYB62" s="631"/>
      <c r="CYC62" s="631"/>
      <c r="CYD62" s="631"/>
      <c r="CYE62" s="631"/>
      <c r="CYF62" s="631"/>
      <c r="CYG62" s="631"/>
      <c r="CYH62" s="631"/>
      <c r="CYI62" s="631"/>
      <c r="CYJ62" s="631"/>
      <c r="CYK62" s="631"/>
      <c r="CYL62" s="631"/>
      <c r="CYM62" s="631"/>
      <c r="CYN62" s="631"/>
      <c r="CYO62" s="631"/>
      <c r="CYP62" s="631"/>
      <c r="CYQ62" s="631"/>
      <c r="CYR62" s="631"/>
      <c r="CYS62" s="631"/>
      <c r="CYT62" s="631"/>
      <c r="CYU62" s="631"/>
      <c r="CYV62" s="631"/>
      <c r="CYW62" s="631"/>
      <c r="CYX62" s="631"/>
      <c r="CYY62" s="631"/>
      <c r="CYZ62" s="631"/>
      <c r="CZA62" s="631"/>
      <c r="CZB62" s="631"/>
      <c r="CZC62" s="631"/>
      <c r="CZD62" s="631"/>
      <c r="CZE62" s="631"/>
      <c r="CZF62" s="631"/>
      <c r="CZG62" s="631"/>
      <c r="CZH62" s="631"/>
      <c r="CZI62" s="631"/>
      <c r="CZJ62" s="631"/>
      <c r="CZK62" s="631"/>
      <c r="CZL62" s="631"/>
      <c r="CZM62" s="631"/>
      <c r="CZN62" s="631"/>
      <c r="CZO62" s="631"/>
      <c r="CZP62" s="631"/>
      <c r="CZQ62" s="631"/>
      <c r="CZR62" s="631"/>
      <c r="CZS62" s="631"/>
      <c r="CZT62" s="631"/>
      <c r="CZU62" s="631"/>
      <c r="CZV62" s="631"/>
      <c r="CZW62" s="631"/>
      <c r="CZX62" s="631"/>
      <c r="CZY62" s="631"/>
      <c r="CZZ62" s="631"/>
      <c r="DAA62" s="631"/>
      <c r="DAB62" s="631"/>
      <c r="DAC62" s="631"/>
      <c r="DAD62" s="631"/>
      <c r="DAE62" s="631"/>
      <c r="DAF62" s="631"/>
      <c r="DAG62" s="631"/>
      <c r="DAH62" s="631"/>
      <c r="DAI62" s="631"/>
      <c r="DAJ62" s="631"/>
      <c r="DAK62" s="631"/>
      <c r="DAL62" s="631"/>
      <c r="DAM62" s="631"/>
      <c r="DAN62" s="631"/>
      <c r="DAO62" s="631"/>
      <c r="DAP62" s="631"/>
      <c r="DAQ62" s="631"/>
      <c r="DAR62" s="631"/>
      <c r="DAS62" s="631"/>
      <c r="DAT62" s="631"/>
      <c r="DAU62" s="631"/>
      <c r="DAV62" s="631"/>
      <c r="DAW62" s="631"/>
      <c r="DAX62" s="631"/>
      <c r="DAY62" s="631"/>
      <c r="DAZ62" s="631"/>
      <c r="DBA62" s="631"/>
      <c r="DBB62" s="631"/>
      <c r="DBC62" s="631"/>
      <c r="DBD62" s="631"/>
      <c r="DBE62" s="631"/>
      <c r="DBF62" s="631"/>
      <c r="DBG62" s="631"/>
      <c r="DBH62" s="631"/>
      <c r="DBI62" s="631"/>
      <c r="DBJ62" s="631"/>
      <c r="DBK62" s="631"/>
      <c r="DBL62" s="631"/>
      <c r="DBM62" s="631"/>
      <c r="DBN62" s="631"/>
      <c r="DBO62" s="631"/>
      <c r="DBP62" s="631"/>
      <c r="DBQ62" s="631"/>
      <c r="DBR62" s="631"/>
      <c r="DBS62" s="631"/>
      <c r="DBT62" s="631"/>
      <c r="DBU62" s="631"/>
      <c r="DBV62" s="631"/>
      <c r="DBW62" s="631"/>
      <c r="DBX62" s="631"/>
      <c r="DBY62" s="631"/>
      <c r="DBZ62" s="631"/>
      <c r="DCA62" s="631"/>
      <c r="DCB62" s="631"/>
      <c r="DCC62" s="631"/>
      <c r="DCD62" s="631"/>
      <c r="DCE62" s="631"/>
      <c r="DCF62" s="631"/>
      <c r="DCG62" s="631"/>
      <c r="DCH62" s="631"/>
      <c r="DCI62" s="631"/>
      <c r="DCJ62" s="631"/>
      <c r="DCK62" s="631"/>
      <c r="DCL62" s="631"/>
      <c r="DCM62" s="631"/>
      <c r="DCN62" s="631"/>
      <c r="DCO62" s="631"/>
      <c r="DCP62" s="631"/>
      <c r="DCQ62" s="631"/>
      <c r="DCR62" s="631"/>
      <c r="DCS62" s="631"/>
      <c r="DCT62" s="631"/>
      <c r="DCU62" s="631"/>
      <c r="DCV62" s="631"/>
      <c r="DCW62" s="631"/>
      <c r="DCX62" s="631"/>
      <c r="DCY62" s="631"/>
      <c r="DCZ62" s="631"/>
      <c r="DDA62" s="631"/>
      <c r="DDB62" s="631"/>
      <c r="DDC62" s="631"/>
      <c r="DDD62" s="631"/>
      <c r="DDE62" s="631"/>
      <c r="DDF62" s="631"/>
      <c r="DDG62" s="631"/>
      <c r="DDH62" s="631"/>
      <c r="DDI62" s="631"/>
      <c r="DDJ62" s="631"/>
      <c r="DDK62" s="631"/>
      <c r="DDL62" s="631"/>
      <c r="DDM62" s="631"/>
      <c r="DDN62" s="631"/>
      <c r="DDO62" s="631"/>
      <c r="DDP62" s="631"/>
      <c r="DDQ62" s="631"/>
      <c r="DDR62" s="631"/>
      <c r="DDS62" s="631"/>
      <c r="DDT62" s="631"/>
      <c r="DDU62" s="631"/>
      <c r="DDV62" s="631"/>
      <c r="DDW62" s="631"/>
      <c r="DDX62" s="631"/>
      <c r="DDY62" s="631"/>
      <c r="DDZ62" s="631"/>
      <c r="DEA62" s="631"/>
      <c r="DEB62" s="631"/>
      <c r="DEC62" s="631"/>
      <c r="DED62" s="631"/>
      <c r="DEE62" s="631"/>
      <c r="DEF62" s="631"/>
      <c r="DEG62" s="631"/>
      <c r="DEH62" s="631"/>
      <c r="DEI62" s="631"/>
      <c r="DEJ62" s="631"/>
      <c r="DEK62" s="631"/>
      <c r="DEL62" s="631"/>
      <c r="DEM62" s="631"/>
      <c r="DEN62" s="631"/>
      <c r="DEO62" s="631"/>
      <c r="DEP62" s="631"/>
      <c r="DEQ62" s="631"/>
      <c r="DER62" s="631"/>
      <c r="DES62" s="631"/>
      <c r="DET62" s="631"/>
      <c r="DEU62" s="631"/>
      <c r="DEV62" s="631"/>
      <c r="DEW62" s="631"/>
      <c r="DEX62" s="631"/>
      <c r="DEY62" s="631"/>
      <c r="DEZ62" s="631"/>
      <c r="DFA62" s="631"/>
      <c r="DFB62" s="631"/>
      <c r="DFC62" s="631"/>
      <c r="DFD62" s="631"/>
      <c r="DFE62" s="631"/>
      <c r="DFF62" s="631"/>
      <c r="DFG62" s="631"/>
      <c r="DFH62" s="631"/>
      <c r="DFI62" s="631"/>
      <c r="DFJ62" s="631"/>
      <c r="DFK62" s="631"/>
      <c r="DFL62" s="631"/>
      <c r="DFM62" s="631"/>
      <c r="DFN62" s="631"/>
      <c r="DFO62" s="631"/>
      <c r="DFP62" s="631"/>
      <c r="DFQ62" s="631"/>
      <c r="DFR62" s="631"/>
      <c r="DFS62" s="631"/>
      <c r="DFT62" s="631"/>
      <c r="DFU62" s="631"/>
      <c r="DFV62" s="631"/>
      <c r="DFW62" s="631"/>
      <c r="DFX62" s="631"/>
      <c r="DFY62" s="631"/>
      <c r="DFZ62" s="631"/>
      <c r="DGA62" s="631"/>
      <c r="DGB62" s="631"/>
      <c r="DGC62" s="631"/>
      <c r="DGD62" s="631"/>
      <c r="DGE62" s="631"/>
      <c r="DGF62" s="631"/>
      <c r="DGG62" s="631"/>
      <c r="DGH62" s="631"/>
      <c r="DGI62" s="631"/>
      <c r="DGJ62" s="631"/>
      <c r="DGK62" s="631"/>
      <c r="DGL62" s="631"/>
      <c r="DGM62" s="631"/>
      <c r="DGN62" s="631"/>
      <c r="DGO62" s="631"/>
      <c r="DGP62" s="631"/>
      <c r="DGQ62" s="631"/>
      <c r="DGR62" s="631"/>
      <c r="DGS62" s="631"/>
      <c r="DGT62" s="631"/>
      <c r="DGU62" s="631"/>
      <c r="DGV62" s="631"/>
      <c r="DGW62" s="631"/>
      <c r="DGX62" s="631"/>
      <c r="DGY62" s="631"/>
      <c r="DGZ62" s="631"/>
      <c r="DHA62" s="631"/>
      <c r="DHB62" s="631"/>
      <c r="DHC62" s="631"/>
      <c r="DHD62" s="631"/>
      <c r="DHE62" s="631"/>
      <c r="DHF62" s="631"/>
      <c r="DHG62" s="631"/>
      <c r="DHH62" s="631"/>
      <c r="DHI62" s="631"/>
      <c r="DHJ62" s="631"/>
      <c r="DHK62" s="631"/>
      <c r="DHL62" s="631"/>
      <c r="DHM62" s="631"/>
      <c r="DHN62" s="631"/>
      <c r="DHO62" s="631"/>
      <c r="DHP62" s="631"/>
      <c r="DHQ62" s="631"/>
      <c r="DHR62" s="631"/>
      <c r="DHS62" s="631"/>
      <c r="DHT62" s="631"/>
      <c r="DHU62" s="631"/>
      <c r="DHV62" s="631"/>
      <c r="DHW62" s="631"/>
      <c r="DHX62" s="631"/>
      <c r="DHY62" s="631"/>
      <c r="DHZ62" s="631"/>
      <c r="DIA62" s="631"/>
      <c r="DIB62" s="631"/>
      <c r="DIC62" s="631"/>
      <c r="DID62" s="631"/>
      <c r="DIE62" s="631"/>
      <c r="DIF62" s="631"/>
      <c r="DIG62" s="631"/>
      <c r="DIH62" s="631"/>
      <c r="DII62" s="631"/>
      <c r="DIJ62" s="631"/>
      <c r="DIK62" s="631"/>
      <c r="DIL62" s="631"/>
      <c r="DIM62" s="631"/>
      <c r="DIN62" s="631"/>
      <c r="DIO62" s="631"/>
      <c r="DIP62" s="631"/>
      <c r="DIQ62" s="631"/>
      <c r="DIR62" s="631"/>
      <c r="DIS62" s="631"/>
      <c r="DIT62" s="631"/>
      <c r="DIU62" s="631"/>
      <c r="DIV62" s="631"/>
      <c r="DIW62" s="631"/>
      <c r="DIX62" s="631"/>
      <c r="DIY62" s="631"/>
      <c r="DIZ62" s="631"/>
      <c r="DJA62" s="631"/>
      <c r="DJB62" s="631"/>
      <c r="DJC62" s="631"/>
      <c r="DJD62" s="631"/>
      <c r="DJE62" s="631"/>
      <c r="DJF62" s="631"/>
      <c r="DJG62" s="631"/>
      <c r="DJH62" s="631"/>
      <c r="DJI62" s="631"/>
      <c r="DJJ62" s="631"/>
      <c r="DJK62" s="631"/>
      <c r="DJL62" s="631"/>
      <c r="DJM62" s="631"/>
      <c r="DJN62" s="631"/>
      <c r="DJO62" s="631"/>
      <c r="DJP62" s="631"/>
      <c r="DJQ62" s="631"/>
      <c r="DJR62" s="631"/>
      <c r="DJS62" s="631"/>
      <c r="DJT62" s="631"/>
      <c r="DJU62" s="631"/>
      <c r="DJV62" s="631"/>
      <c r="DJW62" s="631"/>
      <c r="DJX62" s="631"/>
      <c r="DJY62" s="631"/>
      <c r="DJZ62" s="631"/>
      <c r="DKA62" s="631"/>
      <c r="DKB62" s="631"/>
      <c r="DKC62" s="631"/>
      <c r="DKD62" s="631"/>
      <c r="DKE62" s="631"/>
      <c r="DKF62" s="631"/>
      <c r="DKG62" s="631"/>
      <c r="DKH62" s="631"/>
      <c r="DKI62" s="631"/>
      <c r="DKJ62" s="631"/>
      <c r="DKK62" s="631"/>
      <c r="DKL62" s="631"/>
      <c r="DKM62" s="631"/>
      <c r="DKN62" s="631"/>
      <c r="DKO62" s="631"/>
      <c r="DKP62" s="631"/>
      <c r="DKQ62" s="631"/>
      <c r="DKR62" s="631"/>
      <c r="DKS62" s="631"/>
      <c r="DKT62" s="631"/>
      <c r="DKU62" s="631"/>
      <c r="DKV62" s="631"/>
      <c r="DKW62" s="631"/>
      <c r="DKX62" s="631"/>
      <c r="DKY62" s="631"/>
      <c r="DKZ62" s="631"/>
      <c r="DLA62" s="631"/>
      <c r="DLB62" s="631"/>
      <c r="DLC62" s="631"/>
      <c r="DLD62" s="631"/>
      <c r="DLE62" s="631"/>
      <c r="DLF62" s="631"/>
      <c r="DLG62" s="631"/>
      <c r="DLH62" s="631"/>
      <c r="DLI62" s="631"/>
      <c r="DLJ62" s="631"/>
      <c r="DLK62" s="631"/>
      <c r="DLL62" s="631"/>
      <c r="DLM62" s="631"/>
      <c r="DLN62" s="631"/>
      <c r="DLO62" s="631"/>
      <c r="DLP62" s="631"/>
      <c r="DLQ62" s="631"/>
      <c r="DLR62" s="631"/>
      <c r="DLS62" s="631"/>
      <c r="DLT62" s="631"/>
      <c r="DLU62" s="631"/>
      <c r="DLV62" s="631"/>
      <c r="DLW62" s="631"/>
      <c r="DLX62" s="631"/>
      <c r="DLY62" s="631"/>
      <c r="DLZ62" s="631"/>
      <c r="DMA62" s="631"/>
      <c r="DMB62" s="631"/>
      <c r="DMC62" s="631"/>
      <c r="DMD62" s="631"/>
      <c r="DME62" s="631"/>
      <c r="DMF62" s="631"/>
      <c r="DMG62" s="631"/>
      <c r="DMH62" s="631"/>
      <c r="DMI62" s="631"/>
      <c r="DMJ62" s="631"/>
      <c r="DMK62" s="631"/>
      <c r="DML62" s="631"/>
      <c r="DMM62" s="631"/>
      <c r="DMN62" s="631"/>
      <c r="DMO62" s="631"/>
      <c r="DMP62" s="631"/>
      <c r="DMQ62" s="631"/>
      <c r="DMR62" s="631"/>
      <c r="DMS62" s="631"/>
      <c r="DMT62" s="631"/>
      <c r="DMU62" s="631"/>
      <c r="DMV62" s="631"/>
      <c r="DMW62" s="631"/>
      <c r="DMX62" s="631"/>
      <c r="DMY62" s="631"/>
      <c r="DMZ62" s="631"/>
      <c r="DNA62" s="631"/>
      <c r="DNB62" s="631"/>
      <c r="DNC62" s="631"/>
      <c r="DND62" s="631"/>
      <c r="DNE62" s="631"/>
      <c r="DNF62" s="631"/>
      <c r="DNG62" s="631"/>
      <c r="DNH62" s="631"/>
      <c r="DNI62" s="631"/>
      <c r="DNJ62" s="631"/>
      <c r="DNK62" s="631"/>
      <c r="DNL62" s="631"/>
      <c r="DNM62" s="631"/>
      <c r="DNN62" s="631"/>
      <c r="DNO62" s="631"/>
      <c r="DNP62" s="631"/>
      <c r="DNQ62" s="631"/>
      <c r="DNR62" s="631"/>
      <c r="DNS62" s="631"/>
      <c r="DNT62" s="631"/>
      <c r="DNU62" s="631"/>
      <c r="DNV62" s="631"/>
      <c r="DNW62" s="631"/>
      <c r="DNX62" s="631"/>
      <c r="DNY62" s="631"/>
      <c r="DNZ62" s="631"/>
      <c r="DOA62" s="631"/>
      <c r="DOB62" s="631"/>
      <c r="DOC62" s="631"/>
      <c r="DOD62" s="631"/>
      <c r="DOE62" s="631"/>
      <c r="DOF62" s="631"/>
      <c r="DOG62" s="631"/>
      <c r="DOH62" s="631"/>
      <c r="DOI62" s="631"/>
      <c r="DOJ62" s="631"/>
      <c r="DOK62" s="631"/>
      <c r="DOL62" s="631"/>
      <c r="DOM62" s="631"/>
      <c r="DON62" s="631"/>
      <c r="DOO62" s="631"/>
      <c r="DOP62" s="631"/>
      <c r="DOQ62" s="631"/>
      <c r="DOR62" s="631"/>
      <c r="DOS62" s="631"/>
      <c r="DOT62" s="631"/>
      <c r="DOU62" s="631"/>
      <c r="DOV62" s="631"/>
      <c r="DOW62" s="631"/>
      <c r="DOX62" s="631"/>
      <c r="DOY62" s="631"/>
      <c r="DOZ62" s="631"/>
      <c r="DPA62" s="631"/>
      <c r="DPB62" s="631"/>
      <c r="DPC62" s="631"/>
      <c r="DPD62" s="631"/>
      <c r="DPE62" s="631"/>
      <c r="DPF62" s="631"/>
      <c r="DPG62" s="631"/>
      <c r="DPH62" s="631"/>
      <c r="DPI62" s="631"/>
      <c r="DPJ62" s="631"/>
      <c r="DPK62" s="631"/>
      <c r="DPL62" s="631"/>
      <c r="DPM62" s="631"/>
      <c r="DPN62" s="631"/>
      <c r="DPO62" s="631"/>
      <c r="DPP62" s="631"/>
      <c r="DPQ62" s="631"/>
      <c r="DPR62" s="631"/>
      <c r="DPS62" s="631"/>
      <c r="DPT62" s="631"/>
      <c r="DPU62" s="631"/>
      <c r="DPV62" s="631"/>
      <c r="DPW62" s="631"/>
      <c r="DPX62" s="631"/>
      <c r="DPY62" s="631"/>
      <c r="DPZ62" s="631"/>
      <c r="DQA62" s="631"/>
      <c r="DQB62" s="631"/>
      <c r="DQC62" s="631"/>
      <c r="DQD62" s="631"/>
      <c r="DQE62" s="631"/>
      <c r="DQF62" s="631"/>
      <c r="DQG62" s="631"/>
      <c r="DQH62" s="631"/>
      <c r="DQI62" s="631"/>
      <c r="DQJ62" s="631"/>
      <c r="DQK62" s="631"/>
      <c r="DQL62" s="631"/>
      <c r="DQM62" s="631"/>
      <c r="DQN62" s="631"/>
      <c r="DQO62" s="631"/>
      <c r="DQP62" s="631"/>
      <c r="DQQ62" s="631"/>
      <c r="DQR62" s="631"/>
      <c r="DQS62" s="631"/>
      <c r="DQT62" s="631"/>
      <c r="DQU62" s="631"/>
      <c r="DQV62" s="631"/>
      <c r="DQW62" s="631"/>
      <c r="DQX62" s="631"/>
      <c r="DQY62" s="631"/>
      <c r="DQZ62" s="631"/>
      <c r="DRA62" s="631"/>
      <c r="DRB62" s="631"/>
      <c r="DRC62" s="631"/>
      <c r="DRD62" s="631"/>
      <c r="DRE62" s="631"/>
      <c r="DRF62" s="631"/>
      <c r="DRG62" s="631"/>
      <c r="DRH62" s="631"/>
      <c r="DRI62" s="631"/>
      <c r="DRJ62" s="631"/>
      <c r="DRK62" s="631"/>
      <c r="DRL62" s="631"/>
      <c r="DRM62" s="631"/>
      <c r="DRN62" s="631"/>
      <c r="DRO62" s="631"/>
      <c r="DRP62" s="631"/>
      <c r="DRQ62" s="631"/>
      <c r="DRR62" s="631"/>
      <c r="DRS62" s="631"/>
      <c r="DRT62" s="631"/>
      <c r="DRU62" s="631"/>
      <c r="DRV62" s="631"/>
      <c r="DRW62" s="631"/>
      <c r="DRX62" s="631"/>
      <c r="DRY62" s="631"/>
      <c r="DRZ62" s="631"/>
      <c r="DSA62" s="631"/>
      <c r="DSB62" s="631"/>
      <c r="DSC62" s="631"/>
      <c r="DSD62" s="631"/>
      <c r="DSE62" s="631"/>
      <c r="DSF62" s="631"/>
      <c r="DSG62" s="631"/>
      <c r="DSH62" s="631"/>
      <c r="DSI62" s="631"/>
      <c r="DSJ62" s="631"/>
      <c r="DSK62" s="631"/>
      <c r="DSL62" s="631"/>
      <c r="DSM62" s="631"/>
      <c r="DSN62" s="631"/>
      <c r="DSO62" s="631"/>
      <c r="DSP62" s="631"/>
      <c r="DSQ62" s="631"/>
      <c r="DSR62" s="631"/>
      <c r="DSS62" s="631"/>
      <c r="DST62" s="631"/>
      <c r="DSU62" s="631"/>
      <c r="DSV62" s="631"/>
      <c r="DSW62" s="631"/>
      <c r="DSX62" s="631"/>
      <c r="DSY62" s="631"/>
      <c r="DSZ62" s="631"/>
      <c r="DTA62" s="631"/>
      <c r="DTB62" s="631"/>
      <c r="DTC62" s="631"/>
      <c r="DTD62" s="631"/>
      <c r="DTE62" s="631"/>
      <c r="DTF62" s="631"/>
      <c r="DTG62" s="631"/>
      <c r="DTH62" s="631"/>
      <c r="DTI62" s="631"/>
      <c r="DTJ62" s="631"/>
      <c r="DTK62" s="631"/>
      <c r="DTL62" s="631"/>
      <c r="DTM62" s="631"/>
      <c r="DTN62" s="631"/>
      <c r="DTO62" s="631"/>
      <c r="DTP62" s="631"/>
      <c r="DTQ62" s="631"/>
      <c r="DTR62" s="631"/>
      <c r="DTS62" s="631"/>
      <c r="DTT62" s="631"/>
      <c r="DTU62" s="631"/>
      <c r="DTV62" s="631"/>
      <c r="DTW62" s="631"/>
      <c r="DTX62" s="631"/>
      <c r="DTY62" s="631"/>
      <c r="DTZ62" s="631"/>
      <c r="DUA62" s="631"/>
      <c r="DUB62" s="631"/>
      <c r="DUC62" s="631"/>
      <c r="DUD62" s="631"/>
      <c r="DUE62" s="631"/>
      <c r="DUF62" s="631"/>
      <c r="DUG62" s="631"/>
      <c r="DUH62" s="631"/>
      <c r="DUI62" s="631"/>
      <c r="DUJ62" s="631"/>
      <c r="DUK62" s="631"/>
      <c r="DUL62" s="631"/>
      <c r="DUM62" s="631"/>
      <c r="DUN62" s="631"/>
      <c r="DUO62" s="631"/>
      <c r="DUP62" s="631"/>
      <c r="DUQ62" s="631"/>
      <c r="DUR62" s="631"/>
      <c r="DUS62" s="631"/>
      <c r="DUT62" s="631"/>
      <c r="DUU62" s="631"/>
      <c r="DUV62" s="631"/>
      <c r="DUW62" s="631"/>
      <c r="DUX62" s="631"/>
      <c r="DUY62" s="631"/>
      <c r="DUZ62" s="631"/>
      <c r="DVA62" s="631"/>
      <c r="DVB62" s="631"/>
      <c r="DVC62" s="631"/>
      <c r="DVD62" s="631"/>
      <c r="DVE62" s="631"/>
      <c r="DVF62" s="631"/>
      <c r="DVG62" s="631"/>
      <c r="DVH62" s="631"/>
      <c r="DVI62" s="631"/>
      <c r="DVJ62" s="631"/>
      <c r="DVK62" s="631"/>
      <c r="DVL62" s="631"/>
      <c r="DVM62" s="631"/>
      <c r="DVN62" s="631"/>
      <c r="DVO62" s="631"/>
      <c r="DVP62" s="631"/>
      <c r="DVQ62" s="631"/>
      <c r="DVR62" s="631"/>
      <c r="DVS62" s="631"/>
      <c r="DVT62" s="631"/>
      <c r="DVU62" s="631"/>
      <c r="DVV62" s="631"/>
      <c r="DVW62" s="631"/>
      <c r="DVX62" s="631"/>
      <c r="DVY62" s="631"/>
      <c r="DVZ62" s="631"/>
      <c r="DWA62" s="631"/>
      <c r="DWB62" s="631"/>
      <c r="DWC62" s="631"/>
      <c r="DWD62" s="631"/>
      <c r="DWE62" s="631"/>
      <c r="DWF62" s="631"/>
      <c r="DWG62" s="631"/>
      <c r="DWH62" s="631"/>
      <c r="DWI62" s="631"/>
      <c r="DWJ62" s="631"/>
      <c r="DWK62" s="631"/>
      <c r="DWL62" s="631"/>
      <c r="DWM62" s="631"/>
      <c r="DWN62" s="631"/>
      <c r="DWO62" s="631"/>
      <c r="DWP62" s="631"/>
      <c r="DWQ62" s="631"/>
      <c r="DWR62" s="631"/>
      <c r="DWS62" s="631"/>
      <c r="DWT62" s="631"/>
      <c r="DWU62" s="631"/>
      <c r="DWV62" s="631"/>
      <c r="DWW62" s="631"/>
      <c r="DWX62" s="631"/>
      <c r="DWY62" s="631"/>
      <c r="DWZ62" s="631"/>
      <c r="DXA62" s="631"/>
      <c r="DXB62" s="631"/>
      <c r="DXC62" s="631"/>
      <c r="DXD62" s="631"/>
      <c r="DXE62" s="631"/>
      <c r="DXF62" s="631"/>
      <c r="DXG62" s="631"/>
      <c r="DXH62" s="631"/>
      <c r="DXI62" s="631"/>
      <c r="DXJ62" s="631"/>
      <c r="DXK62" s="631"/>
      <c r="DXL62" s="631"/>
      <c r="DXM62" s="631"/>
      <c r="DXN62" s="631"/>
      <c r="DXO62" s="631"/>
      <c r="DXP62" s="631"/>
      <c r="DXQ62" s="631"/>
      <c r="DXR62" s="631"/>
      <c r="DXS62" s="631"/>
      <c r="DXT62" s="631"/>
      <c r="DXU62" s="631"/>
      <c r="DXV62" s="631"/>
      <c r="DXW62" s="631"/>
      <c r="DXX62" s="631"/>
      <c r="DXY62" s="631"/>
      <c r="DXZ62" s="631"/>
      <c r="DYA62" s="631"/>
      <c r="DYB62" s="631"/>
      <c r="DYC62" s="631"/>
      <c r="DYD62" s="631"/>
      <c r="DYE62" s="631"/>
      <c r="DYF62" s="631"/>
      <c r="DYG62" s="631"/>
      <c r="DYH62" s="631"/>
      <c r="DYI62" s="631"/>
      <c r="DYJ62" s="631"/>
      <c r="DYK62" s="631"/>
      <c r="DYL62" s="631"/>
      <c r="DYM62" s="631"/>
      <c r="DYN62" s="631"/>
      <c r="DYO62" s="631"/>
      <c r="DYP62" s="631"/>
      <c r="DYQ62" s="631"/>
      <c r="DYR62" s="631"/>
      <c r="DYS62" s="631"/>
      <c r="DYT62" s="631"/>
      <c r="DYU62" s="631"/>
      <c r="DYV62" s="631"/>
      <c r="DYW62" s="631"/>
      <c r="DYX62" s="631"/>
      <c r="DYY62" s="631"/>
      <c r="DYZ62" s="631"/>
      <c r="DZA62" s="631"/>
      <c r="DZB62" s="631"/>
      <c r="DZC62" s="631"/>
      <c r="DZD62" s="631"/>
      <c r="DZE62" s="631"/>
      <c r="DZF62" s="631"/>
      <c r="DZG62" s="631"/>
      <c r="DZH62" s="631"/>
      <c r="DZI62" s="631"/>
      <c r="DZJ62" s="631"/>
      <c r="DZK62" s="631"/>
      <c r="DZL62" s="631"/>
      <c r="DZM62" s="631"/>
      <c r="DZN62" s="631"/>
      <c r="DZO62" s="631"/>
      <c r="DZP62" s="631"/>
      <c r="DZQ62" s="631"/>
      <c r="DZR62" s="631"/>
      <c r="DZS62" s="631"/>
      <c r="DZT62" s="631"/>
      <c r="DZU62" s="631"/>
      <c r="DZV62" s="631"/>
      <c r="DZW62" s="631"/>
      <c r="DZX62" s="631"/>
      <c r="DZY62" s="631"/>
      <c r="DZZ62" s="631"/>
      <c r="EAA62" s="631"/>
      <c r="EAB62" s="631"/>
      <c r="EAC62" s="631"/>
      <c r="EAD62" s="631"/>
      <c r="EAE62" s="631"/>
      <c r="EAF62" s="631"/>
      <c r="EAG62" s="631"/>
      <c r="EAH62" s="631"/>
      <c r="EAI62" s="631"/>
      <c r="EAJ62" s="631"/>
      <c r="EAK62" s="631"/>
      <c r="EAL62" s="631"/>
      <c r="EAM62" s="631"/>
      <c r="EAN62" s="631"/>
      <c r="EAO62" s="631"/>
      <c r="EAP62" s="631"/>
      <c r="EAQ62" s="631"/>
      <c r="EAR62" s="631"/>
      <c r="EAS62" s="631"/>
      <c r="EAT62" s="631"/>
      <c r="EAU62" s="631"/>
      <c r="EAV62" s="631"/>
      <c r="EAW62" s="631"/>
      <c r="EAX62" s="631"/>
      <c r="EAY62" s="631"/>
      <c r="EAZ62" s="631"/>
      <c r="EBA62" s="631"/>
      <c r="EBB62" s="631"/>
      <c r="EBC62" s="631"/>
      <c r="EBD62" s="631"/>
      <c r="EBE62" s="631"/>
      <c r="EBF62" s="631"/>
      <c r="EBG62" s="631"/>
      <c r="EBH62" s="631"/>
      <c r="EBI62" s="631"/>
      <c r="EBJ62" s="631"/>
      <c r="EBK62" s="631"/>
      <c r="EBL62" s="631"/>
      <c r="EBM62" s="631"/>
      <c r="EBN62" s="631"/>
      <c r="EBO62" s="631"/>
      <c r="EBP62" s="631"/>
      <c r="EBQ62" s="631"/>
      <c r="EBR62" s="631"/>
      <c r="EBS62" s="631"/>
      <c r="EBT62" s="631"/>
      <c r="EBU62" s="631"/>
      <c r="EBV62" s="631"/>
      <c r="EBW62" s="631"/>
      <c r="EBX62" s="631"/>
      <c r="EBY62" s="631"/>
      <c r="EBZ62" s="631"/>
      <c r="ECA62" s="631"/>
      <c r="ECB62" s="631"/>
      <c r="ECC62" s="631"/>
      <c r="ECD62" s="631"/>
      <c r="ECE62" s="631"/>
      <c r="ECF62" s="631"/>
      <c r="ECG62" s="631"/>
      <c r="ECH62" s="631"/>
      <c r="ECI62" s="631"/>
      <c r="ECJ62" s="631"/>
      <c r="ECK62" s="631"/>
      <c r="ECL62" s="631"/>
      <c r="ECM62" s="631"/>
      <c r="ECN62" s="631"/>
      <c r="ECO62" s="631"/>
      <c r="ECP62" s="631"/>
      <c r="ECQ62" s="631"/>
      <c r="ECR62" s="631"/>
      <c r="ECS62" s="631"/>
      <c r="ECT62" s="631"/>
      <c r="ECU62" s="631"/>
      <c r="ECV62" s="631"/>
      <c r="ECW62" s="631"/>
      <c r="ECX62" s="631"/>
      <c r="ECY62" s="631"/>
      <c r="ECZ62" s="631"/>
      <c r="EDA62" s="631"/>
      <c r="EDB62" s="631"/>
      <c r="EDC62" s="631"/>
      <c r="EDD62" s="631"/>
      <c r="EDE62" s="631"/>
      <c r="EDF62" s="631"/>
      <c r="EDG62" s="631"/>
      <c r="EDH62" s="631"/>
      <c r="EDI62" s="631"/>
      <c r="EDJ62" s="631"/>
      <c r="EDK62" s="631"/>
      <c r="EDL62" s="631"/>
      <c r="EDM62" s="631"/>
      <c r="EDN62" s="631"/>
      <c r="EDO62" s="631"/>
      <c r="EDP62" s="631"/>
      <c r="EDQ62" s="631"/>
      <c r="EDR62" s="631"/>
      <c r="EDS62" s="631"/>
      <c r="EDT62" s="631"/>
      <c r="EDU62" s="631"/>
      <c r="EDV62" s="631"/>
      <c r="EDW62" s="631"/>
      <c r="EDX62" s="631"/>
      <c r="EDY62" s="631"/>
      <c r="EDZ62" s="631"/>
      <c r="EEA62" s="631"/>
      <c r="EEB62" s="631"/>
      <c r="EEC62" s="631"/>
      <c r="EED62" s="631"/>
      <c r="EEE62" s="631"/>
      <c r="EEF62" s="631"/>
      <c r="EEG62" s="631"/>
      <c r="EEH62" s="631"/>
      <c r="EEI62" s="631"/>
      <c r="EEJ62" s="631"/>
      <c r="EEK62" s="631"/>
      <c r="EEL62" s="631"/>
      <c r="EEM62" s="631"/>
      <c r="EEN62" s="631"/>
      <c r="EEO62" s="631"/>
      <c r="EEP62" s="631"/>
      <c r="EEQ62" s="631"/>
      <c r="EER62" s="631"/>
      <c r="EES62" s="631"/>
      <c r="EET62" s="631"/>
      <c r="EEU62" s="631"/>
      <c r="EEV62" s="631"/>
      <c r="EEW62" s="631"/>
      <c r="EEX62" s="631"/>
      <c r="EEY62" s="631"/>
      <c r="EEZ62" s="631"/>
      <c r="EFA62" s="631"/>
      <c r="EFB62" s="631"/>
      <c r="EFC62" s="631"/>
      <c r="EFD62" s="631"/>
      <c r="EFE62" s="631"/>
      <c r="EFF62" s="631"/>
      <c r="EFG62" s="631"/>
      <c r="EFH62" s="631"/>
      <c r="EFI62" s="631"/>
      <c r="EFJ62" s="631"/>
      <c r="EFK62" s="631"/>
      <c r="EFL62" s="631"/>
      <c r="EFM62" s="631"/>
      <c r="EFN62" s="631"/>
      <c r="EFO62" s="631"/>
      <c r="EFP62" s="631"/>
      <c r="EFQ62" s="631"/>
      <c r="EFR62" s="631"/>
      <c r="EFS62" s="631"/>
      <c r="EFT62" s="631"/>
      <c r="EFU62" s="631"/>
      <c r="EFV62" s="631"/>
      <c r="EFW62" s="631"/>
      <c r="EFX62" s="631"/>
      <c r="EFY62" s="631"/>
      <c r="EFZ62" s="631"/>
      <c r="EGA62" s="631"/>
      <c r="EGB62" s="631"/>
      <c r="EGC62" s="631"/>
      <c r="EGD62" s="631"/>
      <c r="EGE62" s="631"/>
      <c r="EGF62" s="631"/>
      <c r="EGG62" s="631"/>
      <c r="EGH62" s="631"/>
      <c r="EGI62" s="631"/>
      <c r="EGJ62" s="631"/>
      <c r="EGK62" s="631"/>
      <c r="EGL62" s="631"/>
      <c r="EGM62" s="631"/>
      <c r="EGN62" s="631"/>
      <c r="EGO62" s="631"/>
      <c r="EGP62" s="631"/>
      <c r="EGQ62" s="631"/>
      <c r="EGR62" s="631"/>
      <c r="EGS62" s="631"/>
      <c r="EGT62" s="631"/>
      <c r="EGU62" s="631"/>
      <c r="EGV62" s="631"/>
      <c r="EGW62" s="631"/>
      <c r="EGX62" s="631"/>
      <c r="EGY62" s="631"/>
      <c r="EGZ62" s="631"/>
      <c r="EHA62" s="631"/>
      <c r="EHB62" s="631"/>
      <c r="EHC62" s="631"/>
      <c r="EHD62" s="631"/>
      <c r="EHE62" s="631"/>
      <c r="EHF62" s="631"/>
      <c r="EHG62" s="631"/>
      <c r="EHH62" s="631"/>
      <c r="EHI62" s="631"/>
      <c r="EHJ62" s="631"/>
      <c r="EHK62" s="631"/>
      <c r="EHL62" s="631"/>
      <c r="EHM62" s="631"/>
      <c r="EHN62" s="631"/>
      <c r="EHO62" s="631"/>
      <c r="EHP62" s="631"/>
      <c r="EHQ62" s="631"/>
      <c r="EHR62" s="631"/>
      <c r="EHS62" s="631"/>
      <c r="EHT62" s="631"/>
      <c r="EHU62" s="631"/>
      <c r="EHV62" s="631"/>
      <c r="EHW62" s="631"/>
      <c r="EHX62" s="631"/>
      <c r="EHY62" s="631"/>
      <c r="EHZ62" s="631"/>
      <c r="EIA62" s="631"/>
      <c r="EIB62" s="631"/>
      <c r="EIC62" s="631"/>
      <c r="EID62" s="631"/>
      <c r="EIE62" s="631"/>
      <c r="EIF62" s="631"/>
      <c r="EIG62" s="631"/>
      <c r="EIH62" s="631"/>
      <c r="EII62" s="631"/>
      <c r="EIJ62" s="631"/>
      <c r="EIK62" s="631"/>
      <c r="EIL62" s="631"/>
      <c r="EIM62" s="631"/>
      <c r="EIN62" s="631"/>
      <c r="EIO62" s="631"/>
      <c r="EIP62" s="631"/>
      <c r="EIQ62" s="631"/>
      <c r="EIR62" s="631"/>
      <c r="EIS62" s="631"/>
      <c r="EIT62" s="631"/>
      <c r="EIU62" s="631"/>
      <c r="EIV62" s="631"/>
      <c r="EIW62" s="631"/>
      <c r="EIX62" s="631"/>
      <c r="EIY62" s="631"/>
      <c r="EIZ62" s="631"/>
      <c r="EJA62" s="631"/>
      <c r="EJB62" s="631"/>
      <c r="EJC62" s="631"/>
      <c r="EJD62" s="631"/>
      <c r="EJE62" s="631"/>
      <c r="EJF62" s="631"/>
      <c r="EJG62" s="631"/>
      <c r="EJH62" s="631"/>
      <c r="EJI62" s="631"/>
      <c r="EJJ62" s="631"/>
      <c r="EJK62" s="631"/>
      <c r="EJL62" s="631"/>
      <c r="EJM62" s="631"/>
      <c r="EJN62" s="631"/>
      <c r="EJO62" s="631"/>
      <c r="EJP62" s="631"/>
      <c r="EJQ62" s="631"/>
      <c r="EJR62" s="631"/>
      <c r="EJS62" s="631"/>
      <c r="EJT62" s="631"/>
      <c r="EJU62" s="631"/>
      <c r="EJV62" s="631"/>
      <c r="EJW62" s="631"/>
      <c r="EJX62" s="631"/>
      <c r="EJY62" s="631"/>
      <c r="EJZ62" s="631"/>
      <c r="EKA62" s="631"/>
      <c r="EKB62" s="631"/>
      <c r="EKC62" s="631"/>
      <c r="EKD62" s="631"/>
      <c r="EKE62" s="631"/>
      <c r="EKF62" s="631"/>
      <c r="EKG62" s="631"/>
      <c r="EKH62" s="631"/>
      <c r="EKI62" s="631"/>
      <c r="EKJ62" s="631"/>
      <c r="EKK62" s="631"/>
      <c r="EKL62" s="631"/>
      <c r="EKM62" s="631"/>
      <c r="EKN62" s="631"/>
      <c r="EKO62" s="631"/>
      <c r="EKP62" s="631"/>
      <c r="EKQ62" s="631"/>
      <c r="EKR62" s="631"/>
      <c r="EKS62" s="631"/>
      <c r="EKT62" s="631"/>
      <c r="EKU62" s="631"/>
      <c r="EKV62" s="631"/>
      <c r="EKW62" s="631"/>
      <c r="EKX62" s="631"/>
      <c r="EKY62" s="631"/>
      <c r="EKZ62" s="631"/>
      <c r="ELA62" s="631"/>
      <c r="ELB62" s="631"/>
      <c r="ELC62" s="631"/>
      <c r="ELD62" s="631"/>
      <c r="ELE62" s="631"/>
      <c r="ELF62" s="631"/>
      <c r="ELG62" s="631"/>
      <c r="ELH62" s="631"/>
      <c r="ELI62" s="631"/>
      <c r="ELJ62" s="631"/>
      <c r="ELK62" s="631"/>
      <c r="ELL62" s="631"/>
      <c r="ELM62" s="631"/>
      <c r="ELN62" s="631"/>
      <c r="ELO62" s="631"/>
      <c r="ELP62" s="631"/>
      <c r="ELQ62" s="631"/>
      <c r="ELR62" s="631"/>
      <c r="ELS62" s="631"/>
      <c r="ELT62" s="631"/>
      <c r="ELU62" s="631"/>
      <c r="ELV62" s="631"/>
      <c r="ELW62" s="631"/>
      <c r="ELX62" s="631"/>
      <c r="ELY62" s="631"/>
      <c r="ELZ62" s="631"/>
      <c r="EMA62" s="631"/>
      <c r="EMB62" s="631"/>
      <c r="EMC62" s="631"/>
      <c r="EMD62" s="631"/>
      <c r="EME62" s="631"/>
      <c r="EMF62" s="631"/>
      <c r="EMG62" s="631"/>
      <c r="EMH62" s="631"/>
      <c r="EMI62" s="631"/>
      <c r="EMJ62" s="631"/>
      <c r="EMK62" s="631"/>
      <c r="EML62" s="631"/>
      <c r="EMM62" s="631"/>
      <c r="EMN62" s="631"/>
      <c r="EMO62" s="631"/>
      <c r="EMP62" s="631"/>
      <c r="EMQ62" s="631"/>
      <c r="EMR62" s="631"/>
      <c r="EMS62" s="631"/>
      <c r="EMT62" s="631"/>
      <c r="EMU62" s="631"/>
      <c r="EMV62" s="631"/>
      <c r="EMW62" s="631"/>
      <c r="EMX62" s="631"/>
      <c r="EMY62" s="631"/>
      <c r="EMZ62" s="631"/>
      <c r="ENA62" s="631"/>
      <c r="ENB62" s="631"/>
      <c r="ENC62" s="631"/>
      <c r="END62" s="631"/>
      <c r="ENE62" s="631"/>
      <c r="ENF62" s="631"/>
      <c r="ENG62" s="631"/>
      <c r="ENH62" s="631"/>
      <c r="ENI62" s="631"/>
      <c r="ENJ62" s="631"/>
      <c r="ENK62" s="631"/>
      <c r="ENL62" s="631"/>
      <c r="ENM62" s="631"/>
      <c r="ENN62" s="631"/>
      <c r="ENO62" s="631"/>
      <c r="ENP62" s="631"/>
      <c r="ENQ62" s="631"/>
      <c r="ENR62" s="631"/>
      <c r="ENS62" s="631"/>
      <c r="ENT62" s="631"/>
      <c r="ENU62" s="631"/>
      <c r="ENV62" s="631"/>
      <c r="ENW62" s="631"/>
      <c r="ENX62" s="631"/>
      <c r="ENY62" s="631"/>
      <c r="ENZ62" s="631"/>
      <c r="EOA62" s="631"/>
      <c r="EOB62" s="631"/>
      <c r="EOC62" s="631"/>
      <c r="EOD62" s="631"/>
      <c r="EOE62" s="631"/>
      <c r="EOF62" s="631"/>
      <c r="EOG62" s="631"/>
      <c r="EOH62" s="631"/>
      <c r="EOI62" s="631"/>
      <c r="EOJ62" s="631"/>
      <c r="EOK62" s="631"/>
      <c r="EOL62" s="631"/>
      <c r="EOM62" s="631"/>
      <c r="EON62" s="631"/>
      <c r="EOO62" s="631"/>
      <c r="EOP62" s="631"/>
      <c r="EOQ62" s="631"/>
      <c r="EOR62" s="631"/>
      <c r="EOS62" s="631"/>
      <c r="EOT62" s="631"/>
      <c r="EOU62" s="631"/>
      <c r="EOV62" s="631"/>
      <c r="EOW62" s="631"/>
      <c r="EOX62" s="631"/>
      <c r="EOY62" s="631"/>
      <c r="EOZ62" s="631"/>
      <c r="EPA62" s="631"/>
      <c r="EPB62" s="631"/>
      <c r="EPC62" s="631"/>
      <c r="EPD62" s="631"/>
      <c r="EPE62" s="631"/>
      <c r="EPF62" s="631"/>
      <c r="EPG62" s="631"/>
      <c r="EPH62" s="631"/>
      <c r="EPI62" s="631"/>
      <c r="EPJ62" s="631"/>
      <c r="EPK62" s="631"/>
      <c r="EPL62" s="631"/>
      <c r="EPM62" s="631"/>
      <c r="EPN62" s="631"/>
      <c r="EPO62" s="631"/>
      <c r="EPP62" s="631"/>
      <c r="EPQ62" s="631"/>
      <c r="EPR62" s="631"/>
      <c r="EPS62" s="631"/>
      <c r="EPT62" s="631"/>
      <c r="EPU62" s="631"/>
      <c r="EPV62" s="631"/>
      <c r="EPW62" s="631"/>
      <c r="EPX62" s="631"/>
      <c r="EPY62" s="631"/>
      <c r="EPZ62" s="631"/>
      <c r="EQA62" s="631"/>
      <c r="EQB62" s="631"/>
      <c r="EQC62" s="631"/>
      <c r="EQD62" s="631"/>
      <c r="EQE62" s="631"/>
      <c r="EQF62" s="631"/>
      <c r="EQG62" s="631"/>
      <c r="EQH62" s="631"/>
      <c r="EQI62" s="631"/>
      <c r="EQJ62" s="631"/>
      <c r="EQK62" s="631"/>
      <c r="EQL62" s="631"/>
      <c r="EQM62" s="631"/>
      <c r="EQN62" s="631"/>
      <c r="EQO62" s="631"/>
      <c r="EQP62" s="631"/>
      <c r="EQQ62" s="631"/>
      <c r="EQR62" s="631"/>
      <c r="EQS62" s="631"/>
      <c r="EQT62" s="631"/>
      <c r="EQU62" s="631"/>
      <c r="EQV62" s="631"/>
      <c r="EQW62" s="631"/>
      <c r="EQX62" s="631"/>
      <c r="EQY62" s="631"/>
      <c r="EQZ62" s="631"/>
      <c r="ERA62" s="631"/>
      <c r="ERB62" s="631"/>
      <c r="ERC62" s="631"/>
      <c r="ERD62" s="631"/>
      <c r="ERE62" s="631"/>
      <c r="ERF62" s="631"/>
      <c r="ERG62" s="631"/>
      <c r="ERH62" s="631"/>
      <c r="ERI62" s="631"/>
      <c r="ERJ62" s="631"/>
      <c r="ERK62" s="631"/>
      <c r="ERL62" s="631"/>
      <c r="ERM62" s="631"/>
      <c r="ERN62" s="631"/>
      <c r="ERO62" s="631"/>
      <c r="ERP62" s="631"/>
      <c r="ERQ62" s="631"/>
      <c r="ERR62" s="631"/>
      <c r="ERS62" s="631"/>
      <c r="ERT62" s="631"/>
      <c r="ERU62" s="631"/>
      <c r="ERV62" s="631"/>
      <c r="ERW62" s="631"/>
      <c r="ERX62" s="631"/>
      <c r="ERY62" s="631"/>
      <c r="ERZ62" s="631"/>
      <c r="ESA62" s="631"/>
      <c r="ESB62" s="631"/>
      <c r="ESC62" s="631"/>
      <c r="ESD62" s="631"/>
      <c r="ESE62" s="631"/>
      <c r="ESF62" s="631"/>
      <c r="ESG62" s="631"/>
      <c r="ESH62" s="631"/>
      <c r="ESI62" s="631"/>
      <c r="ESJ62" s="631"/>
      <c r="ESK62" s="631"/>
      <c r="ESL62" s="631"/>
      <c r="ESM62" s="631"/>
      <c r="ESN62" s="631"/>
      <c r="ESO62" s="631"/>
      <c r="ESP62" s="631"/>
      <c r="ESQ62" s="631"/>
      <c r="ESR62" s="631"/>
      <c r="ESS62" s="631"/>
      <c r="EST62" s="631"/>
      <c r="ESU62" s="631"/>
      <c r="ESV62" s="631"/>
      <c r="ESW62" s="631"/>
      <c r="ESX62" s="631"/>
      <c r="ESY62" s="631"/>
      <c r="ESZ62" s="631"/>
      <c r="ETA62" s="631"/>
      <c r="ETB62" s="631"/>
      <c r="ETC62" s="631"/>
      <c r="ETD62" s="631"/>
      <c r="ETE62" s="631"/>
      <c r="ETF62" s="631"/>
      <c r="ETG62" s="631"/>
      <c r="ETH62" s="631"/>
      <c r="ETI62" s="631"/>
      <c r="ETJ62" s="631"/>
      <c r="ETK62" s="631"/>
      <c r="ETL62" s="631"/>
      <c r="ETM62" s="631"/>
      <c r="ETN62" s="631"/>
      <c r="ETO62" s="631"/>
      <c r="ETP62" s="631"/>
      <c r="ETQ62" s="631"/>
      <c r="ETR62" s="631"/>
      <c r="ETS62" s="631"/>
      <c r="ETT62" s="631"/>
      <c r="ETU62" s="631"/>
      <c r="ETV62" s="631"/>
      <c r="ETW62" s="631"/>
      <c r="ETX62" s="631"/>
      <c r="ETY62" s="631"/>
      <c r="ETZ62" s="631"/>
      <c r="EUA62" s="631"/>
      <c r="EUB62" s="631"/>
      <c r="EUC62" s="631"/>
      <c r="EUD62" s="631"/>
      <c r="EUE62" s="631"/>
      <c r="EUF62" s="631"/>
      <c r="EUG62" s="631"/>
      <c r="EUH62" s="631"/>
      <c r="EUI62" s="631"/>
      <c r="EUJ62" s="631"/>
      <c r="EUK62" s="631"/>
      <c r="EUL62" s="631"/>
      <c r="EUM62" s="631"/>
      <c r="EUN62" s="631"/>
      <c r="EUO62" s="631"/>
      <c r="EUP62" s="631"/>
      <c r="EUQ62" s="631"/>
      <c r="EUR62" s="631"/>
      <c r="EUS62" s="631"/>
      <c r="EUT62" s="631"/>
      <c r="EUU62" s="631"/>
      <c r="EUV62" s="631"/>
      <c r="EUW62" s="631"/>
      <c r="EUX62" s="631"/>
      <c r="EUY62" s="631"/>
      <c r="EUZ62" s="631"/>
      <c r="EVA62" s="631"/>
      <c r="EVB62" s="631"/>
      <c r="EVC62" s="631"/>
      <c r="EVD62" s="631"/>
      <c r="EVE62" s="631"/>
      <c r="EVF62" s="631"/>
      <c r="EVG62" s="631"/>
      <c r="EVH62" s="631"/>
      <c r="EVI62" s="631"/>
      <c r="EVJ62" s="631"/>
      <c r="EVK62" s="631"/>
      <c r="EVL62" s="631"/>
      <c r="EVM62" s="631"/>
      <c r="EVN62" s="631"/>
      <c r="EVO62" s="631"/>
      <c r="EVP62" s="631"/>
      <c r="EVQ62" s="631"/>
      <c r="EVR62" s="631"/>
      <c r="EVS62" s="631"/>
      <c r="EVT62" s="631"/>
      <c r="EVU62" s="631"/>
      <c r="EVV62" s="631"/>
      <c r="EVW62" s="631"/>
      <c r="EVX62" s="631"/>
      <c r="EVY62" s="631"/>
      <c r="EVZ62" s="631"/>
      <c r="EWA62" s="631"/>
      <c r="EWB62" s="631"/>
      <c r="EWC62" s="631"/>
      <c r="EWD62" s="631"/>
      <c r="EWE62" s="631"/>
      <c r="EWF62" s="631"/>
      <c r="EWG62" s="631"/>
      <c r="EWH62" s="631"/>
      <c r="EWI62" s="631"/>
      <c r="EWJ62" s="631"/>
      <c r="EWK62" s="631"/>
      <c r="EWL62" s="631"/>
      <c r="EWM62" s="631"/>
      <c r="EWN62" s="631"/>
      <c r="EWO62" s="631"/>
      <c r="EWP62" s="631"/>
      <c r="EWQ62" s="631"/>
      <c r="EWR62" s="631"/>
      <c r="EWS62" s="631"/>
      <c r="EWT62" s="631"/>
      <c r="EWU62" s="631"/>
      <c r="EWV62" s="631"/>
      <c r="EWW62" s="631"/>
      <c r="EWX62" s="631"/>
      <c r="EWY62" s="631"/>
      <c r="EWZ62" s="631"/>
      <c r="EXA62" s="631"/>
      <c r="EXB62" s="631"/>
      <c r="EXC62" s="631"/>
      <c r="EXD62" s="631"/>
      <c r="EXE62" s="631"/>
      <c r="EXF62" s="631"/>
      <c r="EXG62" s="631"/>
      <c r="EXH62" s="631"/>
      <c r="EXI62" s="631"/>
      <c r="EXJ62" s="631"/>
      <c r="EXK62" s="631"/>
      <c r="EXL62" s="631"/>
      <c r="EXM62" s="631"/>
      <c r="EXN62" s="631"/>
      <c r="EXO62" s="631"/>
      <c r="EXP62" s="631"/>
      <c r="EXQ62" s="631"/>
      <c r="EXR62" s="631"/>
      <c r="EXS62" s="631"/>
      <c r="EXT62" s="631"/>
      <c r="EXU62" s="631"/>
      <c r="EXV62" s="631"/>
      <c r="EXW62" s="631"/>
      <c r="EXX62" s="631"/>
      <c r="EXY62" s="631"/>
      <c r="EXZ62" s="631"/>
      <c r="EYA62" s="631"/>
      <c r="EYB62" s="631"/>
      <c r="EYC62" s="631"/>
      <c r="EYD62" s="631"/>
      <c r="EYE62" s="631"/>
      <c r="EYF62" s="631"/>
      <c r="EYG62" s="631"/>
      <c r="EYH62" s="631"/>
      <c r="EYI62" s="631"/>
      <c r="EYJ62" s="631"/>
      <c r="EYK62" s="631"/>
      <c r="EYL62" s="631"/>
      <c r="EYM62" s="631"/>
      <c r="EYN62" s="631"/>
      <c r="EYO62" s="631"/>
      <c r="EYP62" s="631"/>
      <c r="EYQ62" s="631"/>
      <c r="EYR62" s="631"/>
      <c r="EYS62" s="631"/>
      <c r="EYT62" s="631"/>
      <c r="EYU62" s="631"/>
      <c r="EYV62" s="631"/>
      <c r="EYW62" s="631"/>
      <c r="EYX62" s="631"/>
      <c r="EYY62" s="631"/>
      <c r="EYZ62" s="631"/>
      <c r="EZA62" s="631"/>
      <c r="EZB62" s="631"/>
      <c r="EZC62" s="631"/>
      <c r="EZD62" s="631"/>
      <c r="EZE62" s="631"/>
      <c r="EZF62" s="631"/>
      <c r="EZG62" s="631"/>
      <c r="EZH62" s="631"/>
      <c r="EZI62" s="631"/>
      <c r="EZJ62" s="631"/>
      <c r="EZK62" s="631"/>
      <c r="EZL62" s="631"/>
      <c r="EZM62" s="631"/>
      <c r="EZN62" s="631"/>
      <c r="EZO62" s="631"/>
      <c r="EZP62" s="631"/>
      <c r="EZQ62" s="631"/>
      <c r="EZR62" s="631"/>
      <c r="EZS62" s="631"/>
      <c r="EZT62" s="631"/>
      <c r="EZU62" s="631"/>
      <c r="EZV62" s="631"/>
      <c r="EZW62" s="631"/>
      <c r="EZX62" s="631"/>
      <c r="EZY62" s="631"/>
      <c r="EZZ62" s="631"/>
      <c r="FAA62" s="631"/>
      <c r="FAB62" s="631"/>
      <c r="FAC62" s="631"/>
      <c r="FAD62" s="631"/>
      <c r="FAE62" s="631"/>
      <c r="FAF62" s="631"/>
      <c r="FAG62" s="631"/>
      <c r="FAH62" s="631"/>
      <c r="FAI62" s="631"/>
      <c r="FAJ62" s="631"/>
      <c r="FAK62" s="631"/>
      <c r="FAL62" s="631"/>
      <c r="FAM62" s="631"/>
      <c r="FAN62" s="631"/>
      <c r="FAO62" s="631"/>
      <c r="FAP62" s="631"/>
      <c r="FAQ62" s="631"/>
      <c r="FAR62" s="631"/>
      <c r="FAS62" s="631"/>
      <c r="FAT62" s="631"/>
      <c r="FAU62" s="631"/>
      <c r="FAV62" s="631"/>
      <c r="FAW62" s="631"/>
      <c r="FAX62" s="631"/>
      <c r="FAY62" s="631"/>
      <c r="FAZ62" s="631"/>
      <c r="FBA62" s="631"/>
      <c r="FBB62" s="631"/>
      <c r="FBC62" s="631"/>
      <c r="FBD62" s="631"/>
      <c r="FBE62" s="631"/>
      <c r="FBF62" s="631"/>
      <c r="FBG62" s="631"/>
      <c r="FBH62" s="631"/>
      <c r="FBI62" s="631"/>
      <c r="FBJ62" s="631"/>
      <c r="FBK62" s="631"/>
      <c r="FBL62" s="631"/>
      <c r="FBM62" s="631"/>
      <c r="FBN62" s="631"/>
      <c r="FBO62" s="631"/>
      <c r="FBP62" s="631"/>
      <c r="FBQ62" s="631"/>
      <c r="FBR62" s="631"/>
      <c r="FBS62" s="631"/>
      <c r="FBT62" s="631"/>
      <c r="FBU62" s="631"/>
      <c r="FBV62" s="631"/>
      <c r="FBW62" s="631"/>
      <c r="FBX62" s="631"/>
      <c r="FBY62" s="631"/>
      <c r="FBZ62" s="631"/>
      <c r="FCA62" s="631"/>
      <c r="FCB62" s="631"/>
      <c r="FCC62" s="631"/>
      <c r="FCD62" s="631"/>
      <c r="FCE62" s="631"/>
      <c r="FCF62" s="631"/>
      <c r="FCG62" s="631"/>
      <c r="FCH62" s="631"/>
      <c r="FCI62" s="631"/>
      <c r="FCJ62" s="631"/>
      <c r="FCK62" s="631"/>
      <c r="FCL62" s="631"/>
      <c r="FCM62" s="631"/>
      <c r="FCN62" s="631"/>
      <c r="FCO62" s="631"/>
      <c r="FCP62" s="631"/>
      <c r="FCQ62" s="631"/>
      <c r="FCR62" s="631"/>
      <c r="FCS62" s="631"/>
      <c r="FCT62" s="631"/>
      <c r="FCU62" s="631"/>
      <c r="FCV62" s="631"/>
      <c r="FCW62" s="631"/>
      <c r="FCX62" s="631"/>
      <c r="FCY62" s="631"/>
      <c r="FCZ62" s="631"/>
      <c r="FDA62" s="631"/>
      <c r="FDB62" s="631"/>
      <c r="FDC62" s="631"/>
      <c r="FDD62" s="631"/>
      <c r="FDE62" s="631"/>
      <c r="FDF62" s="631"/>
      <c r="FDG62" s="631"/>
      <c r="FDH62" s="631"/>
      <c r="FDI62" s="631"/>
      <c r="FDJ62" s="631"/>
      <c r="FDK62" s="631"/>
      <c r="FDL62" s="631"/>
      <c r="FDM62" s="631"/>
      <c r="FDN62" s="631"/>
      <c r="FDO62" s="631"/>
      <c r="FDP62" s="631"/>
      <c r="FDQ62" s="631"/>
      <c r="FDR62" s="631"/>
      <c r="FDS62" s="631"/>
      <c r="FDT62" s="631"/>
      <c r="FDU62" s="631"/>
      <c r="FDV62" s="631"/>
      <c r="FDW62" s="631"/>
      <c r="FDX62" s="631"/>
      <c r="FDY62" s="631"/>
      <c r="FDZ62" s="631"/>
      <c r="FEA62" s="631"/>
      <c r="FEB62" s="631"/>
      <c r="FEC62" s="631"/>
      <c r="FED62" s="631"/>
      <c r="FEE62" s="631"/>
      <c r="FEF62" s="631"/>
      <c r="FEG62" s="631"/>
      <c r="FEH62" s="631"/>
      <c r="FEI62" s="631"/>
      <c r="FEJ62" s="631"/>
      <c r="FEK62" s="631"/>
      <c r="FEL62" s="631"/>
      <c r="FEM62" s="631"/>
      <c r="FEN62" s="631"/>
      <c r="FEO62" s="631"/>
      <c r="FEP62" s="631"/>
      <c r="FEQ62" s="631"/>
      <c r="FER62" s="631"/>
      <c r="FES62" s="631"/>
      <c r="FET62" s="631"/>
      <c r="FEU62" s="631"/>
      <c r="FEV62" s="631"/>
      <c r="FEW62" s="631"/>
      <c r="FEX62" s="631"/>
      <c r="FEY62" s="631"/>
      <c r="FEZ62" s="631"/>
      <c r="FFA62" s="631"/>
      <c r="FFB62" s="631"/>
      <c r="FFC62" s="631"/>
      <c r="FFD62" s="631"/>
      <c r="FFE62" s="631"/>
      <c r="FFF62" s="631"/>
      <c r="FFG62" s="631"/>
      <c r="FFH62" s="631"/>
      <c r="FFI62" s="631"/>
      <c r="FFJ62" s="631"/>
      <c r="FFK62" s="631"/>
      <c r="FFL62" s="631"/>
      <c r="FFM62" s="631"/>
      <c r="FFN62" s="631"/>
      <c r="FFO62" s="631"/>
      <c r="FFP62" s="631"/>
      <c r="FFQ62" s="631"/>
      <c r="FFR62" s="631"/>
      <c r="FFS62" s="631"/>
      <c r="FFT62" s="631"/>
      <c r="FFU62" s="631"/>
      <c r="FFV62" s="631"/>
      <c r="FFW62" s="631"/>
      <c r="FFX62" s="631"/>
      <c r="FFY62" s="631"/>
      <c r="FFZ62" s="631"/>
      <c r="FGA62" s="631"/>
      <c r="FGB62" s="631"/>
      <c r="FGC62" s="631"/>
      <c r="FGD62" s="631"/>
      <c r="FGE62" s="631"/>
      <c r="FGF62" s="631"/>
      <c r="FGG62" s="631"/>
      <c r="FGH62" s="631"/>
      <c r="FGI62" s="631"/>
      <c r="FGJ62" s="631"/>
      <c r="FGK62" s="631"/>
      <c r="FGL62" s="631"/>
      <c r="FGM62" s="631"/>
      <c r="FGN62" s="631"/>
      <c r="FGO62" s="631"/>
      <c r="FGP62" s="631"/>
      <c r="FGQ62" s="631"/>
      <c r="FGR62" s="631"/>
      <c r="FGS62" s="631"/>
      <c r="FGT62" s="631"/>
      <c r="FGU62" s="631"/>
      <c r="FGV62" s="631"/>
      <c r="FGW62" s="631"/>
      <c r="FGX62" s="631"/>
      <c r="FGY62" s="631"/>
      <c r="FGZ62" s="631"/>
      <c r="FHA62" s="631"/>
      <c r="FHB62" s="631"/>
      <c r="FHC62" s="631"/>
      <c r="FHD62" s="631"/>
      <c r="FHE62" s="631"/>
      <c r="FHF62" s="631"/>
      <c r="FHG62" s="631"/>
      <c r="FHH62" s="631"/>
      <c r="FHI62" s="631"/>
      <c r="FHJ62" s="631"/>
      <c r="FHK62" s="631"/>
      <c r="FHL62" s="631"/>
      <c r="FHM62" s="631"/>
      <c r="FHN62" s="631"/>
      <c r="FHO62" s="631"/>
      <c r="FHP62" s="631"/>
      <c r="FHQ62" s="631"/>
      <c r="FHR62" s="631"/>
      <c r="FHS62" s="631"/>
      <c r="FHT62" s="631"/>
      <c r="FHU62" s="631"/>
      <c r="FHV62" s="631"/>
      <c r="FHW62" s="631"/>
      <c r="FHX62" s="631"/>
      <c r="FHY62" s="631"/>
      <c r="FHZ62" s="631"/>
      <c r="FIA62" s="631"/>
      <c r="FIB62" s="631"/>
      <c r="FIC62" s="631"/>
      <c r="FID62" s="631"/>
      <c r="FIE62" s="631"/>
      <c r="FIF62" s="631"/>
      <c r="FIG62" s="631"/>
      <c r="FIH62" s="631"/>
      <c r="FII62" s="631"/>
      <c r="FIJ62" s="631"/>
      <c r="FIK62" s="631"/>
      <c r="FIL62" s="631"/>
      <c r="FIM62" s="631"/>
      <c r="FIN62" s="631"/>
      <c r="FIO62" s="631"/>
      <c r="FIP62" s="631"/>
      <c r="FIQ62" s="631"/>
      <c r="FIR62" s="631"/>
      <c r="FIS62" s="631"/>
      <c r="FIT62" s="631"/>
      <c r="FIU62" s="631"/>
      <c r="FIV62" s="631"/>
      <c r="FIW62" s="631"/>
      <c r="FIX62" s="631"/>
      <c r="FIY62" s="631"/>
      <c r="FIZ62" s="631"/>
      <c r="FJA62" s="631"/>
      <c r="FJB62" s="631"/>
      <c r="FJC62" s="631"/>
      <c r="FJD62" s="631"/>
      <c r="FJE62" s="631"/>
      <c r="FJF62" s="631"/>
      <c r="FJG62" s="631"/>
      <c r="FJH62" s="631"/>
      <c r="FJI62" s="631"/>
      <c r="FJJ62" s="631"/>
      <c r="FJK62" s="631"/>
      <c r="FJL62" s="631"/>
      <c r="FJM62" s="631"/>
      <c r="FJN62" s="631"/>
      <c r="FJO62" s="631"/>
      <c r="FJP62" s="631"/>
      <c r="FJQ62" s="631"/>
      <c r="FJR62" s="631"/>
      <c r="FJS62" s="631"/>
      <c r="FJT62" s="631"/>
      <c r="FJU62" s="631"/>
      <c r="FJV62" s="631"/>
      <c r="FJW62" s="631"/>
      <c r="FJX62" s="631"/>
      <c r="FJY62" s="631"/>
      <c r="FJZ62" s="631"/>
      <c r="FKA62" s="631"/>
      <c r="FKB62" s="631"/>
      <c r="FKC62" s="631"/>
      <c r="FKD62" s="631"/>
      <c r="FKE62" s="631"/>
      <c r="FKF62" s="631"/>
      <c r="FKG62" s="631"/>
      <c r="FKH62" s="631"/>
      <c r="FKI62" s="631"/>
      <c r="FKJ62" s="631"/>
      <c r="FKK62" s="631"/>
      <c r="FKL62" s="631"/>
      <c r="FKM62" s="631"/>
      <c r="FKN62" s="631"/>
      <c r="FKO62" s="631"/>
      <c r="FKP62" s="631"/>
      <c r="FKQ62" s="631"/>
      <c r="FKR62" s="631"/>
      <c r="FKS62" s="631"/>
      <c r="FKT62" s="631"/>
      <c r="FKU62" s="631"/>
      <c r="FKV62" s="631"/>
      <c r="FKW62" s="631"/>
      <c r="FKX62" s="631"/>
      <c r="FKY62" s="631"/>
      <c r="FKZ62" s="631"/>
      <c r="FLA62" s="631"/>
      <c r="FLB62" s="631"/>
      <c r="FLC62" s="631"/>
      <c r="FLD62" s="631"/>
      <c r="FLE62" s="631"/>
      <c r="FLF62" s="631"/>
      <c r="FLG62" s="631"/>
      <c r="FLH62" s="631"/>
      <c r="FLI62" s="631"/>
      <c r="FLJ62" s="631"/>
      <c r="FLK62" s="631"/>
      <c r="FLL62" s="631"/>
      <c r="FLM62" s="631"/>
      <c r="FLN62" s="631"/>
      <c r="FLO62" s="631"/>
      <c r="FLP62" s="631"/>
      <c r="FLQ62" s="631"/>
      <c r="FLR62" s="631"/>
      <c r="FLS62" s="631"/>
      <c r="FLT62" s="631"/>
      <c r="FLU62" s="631"/>
      <c r="FLV62" s="631"/>
      <c r="FLW62" s="631"/>
      <c r="FLX62" s="631"/>
      <c r="FLY62" s="631"/>
      <c r="FLZ62" s="631"/>
      <c r="FMA62" s="631"/>
      <c r="FMB62" s="631"/>
      <c r="FMC62" s="631"/>
      <c r="FMD62" s="631"/>
      <c r="FME62" s="631"/>
      <c r="FMF62" s="631"/>
      <c r="FMG62" s="631"/>
      <c r="FMH62" s="631"/>
      <c r="FMI62" s="631"/>
      <c r="FMJ62" s="631"/>
      <c r="FMK62" s="631"/>
      <c r="FML62" s="631"/>
      <c r="FMM62" s="631"/>
      <c r="FMN62" s="631"/>
      <c r="FMO62" s="631"/>
      <c r="FMP62" s="631"/>
      <c r="FMQ62" s="631"/>
      <c r="FMR62" s="631"/>
      <c r="FMS62" s="631"/>
      <c r="FMT62" s="631"/>
      <c r="FMU62" s="631"/>
      <c r="FMV62" s="631"/>
      <c r="FMW62" s="631"/>
      <c r="FMX62" s="631"/>
      <c r="FMY62" s="631"/>
      <c r="FMZ62" s="631"/>
      <c r="FNA62" s="631"/>
      <c r="FNB62" s="631"/>
      <c r="FNC62" s="631"/>
      <c r="FND62" s="631"/>
      <c r="FNE62" s="631"/>
      <c r="FNF62" s="631"/>
      <c r="FNG62" s="631"/>
      <c r="FNH62" s="631"/>
      <c r="FNI62" s="631"/>
      <c r="FNJ62" s="631"/>
      <c r="FNK62" s="631"/>
      <c r="FNL62" s="631"/>
      <c r="FNM62" s="631"/>
      <c r="FNN62" s="631"/>
      <c r="FNO62" s="631"/>
      <c r="FNP62" s="631"/>
      <c r="FNQ62" s="631"/>
      <c r="FNR62" s="631"/>
      <c r="FNS62" s="631"/>
      <c r="FNT62" s="631"/>
      <c r="FNU62" s="631"/>
      <c r="FNV62" s="631"/>
      <c r="FNW62" s="631"/>
      <c r="FNX62" s="631"/>
      <c r="FNY62" s="631"/>
      <c r="FNZ62" s="631"/>
      <c r="FOA62" s="631"/>
      <c r="FOB62" s="631"/>
      <c r="FOC62" s="631"/>
      <c r="FOD62" s="631"/>
      <c r="FOE62" s="631"/>
      <c r="FOF62" s="631"/>
      <c r="FOG62" s="631"/>
      <c r="FOH62" s="631"/>
      <c r="FOI62" s="631"/>
      <c r="FOJ62" s="631"/>
      <c r="FOK62" s="631"/>
      <c r="FOL62" s="631"/>
      <c r="FOM62" s="631"/>
      <c r="FON62" s="631"/>
      <c r="FOO62" s="631"/>
      <c r="FOP62" s="631"/>
      <c r="FOQ62" s="631"/>
      <c r="FOR62" s="631"/>
      <c r="FOS62" s="631"/>
      <c r="FOT62" s="631"/>
      <c r="FOU62" s="631"/>
      <c r="FOV62" s="631"/>
      <c r="FOW62" s="631"/>
      <c r="FOX62" s="631"/>
      <c r="FOY62" s="631"/>
      <c r="FOZ62" s="631"/>
      <c r="FPA62" s="631"/>
      <c r="FPB62" s="631"/>
      <c r="FPC62" s="631"/>
      <c r="FPD62" s="631"/>
      <c r="FPE62" s="631"/>
      <c r="FPF62" s="631"/>
      <c r="FPG62" s="631"/>
      <c r="FPH62" s="631"/>
      <c r="FPI62" s="631"/>
      <c r="FPJ62" s="631"/>
      <c r="FPK62" s="631"/>
      <c r="FPL62" s="631"/>
      <c r="FPM62" s="631"/>
      <c r="FPN62" s="631"/>
      <c r="FPO62" s="631"/>
      <c r="FPP62" s="631"/>
      <c r="FPQ62" s="631"/>
      <c r="FPR62" s="631"/>
      <c r="FPS62" s="631"/>
      <c r="FPT62" s="631"/>
      <c r="FPU62" s="631"/>
      <c r="FPV62" s="631"/>
      <c r="FPW62" s="631"/>
      <c r="FPX62" s="631"/>
      <c r="FPY62" s="631"/>
      <c r="FPZ62" s="631"/>
      <c r="FQA62" s="631"/>
      <c r="FQB62" s="631"/>
      <c r="FQC62" s="631"/>
      <c r="FQD62" s="631"/>
      <c r="FQE62" s="631"/>
      <c r="FQF62" s="631"/>
      <c r="FQG62" s="631"/>
      <c r="FQH62" s="631"/>
      <c r="FQI62" s="631"/>
      <c r="FQJ62" s="631"/>
      <c r="FQK62" s="631"/>
      <c r="FQL62" s="631"/>
      <c r="FQM62" s="631"/>
      <c r="FQN62" s="631"/>
      <c r="FQO62" s="631"/>
      <c r="FQP62" s="631"/>
      <c r="FQQ62" s="631"/>
      <c r="FQR62" s="631"/>
      <c r="FQS62" s="631"/>
      <c r="FQT62" s="631"/>
      <c r="FQU62" s="631"/>
      <c r="FQV62" s="631"/>
      <c r="FQW62" s="631"/>
      <c r="FQX62" s="631"/>
      <c r="FQY62" s="631"/>
      <c r="FQZ62" s="631"/>
      <c r="FRA62" s="631"/>
      <c r="FRB62" s="631"/>
      <c r="FRC62" s="631"/>
      <c r="FRD62" s="631"/>
      <c r="FRE62" s="631"/>
      <c r="FRF62" s="631"/>
      <c r="FRG62" s="631"/>
      <c r="FRH62" s="631"/>
      <c r="FRI62" s="631"/>
      <c r="FRJ62" s="631"/>
      <c r="FRK62" s="631"/>
      <c r="FRL62" s="631"/>
      <c r="FRM62" s="631"/>
      <c r="FRN62" s="631"/>
      <c r="FRO62" s="631"/>
      <c r="FRP62" s="631"/>
      <c r="FRQ62" s="631"/>
      <c r="FRR62" s="631"/>
      <c r="FRS62" s="631"/>
      <c r="FRT62" s="631"/>
      <c r="FRU62" s="631"/>
      <c r="FRV62" s="631"/>
      <c r="FRW62" s="631"/>
      <c r="FRX62" s="631"/>
      <c r="FRY62" s="631"/>
      <c r="FRZ62" s="631"/>
      <c r="FSA62" s="631"/>
      <c r="FSB62" s="631"/>
      <c r="FSC62" s="631"/>
      <c r="FSD62" s="631"/>
      <c r="FSE62" s="631"/>
      <c r="FSF62" s="631"/>
      <c r="FSG62" s="631"/>
      <c r="FSH62" s="631"/>
      <c r="FSI62" s="631"/>
      <c r="FSJ62" s="631"/>
      <c r="FSK62" s="631"/>
      <c r="FSL62" s="631"/>
      <c r="FSM62" s="631"/>
      <c r="FSN62" s="631"/>
      <c r="FSO62" s="631"/>
      <c r="FSP62" s="631"/>
      <c r="FSQ62" s="631"/>
      <c r="FSR62" s="631"/>
      <c r="FSS62" s="631"/>
      <c r="FST62" s="631"/>
      <c r="FSU62" s="631"/>
      <c r="FSV62" s="631"/>
      <c r="FSW62" s="631"/>
      <c r="FSX62" s="631"/>
      <c r="FSY62" s="631"/>
      <c r="FSZ62" s="631"/>
      <c r="FTA62" s="631"/>
      <c r="FTB62" s="631"/>
      <c r="FTC62" s="631"/>
      <c r="FTD62" s="631"/>
      <c r="FTE62" s="631"/>
      <c r="FTF62" s="631"/>
      <c r="FTG62" s="631"/>
      <c r="FTH62" s="631"/>
      <c r="FTI62" s="631"/>
      <c r="FTJ62" s="631"/>
      <c r="FTK62" s="631"/>
      <c r="FTL62" s="631"/>
      <c r="FTM62" s="631"/>
      <c r="FTN62" s="631"/>
      <c r="FTO62" s="631"/>
      <c r="FTP62" s="631"/>
      <c r="FTQ62" s="631"/>
      <c r="FTR62" s="631"/>
      <c r="FTS62" s="631"/>
      <c r="FTT62" s="631"/>
      <c r="FTU62" s="631"/>
      <c r="FTV62" s="631"/>
      <c r="FTW62" s="631"/>
      <c r="FTX62" s="631"/>
      <c r="FTY62" s="631"/>
      <c r="FTZ62" s="631"/>
      <c r="FUA62" s="631"/>
      <c r="FUB62" s="631"/>
      <c r="FUC62" s="631"/>
      <c r="FUD62" s="631"/>
      <c r="FUE62" s="631"/>
      <c r="FUF62" s="631"/>
      <c r="FUG62" s="631"/>
      <c r="FUH62" s="631"/>
      <c r="FUI62" s="631"/>
      <c r="FUJ62" s="631"/>
      <c r="FUK62" s="631"/>
      <c r="FUL62" s="631"/>
      <c r="FUM62" s="631"/>
      <c r="FUN62" s="631"/>
      <c r="FUO62" s="631"/>
      <c r="FUP62" s="631"/>
      <c r="FUQ62" s="631"/>
      <c r="FUR62" s="631"/>
      <c r="FUS62" s="631"/>
      <c r="FUT62" s="631"/>
      <c r="FUU62" s="631"/>
      <c r="FUV62" s="631"/>
      <c r="FUW62" s="631"/>
      <c r="FUX62" s="631"/>
      <c r="FUY62" s="631"/>
      <c r="FUZ62" s="631"/>
      <c r="FVA62" s="631"/>
      <c r="FVB62" s="631"/>
      <c r="FVC62" s="631"/>
      <c r="FVD62" s="631"/>
      <c r="FVE62" s="631"/>
      <c r="FVF62" s="631"/>
      <c r="FVG62" s="631"/>
      <c r="FVH62" s="631"/>
      <c r="FVI62" s="631"/>
      <c r="FVJ62" s="631"/>
      <c r="FVK62" s="631"/>
      <c r="FVL62" s="631"/>
      <c r="FVM62" s="631"/>
      <c r="FVN62" s="631"/>
      <c r="FVO62" s="631"/>
      <c r="FVP62" s="631"/>
      <c r="FVQ62" s="631"/>
      <c r="FVR62" s="631"/>
      <c r="FVS62" s="631"/>
      <c r="FVT62" s="631"/>
      <c r="FVU62" s="631"/>
      <c r="FVV62" s="631"/>
      <c r="FVW62" s="631"/>
      <c r="FVX62" s="631"/>
      <c r="FVY62" s="631"/>
      <c r="FVZ62" s="631"/>
      <c r="FWA62" s="631"/>
      <c r="FWB62" s="631"/>
      <c r="FWC62" s="631"/>
      <c r="FWD62" s="631"/>
      <c r="FWE62" s="631"/>
      <c r="FWF62" s="631"/>
      <c r="FWG62" s="631"/>
      <c r="FWH62" s="631"/>
      <c r="FWI62" s="631"/>
      <c r="FWJ62" s="631"/>
      <c r="FWK62" s="631"/>
      <c r="FWL62" s="631"/>
      <c r="FWM62" s="631"/>
      <c r="FWN62" s="631"/>
      <c r="FWO62" s="631"/>
      <c r="FWP62" s="631"/>
      <c r="FWQ62" s="631"/>
      <c r="FWR62" s="631"/>
      <c r="FWS62" s="631"/>
      <c r="FWT62" s="631"/>
      <c r="FWU62" s="631"/>
      <c r="FWV62" s="631"/>
      <c r="FWW62" s="631"/>
      <c r="FWX62" s="631"/>
      <c r="FWY62" s="631"/>
      <c r="FWZ62" s="631"/>
      <c r="FXA62" s="631"/>
      <c r="FXB62" s="631"/>
      <c r="FXC62" s="631"/>
      <c r="FXD62" s="631"/>
      <c r="FXE62" s="631"/>
      <c r="FXF62" s="631"/>
      <c r="FXG62" s="631"/>
      <c r="FXH62" s="631"/>
      <c r="FXI62" s="631"/>
      <c r="FXJ62" s="631"/>
      <c r="FXK62" s="631"/>
      <c r="FXL62" s="631"/>
      <c r="FXM62" s="631"/>
      <c r="FXN62" s="631"/>
      <c r="FXO62" s="631"/>
      <c r="FXP62" s="631"/>
      <c r="FXQ62" s="631"/>
      <c r="FXR62" s="631"/>
      <c r="FXS62" s="631"/>
      <c r="FXT62" s="631"/>
      <c r="FXU62" s="631"/>
      <c r="FXV62" s="631"/>
      <c r="FXW62" s="631"/>
      <c r="FXX62" s="631"/>
      <c r="FXY62" s="631"/>
      <c r="FXZ62" s="631"/>
      <c r="FYA62" s="631"/>
      <c r="FYB62" s="631"/>
      <c r="FYC62" s="631"/>
      <c r="FYD62" s="631"/>
      <c r="FYE62" s="631"/>
      <c r="FYF62" s="631"/>
      <c r="FYG62" s="631"/>
      <c r="FYH62" s="631"/>
      <c r="FYI62" s="631"/>
      <c r="FYJ62" s="631"/>
      <c r="FYK62" s="631"/>
      <c r="FYL62" s="631"/>
      <c r="FYM62" s="631"/>
      <c r="FYN62" s="631"/>
      <c r="FYO62" s="631"/>
      <c r="FYP62" s="631"/>
      <c r="FYQ62" s="631"/>
      <c r="FYR62" s="631"/>
      <c r="FYS62" s="631"/>
      <c r="FYT62" s="631"/>
      <c r="FYU62" s="631"/>
      <c r="FYV62" s="631"/>
      <c r="FYW62" s="631"/>
      <c r="FYX62" s="631"/>
      <c r="FYY62" s="631"/>
      <c r="FYZ62" s="631"/>
      <c r="FZA62" s="631"/>
      <c r="FZB62" s="631"/>
      <c r="FZC62" s="631"/>
      <c r="FZD62" s="631"/>
      <c r="FZE62" s="631"/>
      <c r="FZF62" s="631"/>
      <c r="FZG62" s="631"/>
      <c r="FZH62" s="631"/>
      <c r="FZI62" s="631"/>
      <c r="FZJ62" s="631"/>
      <c r="FZK62" s="631"/>
      <c r="FZL62" s="631"/>
      <c r="FZM62" s="631"/>
      <c r="FZN62" s="631"/>
      <c r="FZO62" s="631"/>
      <c r="FZP62" s="631"/>
      <c r="FZQ62" s="631"/>
      <c r="FZR62" s="631"/>
      <c r="FZS62" s="631"/>
      <c r="FZT62" s="631"/>
      <c r="FZU62" s="631"/>
      <c r="FZV62" s="631"/>
      <c r="FZW62" s="631"/>
      <c r="FZX62" s="631"/>
      <c r="FZY62" s="631"/>
      <c r="FZZ62" s="631"/>
      <c r="GAA62" s="631"/>
      <c r="GAB62" s="631"/>
      <c r="GAC62" s="631"/>
      <c r="GAD62" s="631"/>
      <c r="GAE62" s="631"/>
      <c r="GAF62" s="631"/>
      <c r="GAG62" s="631"/>
      <c r="GAH62" s="631"/>
      <c r="GAI62" s="631"/>
      <c r="GAJ62" s="631"/>
      <c r="GAK62" s="631"/>
      <c r="GAL62" s="631"/>
      <c r="GAM62" s="631"/>
      <c r="GAN62" s="631"/>
      <c r="GAO62" s="631"/>
      <c r="GAP62" s="631"/>
      <c r="GAQ62" s="631"/>
      <c r="GAR62" s="631"/>
      <c r="GAS62" s="631"/>
      <c r="GAT62" s="631"/>
      <c r="GAU62" s="631"/>
      <c r="GAV62" s="631"/>
      <c r="GAW62" s="631"/>
      <c r="GAX62" s="631"/>
      <c r="GAY62" s="631"/>
      <c r="GAZ62" s="631"/>
      <c r="GBA62" s="631"/>
      <c r="GBB62" s="631"/>
      <c r="GBC62" s="631"/>
      <c r="GBD62" s="631"/>
      <c r="GBE62" s="631"/>
      <c r="GBF62" s="631"/>
      <c r="GBG62" s="631"/>
      <c r="GBH62" s="631"/>
      <c r="GBI62" s="631"/>
      <c r="GBJ62" s="631"/>
      <c r="GBK62" s="631"/>
      <c r="GBL62" s="631"/>
      <c r="GBM62" s="631"/>
      <c r="GBN62" s="631"/>
      <c r="GBO62" s="631"/>
      <c r="GBP62" s="631"/>
      <c r="GBQ62" s="631"/>
      <c r="GBR62" s="631"/>
      <c r="GBS62" s="631"/>
      <c r="GBT62" s="631"/>
      <c r="GBU62" s="631"/>
      <c r="GBV62" s="631"/>
      <c r="GBW62" s="631"/>
      <c r="GBX62" s="631"/>
      <c r="GBY62" s="631"/>
      <c r="GBZ62" s="631"/>
      <c r="GCA62" s="631"/>
      <c r="GCB62" s="631"/>
      <c r="GCC62" s="631"/>
      <c r="GCD62" s="631"/>
      <c r="GCE62" s="631"/>
      <c r="GCF62" s="631"/>
      <c r="GCG62" s="631"/>
      <c r="GCH62" s="631"/>
      <c r="GCI62" s="631"/>
      <c r="GCJ62" s="631"/>
      <c r="GCK62" s="631"/>
      <c r="GCL62" s="631"/>
      <c r="GCM62" s="631"/>
      <c r="GCN62" s="631"/>
      <c r="GCO62" s="631"/>
      <c r="GCP62" s="631"/>
      <c r="GCQ62" s="631"/>
      <c r="GCR62" s="631"/>
      <c r="GCS62" s="631"/>
      <c r="GCT62" s="631"/>
      <c r="GCU62" s="631"/>
      <c r="GCV62" s="631"/>
      <c r="GCW62" s="631"/>
      <c r="GCX62" s="631"/>
      <c r="GCY62" s="631"/>
      <c r="GCZ62" s="631"/>
      <c r="GDA62" s="631"/>
      <c r="GDB62" s="631"/>
      <c r="GDC62" s="631"/>
      <c r="GDD62" s="631"/>
      <c r="GDE62" s="631"/>
      <c r="GDF62" s="631"/>
      <c r="GDG62" s="631"/>
      <c r="GDH62" s="631"/>
      <c r="GDI62" s="631"/>
      <c r="GDJ62" s="631"/>
      <c r="GDK62" s="631"/>
      <c r="GDL62" s="631"/>
      <c r="GDM62" s="631"/>
      <c r="GDN62" s="631"/>
      <c r="GDO62" s="631"/>
      <c r="GDP62" s="631"/>
      <c r="GDQ62" s="631"/>
      <c r="GDR62" s="631"/>
      <c r="GDS62" s="631"/>
      <c r="GDT62" s="631"/>
      <c r="GDU62" s="631"/>
      <c r="GDV62" s="631"/>
      <c r="GDW62" s="631"/>
      <c r="GDX62" s="631"/>
      <c r="GDY62" s="631"/>
      <c r="GDZ62" s="631"/>
      <c r="GEA62" s="631"/>
      <c r="GEB62" s="631"/>
      <c r="GEC62" s="631"/>
      <c r="GED62" s="631"/>
      <c r="GEE62" s="631"/>
      <c r="GEF62" s="631"/>
      <c r="GEG62" s="631"/>
      <c r="GEH62" s="631"/>
      <c r="GEI62" s="631"/>
      <c r="GEJ62" s="631"/>
      <c r="GEK62" s="631"/>
      <c r="GEL62" s="631"/>
      <c r="GEM62" s="631"/>
      <c r="GEN62" s="631"/>
      <c r="GEO62" s="631"/>
      <c r="GEP62" s="631"/>
      <c r="GEQ62" s="631"/>
      <c r="GER62" s="631"/>
      <c r="GES62" s="631"/>
      <c r="GET62" s="631"/>
      <c r="GEU62" s="631"/>
      <c r="GEV62" s="631"/>
      <c r="GEW62" s="631"/>
      <c r="GEX62" s="631"/>
      <c r="GEY62" s="631"/>
      <c r="GEZ62" s="631"/>
      <c r="GFA62" s="631"/>
      <c r="GFB62" s="631"/>
      <c r="GFC62" s="631"/>
      <c r="GFD62" s="631"/>
      <c r="GFE62" s="631"/>
      <c r="GFF62" s="631"/>
      <c r="GFG62" s="631"/>
      <c r="GFH62" s="631"/>
      <c r="GFI62" s="631"/>
      <c r="GFJ62" s="631"/>
      <c r="GFK62" s="631"/>
      <c r="GFL62" s="631"/>
      <c r="GFM62" s="631"/>
      <c r="GFN62" s="631"/>
      <c r="GFO62" s="631"/>
      <c r="GFP62" s="631"/>
      <c r="GFQ62" s="631"/>
      <c r="GFR62" s="631"/>
      <c r="GFS62" s="631"/>
      <c r="GFT62" s="631"/>
      <c r="GFU62" s="631"/>
      <c r="GFV62" s="631"/>
      <c r="GFW62" s="631"/>
      <c r="GFX62" s="631"/>
      <c r="GFY62" s="631"/>
      <c r="GFZ62" s="631"/>
      <c r="GGA62" s="631"/>
      <c r="GGB62" s="631"/>
      <c r="GGC62" s="631"/>
      <c r="GGD62" s="631"/>
      <c r="GGE62" s="631"/>
      <c r="GGF62" s="631"/>
      <c r="GGG62" s="631"/>
      <c r="GGH62" s="631"/>
      <c r="GGI62" s="631"/>
      <c r="GGJ62" s="631"/>
      <c r="GGK62" s="631"/>
      <c r="GGL62" s="631"/>
      <c r="GGM62" s="631"/>
      <c r="GGN62" s="631"/>
      <c r="GGO62" s="631"/>
      <c r="GGP62" s="631"/>
      <c r="GGQ62" s="631"/>
      <c r="GGR62" s="631"/>
      <c r="GGS62" s="631"/>
      <c r="GGT62" s="631"/>
      <c r="GGU62" s="631"/>
      <c r="GGV62" s="631"/>
      <c r="GGW62" s="631"/>
      <c r="GGX62" s="631"/>
      <c r="GGY62" s="631"/>
      <c r="GGZ62" s="631"/>
      <c r="GHA62" s="631"/>
      <c r="GHB62" s="631"/>
      <c r="GHC62" s="631"/>
      <c r="GHD62" s="631"/>
      <c r="GHE62" s="631"/>
      <c r="GHF62" s="631"/>
      <c r="GHG62" s="631"/>
      <c r="GHH62" s="631"/>
      <c r="GHI62" s="631"/>
      <c r="GHJ62" s="631"/>
      <c r="GHK62" s="631"/>
      <c r="GHL62" s="631"/>
      <c r="GHM62" s="631"/>
      <c r="GHN62" s="631"/>
      <c r="GHO62" s="631"/>
      <c r="GHP62" s="631"/>
      <c r="GHQ62" s="631"/>
      <c r="GHR62" s="631"/>
      <c r="GHS62" s="631"/>
      <c r="GHT62" s="631"/>
      <c r="GHU62" s="631"/>
      <c r="GHV62" s="631"/>
      <c r="GHW62" s="631"/>
      <c r="GHX62" s="631"/>
      <c r="GHY62" s="631"/>
      <c r="GHZ62" s="631"/>
      <c r="GIA62" s="631"/>
      <c r="GIB62" s="631"/>
      <c r="GIC62" s="631"/>
      <c r="GID62" s="631"/>
      <c r="GIE62" s="631"/>
      <c r="GIF62" s="631"/>
      <c r="GIG62" s="631"/>
      <c r="GIH62" s="631"/>
      <c r="GII62" s="631"/>
      <c r="GIJ62" s="631"/>
      <c r="GIK62" s="631"/>
      <c r="GIL62" s="631"/>
      <c r="GIM62" s="631"/>
      <c r="GIN62" s="631"/>
      <c r="GIO62" s="631"/>
      <c r="GIP62" s="631"/>
      <c r="GIQ62" s="631"/>
      <c r="GIR62" s="631"/>
      <c r="GIS62" s="631"/>
      <c r="GIT62" s="631"/>
      <c r="GIU62" s="631"/>
      <c r="GIV62" s="631"/>
      <c r="GIW62" s="631"/>
      <c r="GIX62" s="631"/>
      <c r="GIY62" s="631"/>
      <c r="GIZ62" s="631"/>
      <c r="GJA62" s="631"/>
      <c r="GJB62" s="631"/>
      <c r="GJC62" s="631"/>
      <c r="GJD62" s="631"/>
      <c r="GJE62" s="631"/>
      <c r="GJF62" s="631"/>
      <c r="GJG62" s="631"/>
      <c r="GJH62" s="631"/>
      <c r="GJI62" s="631"/>
      <c r="GJJ62" s="631"/>
      <c r="GJK62" s="631"/>
      <c r="GJL62" s="631"/>
      <c r="GJM62" s="631"/>
      <c r="GJN62" s="631"/>
      <c r="GJO62" s="631"/>
      <c r="GJP62" s="631"/>
      <c r="GJQ62" s="631"/>
      <c r="GJR62" s="631"/>
      <c r="GJS62" s="631"/>
      <c r="GJT62" s="631"/>
      <c r="GJU62" s="631"/>
      <c r="GJV62" s="631"/>
      <c r="GJW62" s="631"/>
      <c r="GJX62" s="631"/>
      <c r="GJY62" s="631"/>
      <c r="GJZ62" s="631"/>
      <c r="GKA62" s="631"/>
      <c r="GKB62" s="631"/>
      <c r="GKC62" s="631"/>
      <c r="GKD62" s="631"/>
      <c r="GKE62" s="631"/>
      <c r="GKF62" s="631"/>
      <c r="GKG62" s="631"/>
      <c r="GKH62" s="631"/>
      <c r="GKI62" s="631"/>
      <c r="GKJ62" s="631"/>
      <c r="GKK62" s="631"/>
      <c r="GKL62" s="631"/>
      <c r="GKM62" s="631"/>
      <c r="GKN62" s="631"/>
      <c r="GKO62" s="631"/>
      <c r="GKP62" s="631"/>
      <c r="GKQ62" s="631"/>
      <c r="GKR62" s="631"/>
      <c r="GKS62" s="631"/>
      <c r="GKT62" s="631"/>
      <c r="GKU62" s="631"/>
      <c r="GKV62" s="631"/>
      <c r="GKW62" s="631"/>
      <c r="GKX62" s="631"/>
      <c r="GKY62" s="631"/>
      <c r="GKZ62" s="631"/>
      <c r="GLA62" s="631"/>
      <c r="GLB62" s="631"/>
      <c r="GLC62" s="631"/>
      <c r="GLD62" s="631"/>
      <c r="GLE62" s="631"/>
      <c r="GLF62" s="631"/>
      <c r="GLG62" s="631"/>
      <c r="GLH62" s="631"/>
      <c r="GLI62" s="631"/>
      <c r="GLJ62" s="631"/>
      <c r="GLK62" s="631"/>
      <c r="GLL62" s="631"/>
      <c r="GLM62" s="631"/>
      <c r="GLN62" s="631"/>
      <c r="GLO62" s="631"/>
      <c r="GLP62" s="631"/>
      <c r="GLQ62" s="631"/>
      <c r="GLR62" s="631"/>
      <c r="GLS62" s="631"/>
      <c r="GLT62" s="631"/>
      <c r="GLU62" s="631"/>
      <c r="GLV62" s="631"/>
      <c r="GLW62" s="631"/>
      <c r="GLX62" s="631"/>
      <c r="GLY62" s="631"/>
      <c r="GLZ62" s="631"/>
      <c r="GMA62" s="631"/>
      <c r="GMB62" s="631"/>
      <c r="GMC62" s="631"/>
      <c r="GMD62" s="631"/>
      <c r="GME62" s="631"/>
      <c r="GMF62" s="631"/>
      <c r="GMG62" s="631"/>
      <c r="GMH62" s="631"/>
      <c r="GMI62" s="631"/>
      <c r="GMJ62" s="631"/>
      <c r="GMK62" s="631"/>
      <c r="GML62" s="631"/>
      <c r="GMM62" s="631"/>
      <c r="GMN62" s="631"/>
      <c r="GMO62" s="631"/>
      <c r="GMP62" s="631"/>
      <c r="GMQ62" s="631"/>
      <c r="GMR62" s="631"/>
      <c r="GMS62" s="631"/>
      <c r="GMT62" s="631"/>
      <c r="GMU62" s="631"/>
      <c r="GMV62" s="631"/>
      <c r="GMW62" s="631"/>
      <c r="GMX62" s="631"/>
      <c r="GMY62" s="631"/>
      <c r="GMZ62" s="631"/>
      <c r="GNA62" s="631"/>
      <c r="GNB62" s="631"/>
      <c r="GNC62" s="631"/>
      <c r="GND62" s="631"/>
      <c r="GNE62" s="631"/>
      <c r="GNF62" s="631"/>
      <c r="GNG62" s="631"/>
      <c r="GNH62" s="631"/>
      <c r="GNI62" s="631"/>
      <c r="GNJ62" s="631"/>
      <c r="GNK62" s="631"/>
      <c r="GNL62" s="631"/>
      <c r="GNM62" s="631"/>
      <c r="GNN62" s="631"/>
      <c r="GNO62" s="631"/>
      <c r="GNP62" s="631"/>
      <c r="GNQ62" s="631"/>
      <c r="GNR62" s="631"/>
      <c r="GNS62" s="631"/>
      <c r="GNT62" s="631"/>
      <c r="GNU62" s="631"/>
      <c r="GNV62" s="631"/>
      <c r="GNW62" s="631"/>
      <c r="GNX62" s="631"/>
      <c r="GNY62" s="631"/>
      <c r="GNZ62" s="631"/>
      <c r="GOA62" s="631"/>
      <c r="GOB62" s="631"/>
      <c r="GOC62" s="631"/>
      <c r="GOD62" s="631"/>
      <c r="GOE62" s="631"/>
      <c r="GOF62" s="631"/>
      <c r="GOG62" s="631"/>
      <c r="GOH62" s="631"/>
      <c r="GOI62" s="631"/>
      <c r="GOJ62" s="631"/>
      <c r="GOK62" s="631"/>
      <c r="GOL62" s="631"/>
      <c r="GOM62" s="631"/>
      <c r="GON62" s="631"/>
      <c r="GOO62" s="631"/>
      <c r="GOP62" s="631"/>
      <c r="GOQ62" s="631"/>
      <c r="GOR62" s="631"/>
      <c r="GOS62" s="631"/>
      <c r="GOT62" s="631"/>
      <c r="GOU62" s="631"/>
      <c r="GOV62" s="631"/>
      <c r="GOW62" s="631"/>
      <c r="GOX62" s="631"/>
      <c r="GOY62" s="631"/>
      <c r="GOZ62" s="631"/>
      <c r="GPA62" s="631"/>
      <c r="GPB62" s="631"/>
      <c r="GPC62" s="631"/>
      <c r="GPD62" s="631"/>
      <c r="GPE62" s="631"/>
      <c r="GPF62" s="631"/>
      <c r="GPG62" s="631"/>
      <c r="GPH62" s="631"/>
      <c r="GPI62" s="631"/>
      <c r="GPJ62" s="631"/>
      <c r="GPK62" s="631"/>
      <c r="GPL62" s="631"/>
      <c r="GPM62" s="631"/>
      <c r="GPN62" s="631"/>
      <c r="GPO62" s="631"/>
      <c r="GPP62" s="631"/>
      <c r="GPQ62" s="631"/>
      <c r="GPR62" s="631"/>
      <c r="GPS62" s="631"/>
      <c r="GPT62" s="631"/>
      <c r="GPU62" s="631"/>
      <c r="GPV62" s="631"/>
      <c r="GPW62" s="631"/>
      <c r="GPX62" s="631"/>
      <c r="GPY62" s="631"/>
      <c r="GPZ62" s="631"/>
      <c r="GQA62" s="631"/>
      <c r="GQB62" s="631"/>
      <c r="GQC62" s="631"/>
      <c r="GQD62" s="631"/>
      <c r="GQE62" s="631"/>
      <c r="GQF62" s="631"/>
      <c r="GQG62" s="631"/>
      <c r="GQH62" s="631"/>
      <c r="GQI62" s="631"/>
      <c r="GQJ62" s="631"/>
      <c r="GQK62" s="631"/>
      <c r="GQL62" s="631"/>
      <c r="GQM62" s="631"/>
      <c r="GQN62" s="631"/>
      <c r="GQO62" s="631"/>
      <c r="GQP62" s="631"/>
      <c r="GQQ62" s="631"/>
      <c r="GQR62" s="631"/>
      <c r="GQS62" s="631"/>
      <c r="GQT62" s="631"/>
      <c r="GQU62" s="631"/>
      <c r="GQV62" s="631"/>
      <c r="GQW62" s="631"/>
      <c r="GQX62" s="631"/>
      <c r="GQY62" s="631"/>
      <c r="GQZ62" s="631"/>
      <c r="GRA62" s="631"/>
      <c r="GRB62" s="631"/>
      <c r="GRC62" s="631"/>
      <c r="GRD62" s="631"/>
      <c r="GRE62" s="631"/>
      <c r="GRF62" s="631"/>
      <c r="GRG62" s="631"/>
      <c r="GRH62" s="631"/>
      <c r="GRI62" s="631"/>
      <c r="GRJ62" s="631"/>
      <c r="GRK62" s="631"/>
      <c r="GRL62" s="631"/>
      <c r="GRM62" s="631"/>
      <c r="GRN62" s="631"/>
      <c r="GRO62" s="631"/>
      <c r="GRP62" s="631"/>
      <c r="GRQ62" s="631"/>
      <c r="GRR62" s="631"/>
      <c r="GRS62" s="631"/>
      <c r="GRT62" s="631"/>
      <c r="GRU62" s="631"/>
      <c r="GRV62" s="631"/>
      <c r="GRW62" s="631"/>
      <c r="GRX62" s="631"/>
      <c r="GRY62" s="631"/>
      <c r="GRZ62" s="631"/>
      <c r="GSA62" s="631"/>
      <c r="GSB62" s="631"/>
      <c r="GSC62" s="631"/>
      <c r="GSD62" s="631"/>
      <c r="GSE62" s="631"/>
      <c r="GSF62" s="631"/>
      <c r="GSG62" s="631"/>
      <c r="GSH62" s="631"/>
      <c r="GSI62" s="631"/>
      <c r="GSJ62" s="631"/>
      <c r="GSK62" s="631"/>
      <c r="GSL62" s="631"/>
      <c r="GSM62" s="631"/>
      <c r="GSN62" s="631"/>
      <c r="GSO62" s="631"/>
      <c r="GSP62" s="631"/>
      <c r="GSQ62" s="631"/>
      <c r="GSR62" s="631"/>
      <c r="GSS62" s="631"/>
      <c r="GST62" s="631"/>
      <c r="GSU62" s="631"/>
      <c r="GSV62" s="631"/>
      <c r="GSW62" s="631"/>
      <c r="GSX62" s="631"/>
      <c r="GSY62" s="631"/>
      <c r="GSZ62" s="631"/>
      <c r="GTA62" s="631"/>
      <c r="GTB62" s="631"/>
      <c r="GTC62" s="631"/>
      <c r="GTD62" s="631"/>
      <c r="GTE62" s="631"/>
      <c r="GTF62" s="631"/>
      <c r="GTG62" s="631"/>
      <c r="GTH62" s="631"/>
      <c r="GTI62" s="631"/>
      <c r="GTJ62" s="631"/>
      <c r="GTK62" s="631"/>
      <c r="GTL62" s="631"/>
      <c r="GTM62" s="631"/>
      <c r="GTN62" s="631"/>
      <c r="GTO62" s="631"/>
      <c r="GTP62" s="631"/>
      <c r="GTQ62" s="631"/>
      <c r="GTR62" s="631"/>
      <c r="GTS62" s="631"/>
      <c r="GTT62" s="631"/>
      <c r="GTU62" s="631"/>
      <c r="GTV62" s="631"/>
      <c r="GTW62" s="631"/>
      <c r="GTX62" s="631"/>
      <c r="GTY62" s="631"/>
      <c r="GTZ62" s="631"/>
      <c r="GUA62" s="631"/>
      <c r="GUB62" s="631"/>
      <c r="GUC62" s="631"/>
      <c r="GUD62" s="631"/>
      <c r="GUE62" s="631"/>
      <c r="GUF62" s="631"/>
      <c r="GUG62" s="631"/>
      <c r="GUH62" s="631"/>
      <c r="GUI62" s="631"/>
      <c r="GUJ62" s="631"/>
      <c r="GUK62" s="631"/>
      <c r="GUL62" s="631"/>
      <c r="GUM62" s="631"/>
      <c r="GUN62" s="631"/>
      <c r="GUO62" s="631"/>
      <c r="GUP62" s="631"/>
      <c r="GUQ62" s="631"/>
      <c r="GUR62" s="631"/>
      <c r="GUS62" s="631"/>
      <c r="GUT62" s="631"/>
      <c r="GUU62" s="631"/>
      <c r="GUV62" s="631"/>
      <c r="GUW62" s="631"/>
      <c r="GUX62" s="631"/>
      <c r="GUY62" s="631"/>
      <c r="GUZ62" s="631"/>
      <c r="GVA62" s="631"/>
      <c r="GVB62" s="631"/>
      <c r="GVC62" s="631"/>
      <c r="GVD62" s="631"/>
      <c r="GVE62" s="631"/>
      <c r="GVF62" s="631"/>
      <c r="GVG62" s="631"/>
      <c r="GVH62" s="631"/>
      <c r="GVI62" s="631"/>
      <c r="GVJ62" s="631"/>
      <c r="GVK62" s="631"/>
      <c r="GVL62" s="631"/>
      <c r="GVM62" s="631"/>
      <c r="GVN62" s="631"/>
      <c r="GVO62" s="631"/>
      <c r="GVP62" s="631"/>
      <c r="GVQ62" s="631"/>
      <c r="GVR62" s="631"/>
      <c r="GVS62" s="631"/>
      <c r="GVT62" s="631"/>
      <c r="GVU62" s="631"/>
      <c r="GVV62" s="631"/>
      <c r="GVW62" s="631"/>
      <c r="GVX62" s="631"/>
      <c r="GVY62" s="631"/>
      <c r="GVZ62" s="631"/>
      <c r="GWA62" s="631"/>
      <c r="GWB62" s="631"/>
      <c r="GWC62" s="631"/>
      <c r="GWD62" s="631"/>
      <c r="GWE62" s="631"/>
      <c r="GWF62" s="631"/>
      <c r="GWG62" s="631"/>
      <c r="GWH62" s="631"/>
      <c r="GWI62" s="631"/>
      <c r="GWJ62" s="631"/>
      <c r="GWK62" s="631"/>
      <c r="GWL62" s="631"/>
      <c r="GWM62" s="631"/>
      <c r="GWN62" s="631"/>
      <c r="GWO62" s="631"/>
      <c r="GWP62" s="631"/>
      <c r="GWQ62" s="631"/>
      <c r="GWR62" s="631"/>
      <c r="GWS62" s="631"/>
      <c r="GWT62" s="631"/>
      <c r="GWU62" s="631"/>
      <c r="GWV62" s="631"/>
      <c r="GWW62" s="631"/>
      <c r="GWX62" s="631"/>
      <c r="GWY62" s="631"/>
      <c r="GWZ62" s="631"/>
      <c r="GXA62" s="631"/>
      <c r="GXB62" s="631"/>
      <c r="GXC62" s="631"/>
      <c r="GXD62" s="631"/>
      <c r="GXE62" s="631"/>
      <c r="GXF62" s="631"/>
      <c r="GXG62" s="631"/>
      <c r="GXH62" s="631"/>
      <c r="GXI62" s="631"/>
      <c r="GXJ62" s="631"/>
      <c r="GXK62" s="631"/>
      <c r="GXL62" s="631"/>
      <c r="GXM62" s="631"/>
      <c r="GXN62" s="631"/>
      <c r="GXO62" s="631"/>
      <c r="GXP62" s="631"/>
      <c r="GXQ62" s="631"/>
      <c r="GXR62" s="631"/>
      <c r="GXS62" s="631"/>
      <c r="GXT62" s="631"/>
      <c r="GXU62" s="631"/>
      <c r="GXV62" s="631"/>
      <c r="GXW62" s="631"/>
      <c r="GXX62" s="631"/>
      <c r="GXY62" s="631"/>
      <c r="GXZ62" s="631"/>
      <c r="GYA62" s="631"/>
      <c r="GYB62" s="631"/>
      <c r="GYC62" s="631"/>
      <c r="GYD62" s="631"/>
      <c r="GYE62" s="631"/>
      <c r="GYF62" s="631"/>
      <c r="GYG62" s="631"/>
      <c r="GYH62" s="631"/>
      <c r="GYI62" s="631"/>
      <c r="GYJ62" s="631"/>
      <c r="GYK62" s="631"/>
      <c r="GYL62" s="631"/>
      <c r="GYM62" s="631"/>
      <c r="GYN62" s="631"/>
      <c r="GYO62" s="631"/>
      <c r="GYP62" s="631"/>
      <c r="GYQ62" s="631"/>
      <c r="GYR62" s="631"/>
      <c r="GYS62" s="631"/>
      <c r="GYT62" s="631"/>
      <c r="GYU62" s="631"/>
      <c r="GYV62" s="631"/>
      <c r="GYW62" s="631"/>
      <c r="GYX62" s="631"/>
      <c r="GYY62" s="631"/>
      <c r="GYZ62" s="631"/>
      <c r="GZA62" s="631"/>
      <c r="GZB62" s="631"/>
      <c r="GZC62" s="631"/>
      <c r="GZD62" s="631"/>
      <c r="GZE62" s="631"/>
      <c r="GZF62" s="631"/>
      <c r="GZG62" s="631"/>
      <c r="GZH62" s="631"/>
      <c r="GZI62" s="631"/>
      <c r="GZJ62" s="631"/>
      <c r="GZK62" s="631"/>
      <c r="GZL62" s="631"/>
      <c r="GZM62" s="631"/>
      <c r="GZN62" s="631"/>
      <c r="GZO62" s="631"/>
      <c r="GZP62" s="631"/>
      <c r="GZQ62" s="631"/>
      <c r="GZR62" s="631"/>
      <c r="GZS62" s="631"/>
      <c r="GZT62" s="631"/>
      <c r="GZU62" s="631"/>
      <c r="GZV62" s="631"/>
      <c r="GZW62" s="631"/>
      <c r="GZX62" s="631"/>
      <c r="GZY62" s="631"/>
      <c r="GZZ62" s="631"/>
      <c r="HAA62" s="631"/>
      <c r="HAB62" s="631"/>
      <c r="HAC62" s="631"/>
      <c r="HAD62" s="631"/>
      <c r="HAE62" s="631"/>
      <c r="HAF62" s="631"/>
      <c r="HAG62" s="631"/>
      <c r="HAH62" s="631"/>
      <c r="HAI62" s="631"/>
      <c r="HAJ62" s="631"/>
      <c r="HAK62" s="631"/>
      <c r="HAL62" s="631"/>
      <c r="HAM62" s="631"/>
      <c r="HAN62" s="631"/>
      <c r="HAO62" s="631"/>
      <c r="HAP62" s="631"/>
      <c r="HAQ62" s="631"/>
      <c r="HAR62" s="631"/>
      <c r="HAS62" s="631"/>
      <c r="HAT62" s="631"/>
      <c r="HAU62" s="631"/>
      <c r="HAV62" s="631"/>
      <c r="HAW62" s="631"/>
      <c r="HAX62" s="631"/>
      <c r="HAY62" s="631"/>
      <c r="HAZ62" s="631"/>
      <c r="HBA62" s="631"/>
      <c r="HBB62" s="631"/>
      <c r="HBC62" s="631"/>
      <c r="HBD62" s="631"/>
      <c r="HBE62" s="631"/>
      <c r="HBF62" s="631"/>
      <c r="HBG62" s="631"/>
      <c r="HBH62" s="631"/>
      <c r="HBI62" s="631"/>
      <c r="HBJ62" s="631"/>
      <c r="HBK62" s="631"/>
      <c r="HBL62" s="631"/>
      <c r="HBM62" s="631"/>
      <c r="HBN62" s="631"/>
      <c r="HBO62" s="631"/>
      <c r="HBP62" s="631"/>
      <c r="HBQ62" s="631"/>
      <c r="HBR62" s="631"/>
      <c r="HBS62" s="631"/>
      <c r="HBT62" s="631"/>
      <c r="HBU62" s="631"/>
      <c r="HBV62" s="631"/>
      <c r="HBW62" s="631"/>
      <c r="HBX62" s="631"/>
      <c r="HBY62" s="631"/>
      <c r="HBZ62" s="631"/>
      <c r="HCA62" s="631"/>
      <c r="HCB62" s="631"/>
      <c r="HCC62" s="631"/>
      <c r="HCD62" s="631"/>
      <c r="HCE62" s="631"/>
      <c r="HCF62" s="631"/>
      <c r="HCG62" s="631"/>
      <c r="HCH62" s="631"/>
      <c r="HCI62" s="631"/>
      <c r="HCJ62" s="631"/>
      <c r="HCK62" s="631"/>
      <c r="HCL62" s="631"/>
      <c r="HCM62" s="631"/>
      <c r="HCN62" s="631"/>
      <c r="HCO62" s="631"/>
      <c r="HCP62" s="631"/>
      <c r="HCQ62" s="631"/>
      <c r="HCR62" s="631"/>
      <c r="HCS62" s="631"/>
      <c r="HCT62" s="631"/>
      <c r="HCU62" s="631"/>
      <c r="HCV62" s="631"/>
      <c r="HCW62" s="631"/>
      <c r="HCX62" s="631"/>
      <c r="HCY62" s="631"/>
      <c r="HCZ62" s="631"/>
      <c r="HDA62" s="631"/>
      <c r="HDB62" s="631"/>
      <c r="HDC62" s="631"/>
      <c r="HDD62" s="631"/>
      <c r="HDE62" s="631"/>
      <c r="HDF62" s="631"/>
      <c r="HDG62" s="631"/>
      <c r="HDH62" s="631"/>
      <c r="HDI62" s="631"/>
      <c r="HDJ62" s="631"/>
      <c r="HDK62" s="631"/>
      <c r="HDL62" s="631"/>
      <c r="HDM62" s="631"/>
      <c r="HDN62" s="631"/>
      <c r="HDO62" s="631"/>
      <c r="HDP62" s="631"/>
      <c r="HDQ62" s="631"/>
      <c r="HDR62" s="631"/>
      <c r="HDS62" s="631"/>
      <c r="HDT62" s="631"/>
      <c r="HDU62" s="631"/>
      <c r="HDV62" s="631"/>
      <c r="HDW62" s="631"/>
      <c r="HDX62" s="631"/>
      <c r="HDY62" s="631"/>
      <c r="HDZ62" s="631"/>
      <c r="HEA62" s="631"/>
      <c r="HEB62" s="631"/>
      <c r="HEC62" s="631"/>
      <c r="HED62" s="631"/>
      <c r="HEE62" s="631"/>
      <c r="HEF62" s="631"/>
      <c r="HEG62" s="631"/>
      <c r="HEH62" s="631"/>
      <c r="HEI62" s="631"/>
      <c r="HEJ62" s="631"/>
      <c r="HEK62" s="631"/>
      <c r="HEL62" s="631"/>
      <c r="HEM62" s="631"/>
      <c r="HEN62" s="631"/>
      <c r="HEO62" s="631"/>
      <c r="HEP62" s="631"/>
      <c r="HEQ62" s="631"/>
      <c r="HER62" s="631"/>
      <c r="HES62" s="631"/>
      <c r="HET62" s="631"/>
      <c r="HEU62" s="631"/>
      <c r="HEV62" s="631"/>
      <c r="HEW62" s="631"/>
      <c r="HEX62" s="631"/>
      <c r="HEY62" s="631"/>
      <c r="HEZ62" s="631"/>
      <c r="HFA62" s="631"/>
      <c r="HFB62" s="631"/>
      <c r="HFC62" s="631"/>
      <c r="HFD62" s="631"/>
      <c r="HFE62" s="631"/>
      <c r="HFF62" s="631"/>
      <c r="HFG62" s="631"/>
      <c r="HFH62" s="631"/>
      <c r="HFI62" s="631"/>
      <c r="HFJ62" s="631"/>
      <c r="HFK62" s="631"/>
      <c r="HFL62" s="631"/>
      <c r="HFM62" s="631"/>
      <c r="HFN62" s="631"/>
      <c r="HFO62" s="631"/>
      <c r="HFP62" s="631"/>
      <c r="HFQ62" s="631"/>
      <c r="HFR62" s="631"/>
      <c r="HFS62" s="631"/>
      <c r="HFT62" s="631"/>
      <c r="HFU62" s="631"/>
      <c r="HFV62" s="631"/>
      <c r="HFW62" s="631"/>
      <c r="HFX62" s="631"/>
      <c r="HFY62" s="631"/>
      <c r="HFZ62" s="631"/>
      <c r="HGA62" s="631"/>
      <c r="HGB62" s="631"/>
      <c r="HGC62" s="631"/>
      <c r="HGD62" s="631"/>
      <c r="HGE62" s="631"/>
      <c r="HGF62" s="631"/>
      <c r="HGG62" s="631"/>
      <c r="HGH62" s="631"/>
      <c r="HGI62" s="631"/>
      <c r="HGJ62" s="631"/>
      <c r="HGK62" s="631"/>
      <c r="HGL62" s="631"/>
      <c r="HGM62" s="631"/>
      <c r="HGN62" s="631"/>
      <c r="HGO62" s="631"/>
      <c r="HGP62" s="631"/>
      <c r="HGQ62" s="631"/>
      <c r="HGR62" s="631"/>
      <c r="HGS62" s="631"/>
      <c r="HGT62" s="631"/>
      <c r="HGU62" s="631"/>
      <c r="HGV62" s="631"/>
      <c r="HGW62" s="631"/>
      <c r="HGX62" s="631"/>
      <c r="HGY62" s="631"/>
      <c r="HGZ62" s="631"/>
      <c r="HHA62" s="631"/>
      <c r="HHB62" s="631"/>
      <c r="HHC62" s="631"/>
      <c r="HHD62" s="631"/>
      <c r="HHE62" s="631"/>
      <c r="HHF62" s="631"/>
      <c r="HHG62" s="631"/>
      <c r="HHH62" s="631"/>
      <c r="HHI62" s="631"/>
      <c r="HHJ62" s="631"/>
      <c r="HHK62" s="631"/>
      <c r="HHL62" s="631"/>
      <c r="HHM62" s="631"/>
      <c r="HHN62" s="631"/>
      <c r="HHO62" s="631"/>
      <c r="HHP62" s="631"/>
      <c r="HHQ62" s="631"/>
      <c r="HHR62" s="631"/>
      <c r="HHS62" s="631"/>
      <c r="HHT62" s="631"/>
      <c r="HHU62" s="631"/>
      <c r="HHV62" s="631"/>
      <c r="HHW62" s="631"/>
      <c r="HHX62" s="631"/>
      <c r="HHY62" s="631"/>
      <c r="HHZ62" s="631"/>
      <c r="HIA62" s="631"/>
      <c r="HIB62" s="631"/>
      <c r="HIC62" s="631"/>
      <c r="HID62" s="631"/>
      <c r="HIE62" s="631"/>
      <c r="HIF62" s="631"/>
      <c r="HIG62" s="631"/>
      <c r="HIH62" s="631"/>
      <c r="HII62" s="631"/>
      <c r="HIJ62" s="631"/>
      <c r="HIK62" s="631"/>
      <c r="HIL62" s="631"/>
      <c r="HIM62" s="631"/>
      <c r="HIN62" s="631"/>
      <c r="HIO62" s="631"/>
      <c r="HIP62" s="631"/>
      <c r="HIQ62" s="631"/>
      <c r="HIR62" s="631"/>
      <c r="HIS62" s="631"/>
      <c r="HIT62" s="631"/>
      <c r="HIU62" s="631"/>
      <c r="HIV62" s="631"/>
      <c r="HIW62" s="631"/>
      <c r="HIX62" s="631"/>
      <c r="HIY62" s="631"/>
      <c r="HIZ62" s="631"/>
      <c r="HJA62" s="631"/>
      <c r="HJB62" s="631"/>
      <c r="HJC62" s="631"/>
      <c r="HJD62" s="631"/>
      <c r="HJE62" s="631"/>
      <c r="HJF62" s="631"/>
      <c r="HJG62" s="631"/>
      <c r="HJH62" s="631"/>
      <c r="HJI62" s="631"/>
      <c r="HJJ62" s="631"/>
      <c r="HJK62" s="631"/>
      <c r="HJL62" s="631"/>
      <c r="HJM62" s="631"/>
      <c r="HJN62" s="631"/>
      <c r="HJO62" s="631"/>
      <c r="HJP62" s="631"/>
      <c r="HJQ62" s="631"/>
      <c r="HJR62" s="631"/>
      <c r="HJS62" s="631"/>
      <c r="HJT62" s="631"/>
      <c r="HJU62" s="631"/>
      <c r="HJV62" s="631"/>
      <c r="HJW62" s="631"/>
      <c r="HJX62" s="631"/>
      <c r="HJY62" s="631"/>
      <c r="HJZ62" s="631"/>
      <c r="HKA62" s="631"/>
      <c r="HKB62" s="631"/>
      <c r="HKC62" s="631"/>
      <c r="HKD62" s="631"/>
      <c r="HKE62" s="631"/>
      <c r="HKF62" s="631"/>
      <c r="HKG62" s="631"/>
      <c r="HKH62" s="631"/>
      <c r="HKI62" s="631"/>
      <c r="HKJ62" s="631"/>
      <c r="HKK62" s="631"/>
      <c r="HKL62" s="631"/>
      <c r="HKM62" s="631"/>
      <c r="HKN62" s="631"/>
      <c r="HKO62" s="631"/>
      <c r="HKP62" s="631"/>
      <c r="HKQ62" s="631"/>
      <c r="HKR62" s="631"/>
      <c r="HKS62" s="631"/>
      <c r="HKT62" s="631"/>
      <c r="HKU62" s="631"/>
      <c r="HKV62" s="631"/>
      <c r="HKW62" s="631"/>
      <c r="HKX62" s="631"/>
      <c r="HKY62" s="631"/>
      <c r="HKZ62" s="631"/>
      <c r="HLA62" s="631"/>
      <c r="HLB62" s="631"/>
      <c r="HLC62" s="631"/>
      <c r="HLD62" s="631"/>
      <c r="HLE62" s="631"/>
      <c r="HLF62" s="631"/>
      <c r="HLG62" s="631"/>
      <c r="HLH62" s="631"/>
      <c r="HLI62" s="631"/>
      <c r="HLJ62" s="631"/>
      <c r="HLK62" s="631"/>
      <c r="HLL62" s="631"/>
      <c r="HLM62" s="631"/>
      <c r="HLN62" s="631"/>
      <c r="HLO62" s="631"/>
      <c r="HLP62" s="631"/>
      <c r="HLQ62" s="631"/>
      <c r="HLR62" s="631"/>
      <c r="HLS62" s="631"/>
      <c r="HLT62" s="631"/>
      <c r="HLU62" s="631"/>
      <c r="HLV62" s="631"/>
      <c r="HLW62" s="631"/>
      <c r="HLX62" s="631"/>
      <c r="HLY62" s="631"/>
      <c r="HLZ62" s="631"/>
      <c r="HMA62" s="631"/>
      <c r="HMB62" s="631"/>
      <c r="HMC62" s="631"/>
      <c r="HMD62" s="631"/>
      <c r="HME62" s="631"/>
      <c r="HMF62" s="631"/>
      <c r="HMG62" s="631"/>
      <c r="HMH62" s="631"/>
      <c r="HMI62" s="631"/>
      <c r="HMJ62" s="631"/>
      <c r="HMK62" s="631"/>
      <c r="HML62" s="631"/>
      <c r="HMM62" s="631"/>
      <c r="HMN62" s="631"/>
      <c r="HMO62" s="631"/>
      <c r="HMP62" s="631"/>
      <c r="HMQ62" s="631"/>
      <c r="HMR62" s="631"/>
      <c r="HMS62" s="631"/>
      <c r="HMT62" s="631"/>
      <c r="HMU62" s="631"/>
      <c r="HMV62" s="631"/>
      <c r="HMW62" s="631"/>
      <c r="HMX62" s="631"/>
      <c r="HMY62" s="631"/>
      <c r="HMZ62" s="631"/>
      <c r="HNA62" s="631"/>
      <c r="HNB62" s="631"/>
      <c r="HNC62" s="631"/>
      <c r="HND62" s="631"/>
      <c r="HNE62" s="631"/>
      <c r="HNF62" s="631"/>
      <c r="HNG62" s="631"/>
      <c r="HNH62" s="631"/>
      <c r="HNI62" s="631"/>
      <c r="HNJ62" s="631"/>
      <c r="HNK62" s="631"/>
      <c r="HNL62" s="631"/>
      <c r="HNM62" s="631"/>
      <c r="HNN62" s="631"/>
      <c r="HNO62" s="631"/>
      <c r="HNP62" s="631"/>
      <c r="HNQ62" s="631"/>
      <c r="HNR62" s="631"/>
      <c r="HNS62" s="631"/>
      <c r="HNT62" s="631"/>
      <c r="HNU62" s="631"/>
      <c r="HNV62" s="631"/>
      <c r="HNW62" s="631"/>
      <c r="HNX62" s="631"/>
      <c r="HNY62" s="631"/>
      <c r="HNZ62" s="631"/>
      <c r="HOA62" s="631"/>
      <c r="HOB62" s="631"/>
      <c r="HOC62" s="631"/>
      <c r="HOD62" s="631"/>
      <c r="HOE62" s="631"/>
      <c r="HOF62" s="631"/>
      <c r="HOG62" s="631"/>
      <c r="HOH62" s="631"/>
      <c r="HOI62" s="631"/>
      <c r="HOJ62" s="631"/>
      <c r="HOK62" s="631"/>
      <c r="HOL62" s="631"/>
      <c r="HOM62" s="631"/>
      <c r="HON62" s="631"/>
      <c r="HOO62" s="631"/>
      <c r="HOP62" s="631"/>
      <c r="HOQ62" s="631"/>
      <c r="HOR62" s="631"/>
      <c r="HOS62" s="631"/>
      <c r="HOT62" s="631"/>
      <c r="HOU62" s="631"/>
      <c r="HOV62" s="631"/>
      <c r="HOW62" s="631"/>
      <c r="HOX62" s="631"/>
      <c r="HOY62" s="631"/>
      <c r="HOZ62" s="631"/>
      <c r="HPA62" s="631"/>
      <c r="HPB62" s="631"/>
      <c r="HPC62" s="631"/>
      <c r="HPD62" s="631"/>
      <c r="HPE62" s="631"/>
      <c r="HPF62" s="631"/>
      <c r="HPG62" s="631"/>
      <c r="HPH62" s="631"/>
      <c r="HPI62" s="631"/>
      <c r="HPJ62" s="631"/>
      <c r="HPK62" s="631"/>
      <c r="HPL62" s="631"/>
      <c r="HPM62" s="631"/>
      <c r="HPN62" s="631"/>
      <c r="HPO62" s="631"/>
      <c r="HPP62" s="631"/>
      <c r="HPQ62" s="631"/>
      <c r="HPR62" s="631"/>
      <c r="HPS62" s="631"/>
      <c r="HPT62" s="631"/>
      <c r="HPU62" s="631"/>
      <c r="HPV62" s="631"/>
      <c r="HPW62" s="631"/>
      <c r="HPX62" s="631"/>
      <c r="HPY62" s="631"/>
      <c r="HPZ62" s="631"/>
      <c r="HQA62" s="631"/>
      <c r="HQB62" s="631"/>
      <c r="HQC62" s="631"/>
      <c r="HQD62" s="631"/>
      <c r="HQE62" s="631"/>
      <c r="HQF62" s="631"/>
      <c r="HQG62" s="631"/>
      <c r="HQH62" s="631"/>
      <c r="HQI62" s="631"/>
      <c r="HQJ62" s="631"/>
      <c r="HQK62" s="631"/>
      <c r="HQL62" s="631"/>
      <c r="HQM62" s="631"/>
      <c r="HQN62" s="631"/>
      <c r="HQO62" s="631"/>
      <c r="HQP62" s="631"/>
      <c r="HQQ62" s="631"/>
      <c r="HQR62" s="631"/>
      <c r="HQS62" s="631"/>
      <c r="HQT62" s="631"/>
      <c r="HQU62" s="631"/>
      <c r="HQV62" s="631"/>
      <c r="HQW62" s="631"/>
      <c r="HQX62" s="631"/>
      <c r="HQY62" s="631"/>
      <c r="HQZ62" s="631"/>
      <c r="HRA62" s="631"/>
      <c r="HRB62" s="631"/>
      <c r="HRC62" s="631"/>
      <c r="HRD62" s="631"/>
      <c r="HRE62" s="631"/>
      <c r="HRF62" s="631"/>
      <c r="HRG62" s="631"/>
      <c r="HRH62" s="631"/>
      <c r="HRI62" s="631"/>
      <c r="HRJ62" s="631"/>
      <c r="HRK62" s="631"/>
      <c r="HRL62" s="631"/>
      <c r="HRM62" s="631"/>
      <c r="HRN62" s="631"/>
      <c r="HRO62" s="631"/>
      <c r="HRP62" s="631"/>
      <c r="HRQ62" s="631"/>
      <c r="HRR62" s="631"/>
      <c r="HRS62" s="631"/>
      <c r="HRT62" s="631"/>
      <c r="HRU62" s="631"/>
      <c r="HRV62" s="631"/>
      <c r="HRW62" s="631"/>
      <c r="HRX62" s="631"/>
      <c r="HRY62" s="631"/>
      <c r="HRZ62" s="631"/>
      <c r="HSA62" s="631"/>
      <c r="HSB62" s="631"/>
      <c r="HSC62" s="631"/>
      <c r="HSD62" s="631"/>
      <c r="HSE62" s="631"/>
      <c r="HSF62" s="631"/>
      <c r="HSG62" s="631"/>
      <c r="HSH62" s="631"/>
      <c r="HSI62" s="631"/>
      <c r="HSJ62" s="631"/>
      <c r="HSK62" s="631"/>
      <c r="HSL62" s="631"/>
      <c r="HSM62" s="631"/>
      <c r="HSN62" s="631"/>
      <c r="HSO62" s="631"/>
      <c r="HSP62" s="631"/>
      <c r="HSQ62" s="631"/>
      <c r="HSR62" s="631"/>
      <c r="HSS62" s="631"/>
      <c r="HST62" s="631"/>
      <c r="HSU62" s="631"/>
      <c r="HSV62" s="631"/>
      <c r="HSW62" s="631"/>
      <c r="HSX62" s="631"/>
      <c r="HSY62" s="631"/>
      <c r="HSZ62" s="631"/>
      <c r="HTA62" s="631"/>
      <c r="HTB62" s="631"/>
      <c r="HTC62" s="631"/>
      <c r="HTD62" s="631"/>
      <c r="HTE62" s="631"/>
      <c r="HTF62" s="631"/>
      <c r="HTG62" s="631"/>
      <c r="HTH62" s="631"/>
      <c r="HTI62" s="631"/>
      <c r="HTJ62" s="631"/>
      <c r="HTK62" s="631"/>
      <c r="HTL62" s="631"/>
      <c r="HTM62" s="631"/>
      <c r="HTN62" s="631"/>
      <c r="HTO62" s="631"/>
      <c r="HTP62" s="631"/>
      <c r="HTQ62" s="631"/>
      <c r="HTR62" s="631"/>
      <c r="HTS62" s="631"/>
      <c r="HTT62" s="631"/>
      <c r="HTU62" s="631"/>
      <c r="HTV62" s="631"/>
      <c r="HTW62" s="631"/>
      <c r="HTX62" s="631"/>
      <c r="HTY62" s="631"/>
      <c r="HTZ62" s="631"/>
      <c r="HUA62" s="631"/>
      <c r="HUB62" s="631"/>
      <c r="HUC62" s="631"/>
      <c r="HUD62" s="631"/>
      <c r="HUE62" s="631"/>
      <c r="HUF62" s="631"/>
      <c r="HUG62" s="631"/>
      <c r="HUH62" s="631"/>
      <c r="HUI62" s="631"/>
      <c r="HUJ62" s="631"/>
      <c r="HUK62" s="631"/>
      <c r="HUL62" s="631"/>
      <c r="HUM62" s="631"/>
      <c r="HUN62" s="631"/>
      <c r="HUO62" s="631"/>
      <c r="HUP62" s="631"/>
      <c r="HUQ62" s="631"/>
      <c r="HUR62" s="631"/>
      <c r="HUS62" s="631"/>
      <c r="HUT62" s="631"/>
      <c r="HUU62" s="631"/>
      <c r="HUV62" s="631"/>
      <c r="HUW62" s="631"/>
      <c r="HUX62" s="631"/>
      <c r="HUY62" s="631"/>
      <c r="HUZ62" s="631"/>
      <c r="HVA62" s="631"/>
      <c r="HVB62" s="631"/>
      <c r="HVC62" s="631"/>
      <c r="HVD62" s="631"/>
      <c r="HVE62" s="631"/>
      <c r="HVF62" s="631"/>
      <c r="HVG62" s="631"/>
      <c r="HVH62" s="631"/>
      <c r="HVI62" s="631"/>
      <c r="HVJ62" s="631"/>
      <c r="HVK62" s="631"/>
      <c r="HVL62" s="631"/>
      <c r="HVM62" s="631"/>
      <c r="HVN62" s="631"/>
      <c r="HVO62" s="631"/>
      <c r="HVP62" s="631"/>
      <c r="HVQ62" s="631"/>
      <c r="HVR62" s="631"/>
      <c r="HVS62" s="631"/>
      <c r="HVT62" s="631"/>
      <c r="HVU62" s="631"/>
    </row>
    <row r="63" spans="1:6002" s="240" customFormat="1" x14ac:dyDescent="0.2">
      <c r="A63" s="471"/>
      <c r="B63" s="175"/>
      <c r="C63" s="175"/>
      <c r="D63" s="175"/>
      <c r="E63" s="179"/>
      <c r="F63" s="175"/>
      <c r="G63" s="595"/>
      <c r="H63" s="175"/>
      <c r="I63" s="175"/>
      <c r="J63" s="175"/>
      <c r="K63" s="175"/>
      <c r="L63" s="175"/>
      <c r="M63" s="176"/>
      <c r="N63" s="177"/>
      <c r="O63" s="162"/>
      <c r="P63" s="162"/>
      <c r="Q63" s="162"/>
      <c r="R63" s="631"/>
      <c r="S63" s="631"/>
      <c r="T63" s="631"/>
      <c r="U63" s="631"/>
      <c r="V63" s="631"/>
      <c r="W63" s="631"/>
      <c r="X63" s="631"/>
      <c r="Y63" s="631"/>
      <c r="Z63" s="631"/>
      <c r="AA63" s="631"/>
      <c r="AB63" s="631"/>
      <c r="AC63" s="631"/>
      <c r="AD63" s="631"/>
      <c r="AE63" s="631"/>
      <c r="AF63" s="631"/>
      <c r="AG63" s="631"/>
      <c r="AH63" s="631"/>
      <c r="AI63" s="631"/>
      <c r="AJ63" s="631"/>
      <c r="AK63" s="631"/>
      <c r="AL63" s="631"/>
      <c r="AM63" s="631"/>
      <c r="AN63" s="631"/>
      <c r="AO63" s="631"/>
      <c r="AP63" s="631"/>
      <c r="AQ63" s="631"/>
      <c r="AR63" s="631"/>
      <c r="AS63" s="631"/>
      <c r="AT63" s="631"/>
      <c r="AU63" s="631"/>
      <c r="AV63" s="631"/>
      <c r="AW63" s="631"/>
      <c r="AX63" s="631"/>
      <c r="AY63" s="631"/>
      <c r="AZ63" s="631"/>
      <c r="BA63" s="631"/>
      <c r="BB63" s="631"/>
      <c r="BC63" s="631"/>
      <c r="BD63" s="631"/>
      <c r="BE63" s="631"/>
      <c r="BF63" s="631"/>
      <c r="BG63" s="631"/>
      <c r="BH63" s="631"/>
      <c r="BI63" s="631"/>
      <c r="BJ63" s="631"/>
      <c r="BK63" s="631"/>
      <c r="BL63" s="631"/>
      <c r="BM63" s="631"/>
      <c r="BN63" s="631"/>
      <c r="BO63" s="631"/>
      <c r="BP63" s="631"/>
      <c r="BQ63" s="631"/>
      <c r="BR63" s="631"/>
      <c r="BS63" s="631"/>
      <c r="BT63" s="631"/>
      <c r="BU63" s="631"/>
      <c r="BV63" s="631"/>
      <c r="BW63" s="631"/>
      <c r="BX63" s="631"/>
      <c r="BY63" s="631"/>
      <c r="BZ63" s="631"/>
      <c r="CA63" s="631"/>
      <c r="CB63" s="631"/>
      <c r="CC63" s="631"/>
      <c r="CD63" s="631"/>
      <c r="CE63" s="631"/>
      <c r="CF63" s="631"/>
      <c r="CG63" s="631"/>
      <c r="CH63" s="631"/>
      <c r="CI63" s="631"/>
      <c r="CJ63" s="631"/>
      <c r="CK63" s="631"/>
      <c r="CL63" s="631"/>
      <c r="CM63" s="631"/>
      <c r="CN63" s="631"/>
      <c r="CO63" s="631"/>
      <c r="CP63" s="631"/>
      <c r="CQ63" s="631"/>
      <c r="CR63" s="631"/>
      <c r="CS63" s="631"/>
      <c r="CT63" s="631"/>
      <c r="CU63" s="631"/>
      <c r="CV63" s="631"/>
      <c r="CW63" s="631"/>
      <c r="CX63" s="631"/>
      <c r="CY63" s="631"/>
      <c r="CZ63" s="631"/>
      <c r="DA63" s="631"/>
      <c r="DB63" s="631"/>
      <c r="DC63" s="631"/>
      <c r="DD63" s="631"/>
      <c r="DE63" s="631"/>
      <c r="DF63" s="631"/>
      <c r="DG63" s="631"/>
      <c r="DH63" s="631"/>
      <c r="DI63" s="631"/>
      <c r="DJ63" s="631"/>
      <c r="DK63" s="631"/>
      <c r="DL63" s="631"/>
      <c r="DM63" s="631"/>
      <c r="DN63" s="631"/>
      <c r="DO63" s="631"/>
      <c r="DP63" s="631"/>
      <c r="DQ63" s="631"/>
      <c r="DR63" s="631"/>
      <c r="DS63" s="631"/>
      <c r="DT63" s="631"/>
      <c r="DU63" s="631"/>
      <c r="DV63" s="631"/>
      <c r="DW63" s="631"/>
      <c r="DX63" s="631"/>
      <c r="DY63" s="631"/>
      <c r="DZ63" s="631"/>
      <c r="EA63" s="631"/>
      <c r="EB63" s="631"/>
      <c r="EC63" s="631"/>
      <c r="ED63" s="631"/>
      <c r="EE63" s="631"/>
      <c r="EF63" s="631"/>
      <c r="EG63" s="631"/>
      <c r="EH63" s="631"/>
      <c r="EI63" s="631"/>
      <c r="EJ63" s="631"/>
      <c r="EK63" s="631"/>
      <c r="EL63" s="631"/>
      <c r="EM63" s="631"/>
      <c r="EN63" s="631"/>
      <c r="EO63" s="631"/>
      <c r="EP63" s="631"/>
      <c r="EQ63" s="631"/>
      <c r="ER63" s="631"/>
      <c r="ES63" s="631"/>
      <c r="ET63" s="631"/>
      <c r="EU63" s="631"/>
      <c r="EV63" s="631"/>
      <c r="EW63" s="631"/>
      <c r="EX63" s="631"/>
      <c r="EY63" s="631"/>
      <c r="EZ63" s="631"/>
      <c r="FA63" s="631"/>
      <c r="FB63" s="631"/>
      <c r="FC63" s="631"/>
      <c r="FD63" s="631"/>
      <c r="FE63" s="631"/>
      <c r="FF63" s="631"/>
      <c r="FG63" s="631"/>
      <c r="FH63" s="631"/>
      <c r="FI63" s="631"/>
      <c r="FJ63" s="631"/>
      <c r="FK63" s="631"/>
      <c r="FL63" s="631"/>
      <c r="FM63" s="631"/>
      <c r="FN63" s="631"/>
      <c r="FO63" s="631"/>
      <c r="FP63" s="631"/>
      <c r="FQ63" s="631"/>
      <c r="FR63" s="631"/>
      <c r="FS63" s="631"/>
      <c r="FT63" s="631"/>
      <c r="FU63" s="631"/>
      <c r="FV63" s="631"/>
      <c r="FW63" s="631"/>
      <c r="FX63" s="631"/>
      <c r="FY63" s="631"/>
      <c r="FZ63" s="631"/>
      <c r="GA63" s="631"/>
      <c r="GB63" s="631"/>
      <c r="GC63" s="631"/>
      <c r="GD63" s="631"/>
      <c r="GE63" s="631"/>
      <c r="GF63" s="631"/>
      <c r="GG63" s="631"/>
      <c r="GH63" s="631"/>
      <c r="GI63" s="631"/>
      <c r="GJ63" s="631"/>
      <c r="GK63" s="631"/>
      <c r="GL63" s="631"/>
      <c r="GM63" s="631"/>
      <c r="GN63" s="631"/>
      <c r="GO63" s="631"/>
      <c r="GP63" s="631"/>
      <c r="GQ63" s="631"/>
      <c r="GR63" s="631"/>
      <c r="GS63" s="631"/>
      <c r="GT63" s="631"/>
      <c r="GU63" s="631"/>
      <c r="GV63" s="631"/>
      <c r="GW63" s="631"/>
      <c r="GX63" s="631"/>
      <c r="GY63" s="631"/>
      <c r="GZ63" s="631"/>
      <c r="HA63" s="631"/>
      <c r="HB63" s="631"/>
      <c r="HC63" s="631"/>
      <c r="HD63" s="631"/>
      <c r="HE63" s="631"/>
      <c r="HF63" s="631"/>
      <c r="HG63" s="631"/>
      <c r="HH63" s="631"/>
      <c r="HI63" s="631"/>
      <c r="HJ63" s="631"/>
      <c r="HK63" s="631"/>
      <c r="HL63" s="631"/>
      <c r="HM63" s="631"/>
      <c r="HN63" s="631"/>
      <c r="HO63" s="631"/>
      <c r="HP63" s="631"/>
      <c r="HQ63" s="631"/>
      <c r="HR63" s="631"/>
      <c r="HS63" s="631"/>
      <c r="HT63" s="631"/>
      <c r="HU63" s="631"/>
      <c r="HV63" s="631"/>
      <c r="HW63" s="631"/>
      <c r="HX63" s="631"/>
      <c r="HY63" s="631"/>
      <c r="HZ63" s="631"/>
      <c r="IA63" s="631"/>
      <c r="IB63" s="631"/>
      <c r="IC63" s="631"/>
      <c r="ID63" s="631"/>
      <c r="IE63" s="631"/>
      <c r="IF63" s="631"/>
      <c r="IG63" s="631"/>
      <c r="IH63" s="631"/>
      <c r="II63" s="631"/>
      <c r="IJ63" s="631"/>
      <c r="IK63" s="631"/>
      <c r="IL63" s="631"/>
      <c r="IM63" s="631"/>
      <c r="IN63" s="631"/>
      <c r="IO63" s="631"/>
      <c r="IP63" s="631"/>
      <c r="IQ63" s="631"/>
      <c r="IR63" s="631"/>
      <c r="IS63" s="631"/>
      <c r="IT63" s="631"/>
      <c r="IU63" s="631"/>
      <c r="IV63" s="631"/>
      <c r="IW63" s="631"/>
      <c r="IX63" s="631"/>
      <c r="IY63" s="631"/>
      <c r="IZ63" s="631"/>
      <c r="JA63" s="631"/>
      <c r="JB63" s="631"/>
      <c r="JC63" s="631"/>
      <c r="JD63" s="631"/>
      <c r="JE63" s="631"/>
      <c r="JF63" s="631"/>
      <c r="JG63" s="631"/>
      <c r="JH63" s="631"/>
      <c r="JI63" s="631"/>
      <c r="JJ63" s="631"/>
      <c r="JK63" s="631"/>
      <c r="JL63" s="631"/>
      <c r="JM63" s="631"/>
      <c r="JN63" s="631"/>
      <c r="JO63" s="631"/>
      <c r="JP63" s="631"/>
      <c r="JQ63" s="631"/>
      <c r="JR63" s="631"/>
      <c r="JS63" s="631"/>
      <c r="JT63" s="631"/>
      <c r="JU63" s="631"/>
      <c r="JV63" s="631"/>
      <c r="JW63" s="631"/>
      <c r="JX63" s="631"/>
      <c r="JY63" s="631"/>
      <c r="JZ63" s="631"/>
      <c r="KA63" s="631"/>
      <c r="KB63" s="631"/>
      <c r="KC63" s="631"/>
      <c r="KD63" s="631"/>
      <c r="KE63" s="631"/>
      <c r="KF63" s="631"/>
      <c r="KG63" s="631"/>
      <c r="KH63" s="631"/>
      <c r="KI63" s="631"/>
      <c r="KJ63" s="631"/>
      <c r="KK63" s="631"/>
      <c r="KL63" s="631"/>
      <c r="KM63" s="631"/>
      <c r="KN63" s="631"/>
      <c r="KO63" s="631"/>
      <c r="KP63" s="631"/>
      <c r="KQ63" s="631"/>
      <c r="KR63" s="631"/>
      <c r="KS63" s="631"/>
      <c r="KT63" s="631"/>
      <c r="KU63" s="631"/>
      <c r="KV63" s="631"/>
      <c r="KW63" s="631"/>
      <c r="KX63" s="631"/>
      <c r="KY63" s="631"/>
      <c r="KZ63" s="631"/>
      <c r="LA63" s="631"/>
      <c r="LB63" s="631"/>
      <c r="LC63" s="631"/>
      <c r="LD63" s="631"/>
      <c r="LE63" s="631"/>
      <c r="LF63" s="631"/>
      <c r="LG63" s="631"/>
      <c r="LH63" s="631"/>
      <c r="LI63" s="631"/>
      <c r="LJ63" s="631"/>
      <c r="LK63" s="631"/>
      <c r="LL63" s="631"/>
      <c r="LM63" s="631"/>
      <c r="LN63" s="631"/>
      <c r="LO63" s="631"/>
      <c r="LP63" s="631"/>
      <c r="LQ63" s="631"/>
      <c r="LR63" s="631"/>
      <c r="LS63" s="631"/>
      <c r="LT63" s="631"/>
      <c r="LU63" s="631"/>
      <c r="LV63" s="631"/>
      <c r="LW63" s="631"/>
      <c r="LX63" s="631"/>
      <c r="LY63" s="631"/>
      <c r="LZ63" s="631"/>
      <c r="MA63" s="631"/>
      <c r="MB63" s="631"/>
      <c r="MC63" s="631"/>
      <c r="MD63" s="631"/>
      <c r="ME63" s="631"/>
      <c r="MF63" s="631"/>
      <c r="MG63" s="631"/>
      <c r="MH63" s="631"/>
      <c r="MI63" s="631"/>
      <c r="MJ63" s="631"/>
      <c r="MK63" s="631"/>
      <c r="ML63" s="631"/>
      <c r="MM63" s="631"/>
      <c r="MN63" s="631"/>
      <c r="MO63" s="631"/>
      <c r="MP63" s="631"/>
      <c r="MQ63" s="631"/>
      <c r="MR63" s="631"/>
      <c r="MS63" s="631"/>
      <c r="MT63" s="631"/>
      <c r="MU63" s="631"/>
      <c r="MV63" s="631"/>
      <c r="MW63" s="631"/>
      <c r="MX63" s="631"/>
      <c r="MY63" s="631"/>
      <c r="MZ63" s="631"/>
      <c r="NA63" s="631"/>
      <c r="NB63" s="631"/>
      <c r="NC63" s="631"/>
      <c r="ND63" s="631"/>
      <c r="NE63" s="631"/>
      <c r="NF63" s="631"/>
      <c r="NG63" s="631"/>
      <c r="NH63" s="631"/>
      <c r="NI63" s="631"/>
      <c r="NJ63" s="631"/>
      <c r="NK63" s="631"/>
      <c r="NL63" s="631"/>
      <c r="NM63" s="631"/>
      <c r="NN63" s="631"/>
      <c r="NO63" s="631"/>
      <c r="NP63" s="631"/>
      <c r="NQ63" s="631"/>
      <c r="NR63" s="631"/>
      <c r="NS63" s="631"/>
      <c r="NT63" s="631"/>
      <c r="NU63" s="631"/>
      <c r="NV63" s="631"/>
      <c r="NW63" s="631"/>
      <c r="NX63" s="631"/>
      <c r="NY63" s="631"/>
      <c r="NZ63" s="631"/>
      <c r="OA63" s="631"/>
      <c r="OB63" s="631"/>
      <c r="OC63" s="631"/>
      <c r="OD63" s="631"/>
      <c r="OE63" s="631"/>
      <c r="OF63" s="631"/>
      <c r="OG63" s="631"/>
      <c r="OH63" s="631"/>
      <c r="OI63" s="631"/>
      <c r="OJ63" s="631"/>
      <c r="OK63" s="631"/>
      <c r="OL63" s="631"/>
      <c r="OM63" s="631"/>
      <c r="ON63" s="631"/>
      <c r="OO63" s="631"/>
      <c r="OP63" s="631"/>
      <c r="OQ63" s="631"/>
      <c r="OR63" s="631"/>
      <c r="OS63" s="631"/>
      <c r="OT63" s="631"/>
      <c r="OU63" s="631"/>
      <c r="OV63" s="631"/>
      <c r="OW63" s="631"/>
      <c r="OX63" s="631"/>
      <c r="OY63" s="631"/>
      <c r="OZ63" s="631"/>
      <c r="PA63" s="631"/>
      <c r="PB63" s="631"/>
      <c r="PC63" s="631"/>
      <c r="PD63" s="631"/>
      <c r="PE63" s="631"/>
      <c r="PF63" s="631"/>
      <c r="PG63" s="631"/>
      <c r="PH63" s="631"/>
      <c r="PI63" s="631"/>
      <c r="PJ63" s="631"/>
      <c r="PK63" s="631"/>
      <c r="PL63" s="631"/>
      <c r="PM63" s="631"/>
      <c r="PN63" s="631"/>
      <c r="PO63" s="631"/>
      <c r="PP63" s="631"/>
      <c r="PQ63" s="631"/>
      <c r="PR63" s="631"/>
      <c r="PS63" s="631"/>
      <c r="PT63" s="631"/>
      <c r="PU63" s="631"/>
      <c r="PV63" s="631"/>
      <c r="PW63" s="631"/>
      <c r="PX63" s="631"/>
      <c r="PY63" s="631"/>
      <c r="PZ63" s="631"/>
      <c r="QA63" s="631"/>
      <c r="QB63" s="631"/>
      <c r="QC63" s="631"/>
      <c r="QD63" s="631"/>
      <c r="QE63" s="631"/>
      <c r="QF63" s="631"/>
      <c r="QG63" s="631"/>
      <c r="QH63" s="631"/>
      <c r="QI63" s="631"/>
      <c r="QJ63" s="631"/>
      <c r="QK63" s="631"/>
      <c r="QL63" s="631"/>
      <c r="QM63" s="631"/>
      <c r="QN63" s="631"/>
      <c r="QO63" s="631"/>
      <c r="QP63" s="631"/>
      <c r="QQ63" s="631"/>
      <c r="QR63" s="631"/>
      <c r="QS63" s="631"/>
      <c r="QT63" s="631"/>
      <c r="QU63" s="631"/>
      <c r="QV63" s="631"/>
      <c r="QW63" s="631"/>
      <c r="QX63" s="631"/>
      <c r="QY63" s="631"/>
      <c r="QZ63" s="631"/>
      <c r="RA63" s="631"/>
      <c r="RB63" s="631"/>
      <c r="RC63" s="631"/>
      <c r="RD63" s="631"/>
      <c r="RE63" s="631"/>
      <c r="RF63" s="631"/>
      <c r="RG63" s="631"/>
      <c r="RH63" s="631"/>
      <c r="RI63" s="631"/>
      <c r="RJ63" s="631"/>
      <c r="RK63" s="631"/>
      <c r="RL63" s="631"/>
      <c r="RM63" s="631"/>
      <c r="RN63" s="631"/>
      <c r="RO63" s="631"/>
      <c r="RP63" s="631"/>
      <c r="RQ63" s="631"/>
      <c r="RR63" s="631"/>
      <c r="RS63" s="631"/>
      <c r="RT63" s="631"/>
      <c r="RU63" s="631"/>
      <c r="RV63" s="631"/>
      <c r="RW63" s="631"/>
      <c r="RX63" s="631"/>
      <c r="RY63" s="631"/>
      <c r="RZ63" s="631"/>
      <c r="SA63" s="631"/>
      <c r="SB63" s="631"/>
      <c r="SC63" s="631"/>
      <c r="SD63" s="631"/>
      <c r="SE63" s="631"/>
      <c r="SF63" s="631"/>
      <c r="SG63" s="631"/>
      <c r="SH63" s="631"/>
      <c r="SI63" s="631"/>
      <c r="SJ63" s="631"/>
      <c r="SK63" s="631"/>
      <c r="SL63" s="631"/>
      <c r="SM63" s="631"/>
      <c r="SN63" s="631"/>
      <c r="SO63" s="631"/>
      <c r="SP63" s="631"/>
      <c r="SQ63" s="631"/>
      <c r="SR63" s="631"/>
      <c r="SS63" s="631"/>
      <c r="ST63" s="631"/>
      <c r="SU63" s="631"/>
      <c r="SV63" s="631"/>
      <c r="SW63" s="631"/>
      <c r="SX63" s="631"/>
      <c r="SY63" s="631"/>
      <c r="SZ63" s="631"/>
      <c r="TA63" s="631"/>
      <c r="TB63" s="631"/>
      <c r="TC63" s="631"/>
      <c r="TD63" s="631"/>
      <c r="TE63" s="631"/>
      <c r="TF63" s="631"/>
      <c r="TG63" s="631"/>
      <c r="TH63" s="631"/>
      <c r="TI63" s="631"/>
      <c r="TJ63" s="631"/>
      <c r="TK63" s="631"/>
      <c r="TL63" s="631"/>
      <c r="TM63" s="631"/>
      <c r="TN63" s="631"/>
      <c r="TO63" s="631"/>
      <c r="TP63" s="631"/>
      <c r="TQ63" s="631"/>
      <c r="TR63" s="631"/>
      <c r="TS63" s="631"/>
      <c r="TT63" s="631"/>
      <c r="TU63" s="631"/>
      <c r="TV63" s="631"/>
      <c r="TW63" s="631"/>
      <c r="TX63" s="631"/>
      <c r="TY63" s="631"/>
      <c r="TZ63" s="631"/>
      <c r="UA63" s="631"/>
      <c r="UB63" s="631"/>
      <c r="UC63" s="631"/>
      <c r="UD63" s="631"/>
      <c r="UE63" s="631"/>
      <c r="UF63" s="631"/>
      <c r="UG63" s="631"/>
      <c r="UH63" s="631"/>
      <c r="UI63" s="631"/>
      <c r="UJ63" s="631"/>
      <c r="UK63" s="631"/>
      <c r="UL63" s="631"/>
      <c r="UM63" s="631"/>
      <c r="UN63" s="631"/>
      <c r="UO63" s="631"/>
      <c r="UP63" s="631"/>
      <c r="UQ63" s="631"/>
      <c r="UR63" s="631"/>
      <c r="US63" s="631"/>
      <c r="UT63" s="631"/>
      <c r="UU63" s="631"/>
      <c r="UV63" s="631"/>
      <c r="UW63" s="631"/>
      <c r="UX63" s="631"/>
      <c r="UY63" s="631"/>
      <c r="UZ63" s="631"/>
      <c r="VA63" s="631"/>
      <c r="VB63" s="631"/>
      <c r="VC63" s="631"/>
      <c r="VD63" s="631"/>
      <c r="VE63" s="631"/>
      <c r="VF63" s="631"/>
      <c r="VG63" s="631"/>
      <c r="VH63" s="631"/>
      <c r="VI63" s="631"/>
      <c r="VJ63" s="631"/>
      <c r="VK63" s="631"/>
      <c r="VL63" s="631"/>
      <c r="VM63" s="631"/>
      <c r="VN63" s="631"/>
      <c r="VO63" s="631"/>
      <c r="VP63" s="631"/>
      <c r="VQ63" s="631"/>
      <c r="VR63" s="631"/>
      <c r="VS63" s="631"/>
      <c r="VT63" s="631"/>
      <c r="VU63" s="631"/>
      <c r="VV63" s="631"/>
      <c r="VW63" s="631"/>
      <c r="VX63" s="631"/>
      <c r="VY63" s="631"/>
      <c r="VZ63" s="631"/>
      <c r="WA63" s="631"/>
      <c r="WB63" s="631"/>
      <c r="WC63" s="631"/>
      <c r="WD63" s="631"/>
      <c r="WE63" s="631"/>
      <c r="WF63" s="631"/>
      <c r="WG63" s="631"/>
      <c r="WH63" s="631"/>
      <c r="WI63" s="631"/>
      <c r="WJ63" s="631"/>
      <c r="WK63" s="631"/>
      <c r="WL63" s="631"/>
      <c r="WM63" s="631"/>
      <c r="WN63" s="631"/>
      <c r="WO63" s="631"/>
      <c r="WP63" s="631"/>
      <c r="WQ63" s="631"/>
      <c r="WR63" s="631"/>
      <c r="WS63" s="631"/>
      <c r="WT63" s="631"/>
      <c r="WU63" s="631"/>
      <c r="WV63" s="631"/>
      <c r="WW63" s="631"/>
      <c r="WX63" s="631"/>
      <c r="WY63" s="631"/>
      <c r="WZ63" s="631"/>
      <c r="XA63" s="631"/>
      <c r="XB63" s="631"/>
      <c r="XC63" s="631"/>
      <c r="XD63" s="631"/>
      <c r="XE63" s="631"/>
      <c r="XF63" s="631"/>
      <c r="XG63" s="631"/>
      <c r="XH63" s="631"/>
      <c r="XI63" s="631"/>
      <c r="XJ63" s="631"/>
      <c r="XK63" s="631"/>
      <c r="XL63" s="631"/>
      <c r="XM63" s="631"/>
      <c r="XN63" s="631"/>
      <c r="XO63" s="631"/>
      <c r="XP63" s="631"/>
      <c r="XQ63" s="631"/>
      <c r="XR63" s="631"/>
      <c r="XS63" s="631"/>
      <c r="XT63" s="631"/>
      <c r="XU63" s="631"/>
      <c r="XV63" s="631"/>
      <c r="XW63" s="631"/>
      <c r="XX63" s="631"/>
      <c r="XY63" s="631"/>
      <c r="XZ63" s="631"/>
      <c r="YA63" s="631"/>
      <c r="YB63" s="631"/>
      <c r="YC63" s="631"/>
      <c r="YD63" s="631"/>
      <c r="YE63" s="631"/>
      <c r="YF63" s="631"/>
      <c r="YG63" s="631"/>
      <c r="YH63" s="631"/>
      <c r="YI63" s="631"/>
      <c r="YJ63" s="631"/>
      <c r="YK63" s="631"/>
      <c r="YL63" s="631"/>
      <c r="YM63" s="631"/>
      <c r="YN63" s="631"/>
      <c r="YO63" s="631"/>
      <c r="YP63" s="631"/>
      <c r="YQ63" s="631"/>
      <c r="YR63" s="631"/>
      <c r="YS63" s="631"/>
      <c r="YT63" s="631"/>
      <c r="YU63" s="631"/>
      <c r="YV63" s="631"/>
      <c r="YW63" s="631"/>
      <c r="YX63" s="631"/>
      <c r="YY63" s="631"/>
      <c r="YZ63" s="631"/>
      <c r="ZA63" s="631"/>
      <c r="ZB63" s="631"/>
      <c r="ZC63" s="631"/>
      <c r="ZD63" s="631"/>
      <c r="ZE63" s="631"/>
      <c r="ZF63" s="631"/>
      <c r="ZG63" s="631"/>
      <c r="ZH63" s="631"/>
      <c r="ZI63" s="631"/>
      <c r="ZJ63" s="631"/>
      <c r="ZK63" s="631"/>
      <c r="ZL63" s="631"/>
      <c r="ZM63" s="631"/>
      <c r="ZN63" s="631"/>
      <c r="ZO63" s="631"/>
      <c r="ZP63" s="631"/>
      <c r="ZQ63" s="631"/>
      <c r="ZR63" s="631"/>
      <c r="ZS63" s="631"/>
      <c r="ZT63" s="631"/>
      <c r="ZU63" s="631"/>
      <c r="ZV63" s="631"/>
      <c r="ZW63" s="631"/>
      <c r="ZX63" s="631"/>
      <c r="ZY63" s="631"/>
      <c r="ZZ63" s="631"/>
      <c r="AAA63" s="631"/>
      <c r="AAB63" s="631"/>
      <c r="AAC63" s="631"/>
      <c r="AAD63" s="631"/>
      <c r="AAE63" s="631"/>
      <c r="AAF63" s="631"/>
      <c r="AAG63" s="631"/>
      <c r="AAH63" s="631"/>
      <c r="AAI63" s="631"/>
      <c r="AAJ63" s="631"/>
      <c r="AAK63" s="631"/>
      <c r="AAL63" s="631"/>
      <c r="AAM63" s="631"/>
      <c r="AAN63" s="631"/>
      <c r="AAO63" s="631"/>
      <c r="AAP63" s="631"/>
      <c r="AAQ63" s="631"/>
      <c r="AAR63" s="631"/>
      <c r="AAS63" s="631"/>
      <c r="AAT63" s="631"/>
      <c r="AAU63" s="631"/>
      <c r="AAV63" s="631"/>
      <c r="AAW63" s="631"/>
      <c r="AAX63" s="631"/>
      <c r="AAY63" s="631"/>
      <c r="AAZ63" s="631"/>
      <c r="ABA63" s="631"/>
      <c r="ABB63" s="631"/>
      <c r="ABC63" s="631"/>
      <c r="ABD63" s="631"/>
      <c r="ABE63" s="631"/>
      <c r="ABF63" s="631"/>
      <c r="ABG63" s="631"/>
      <c r="ABH63" s="631"/>
      <c r="ABI63" s="631"/>
      <c r="ABJ63" s="631"/>
      <c r="ABK63" s="631"/>
      <c r="ABL63" s="631"/>
      <c r="ABM63" s="631"/>
      <c r="ABN63" s="631"/>
      <c r="ABO63" s="631"/>
      <c r="ABP63" s="631"/>
      <c r="ABQ63" s="631"/>
      <c r="ABR63" s="631"/>
      <c r="ABS63" s="631"/>
      <c r="ABT63" s="631"/>
      <c r="ABU63" s="631"/>
      <c r="ABV63" s="631"/>
      <c r="ABW63" s="631"/>
      <c r="ABX63" s="631"/>
      <c r="ABY63" s="631"/>
      <c r="ABZ63" s="631"/>
      <c r="ACA63" s="631"/>
      <c r="ACB63" s="631"/>
      <c r="ACC63" s="631"/>
      <c r="ACD63" s="631"/>
      <c r="ACE63" s="631"/>
      <c r="ACF63" s="631"/>
      <c r="ACG63" s="631"/>
      <c r="ACH63" s="631"/>
      <c r="ACI63" s="631"/>
      <c r="ACJ63" s="631"/>
      <c r="ACK63" s="631"/>
      <c r="ACL63" s="631"/>
      <c r="ACM63" s="631"/>
      <c r="ACN63" s="631"/>
      <c r="ACO63" s="631"/>
      <c r="ACP63" s="631"/>
      <c r="ACQ63" s="631"/>
      <c r="ACR63" s="631"/>
      <c r="ACS63" s="631"/>
      <c r="ACT63" s="631"/>
      <c r="ACU63" s="631"/>
      <c r="ACV63" s="631"/>
      <c r="ACW63" s="631"/>
      <c r="ACX63" s="631"/>
      <c r="ACY63" s="631"/>
      <c r="ACZ63" s="631"/>
      <c r="ADA63" s="631"/>
      <c r="ADB63" s="631"/>
      <c r="ADC63" s="631"/>
      <c r="ADD63" s="631"/>
      <c r="ADE63" s="631"/>
      <c r="ADF63" s="631"/>
      <c r="ADG63" s="631"/>
      <c r="ADH63" s="631"/>
      <c r="ADI63" s="631"/>
      <c r="ADJ63" s="631"/>
      <c r="ADK63" s="631"/>
      <c r="ADL63" s="631"/>
      <c r="ADM63" s="631"/>
      <c r="ADN63" s="631"/>
      <c r="ADO63" s="631"/>
      <c r="ADP63" s="631"/>
      <c r="ADQ63" s="631"/>
      <c r="ADR63" s="631"/>
      <c r="ADS63" s="631"/>
      <c r="ADT63" s="631"/>
      <c r="ADU63" s="631"/>
      <c r="ADV63" s="631"/>
      <c r="ADW63" s="631"/>
      <c r="ADX63" s="631"/>
      <c r="ADY63" s="631"/>
      <c r="ADZ63" s="631"/>
      <c r="AEA63" s="631"/>
      <c r="AEB63" s="631"/>
      <c r="AEC63" s="631"/>
      <c r="AED63" s="631"/>
      <c r="AEE63" s="631"/>
      <c r="AEF63" s="631"/>
      <c r="AEG63" s="631"/>
      <c r="AEH63" s="631"/>
      <c r="AEI63" s="631"/>
      <c r="AEJ63" s="631"/>
      <c r="AEK63" s="631"/>
      <c r="AEL63" s="631"/>
      <c r="AEM63" s="631"/>
      <c r="AEN63" s="631"/>
      <c r="AEO63" s="631"/>
      <c r="AEP63" s="631"/>
      <c r="AEQ63" s="631"/>
      <c r="AER63" s="631"/>
      <c r="AES63" s="631"/>
      <c r="AET63" s="631"/>
      <c r="AEU63" s="631"/>
      <c r="AEV63" s="631"/>
      <c r="AEW63" s="631"/>
      <c r="AEX63" s="631"/>
      <c r="AEY63" s="631"/>
      <c r="AEZ63" s="631"/>
      <c r="AFA63" s="631"/>
      <c r="AFB63" s="631"/>
      <c r="AFC63" s="631"/>
      <c r="AFD63" s="631"/>
      <c r="AFE63" s="631"/>
      <c r="AFF63" s="631"/>
      <c r="AFG63" s="631"/>
      <c r="AFH63" s="631"/>
      <c r="AFI63" s="631"/>
      <c r="AFJ63" s="631"/>
      <c r="AFK63" s="631"/>
      <c r="AFL63" s="631"/>
      <c r="AFM63" s="631"/>
      <c r="AFN63" s="631"/>
      <c r="AFO63" s="631"/>
      <c r="AFP63" s="631"/>
      <c r="AFQ63" s="631"/>
      <c r="AFR63" s="631"/>
      <c r="AFS63" s="631"/>
      <c r="AFT63" s="631"/>
      <c r="AFU63" s="631"/>
      <c r="AFV63" s="631"/>
      <c r="AFW63" s="631"/>
      <c r="AFX63" s="631"/>
      <c r="AFY63" s="631"/>
      <c r="AFZ63" s="631"/>
      <c r="AGA63" s="631"/>
      <c r="AGB63" s="631"/>
      <c r="AGC63" s="631"/>
      <c r="AGD63" s="631"/>
      <c r="AGE63" s="631"/>
      <c r="AGF63" s="631"/>
      <c r="AGG63" s="631"/>
      <c r="AGH63" s="631"/>
      <c r="AGI63" s="631"/>
      <c r="AGJ63" s="631"/>
      <c r="AGK63" s="631"/>
      <c r="AGL63" s="631"/>
      <c r="AGM63" s="631"/>
      <c r="AGN63" s="631"/>
      <c r="AGO63" s="631"/>
      <c r="AGP63" s="631"/>
      <c r="AGQ63" s="631"/>
      <c r="AGR63" s="631"/>
      <c r="AGS63" s="631"/>
      <c r="AGT63" s="631"/>
      <c r="AGU63" s="631"/>
      <c r="AGV63" s="631"/>
      <c r="AGW63" s="631"/>
      <c r="AGX63" s="631"/>
      <c r="AGY63" s="631"/>
      <c r="AGZ63" s="631"/>
      <c r="AHA63" s="631"/>
      <c r="AHB63" s="631"/>
      <c r="AHC63" s="631"/>
      <c r="AHD63" s="631"/>
      <c r="AHE63" s="631"/>
      <c r="AHF63" s="631"/>
      <c r="AHG63" s="631"/>
      <c r="AHH63" s="631"/>
      <c r="AHI63" s="631"/>
      <c r="AHJ63" s="631"/>
      <c r="AHK63" s="631"/>
      <c r="AHL63" s="631"/>
      <c r="AHM63" s="631"/>
      <c r="AHN63" s="631"/>
      <c r="AHO63" s="631"/>
      <c r="AHP63" s="631"/>
      <c r="AHQ63" s="631"/>
      <c r="AHR63" s="631"/>
      <c r="AHS63" s="631"/>
      <c r="AHT63" s="631"/>
      <c r="AHU63" s="631"/>
      <c r="AHV63" s="631"/>
      <c r="AHW63" s="631"/>
      <c r="AHX63" s="631"/>
      <c r="AHY63" s="631"/>
      <c r="AHZ63" s="631"/>
      <c r="AIA63" s="631"/>
      <c r="AIB63" s="631"/>
      <c r="AIC63" s="631"/>
      <c r="AID63" s="631"/>
      <c r="AIE63" s="631"/>
      <c r="AIF63" s="631"/>
      <c r="AIG63" s="631"/>
      <c r="AIH63" s="631"/>
      <c r="AII63" s="631"/>
      <c r="AIJ63" s="631"/>
      <c r="AIK63" s="631"/>
      <c r="AIL63" s="631"/>
      <c r="AIM63" s="631"/>
      <c r="AIN63" s="631"/>
      <c r="AIO63" s="631"/>
      <c r="AIP63" s="631"/>
      <c r="AIQ63" s="631"/>
      <c r="AIR63" s="631"/>
      <c r="AIS63" s="631"/>
      <c r="AIT63" s="631"/>
      <c r="AIU63" s="631"/>
      <c r="AIV63" s="631"/>
      <c r="AIW63" s="631"/>
      <c r="AIX63" s="631"/>
      <c r="AIY63" s="631"/>
      <c r="AIZ63" s="631"/>
      <c r="AJA63" s="631"/>
      <c r="AJB63" s="631"/>
      <c r="AJC63" s="631"/>
      <c r="AJD63" s="631"/>
      <c r="AJE63" s="631"/>
      <c r="AJF63" s="631"/>
      <c r="AJG63" s="631"/>
      <c r="AJH63" s="631"/>
      <c r="AJI63" s="631"/>
      <c r="AJJ63" s="631"/>
      <c r="AJK63" s="631"/>
      <c r="AJL63" s="631"/>
      <c r="AJM63" s="631"/>
      <c r="AJN63" s="631"/>
      <c r="AJO63" s="631"/>
      <c r="AJP63" s="631"/>
      <c r="AJQ63" s="631"/>
      <c r="AJR63" s="631"/>
      <c r="AJS63" s="631"/>
      <c r="AJT63" s="631"/>
      <c r="AJU63" s="631"/>
      <c r="AJV63" s="631"/>
      <c r="AJW63" s="631"/>
      <c r="AJX63" s="631"/>
      <c r="AJY63" s="631"/>
      <c r="AJZ63" s="631"/>
      <c r="AKA63" s="631"/>
      <c r="AKB63" s="631"/>
      <c r="AKC63" s="631"/>
      <c r="AKD63" s="631"/>
      <c r="AKE63" s="631"/>
      <c r="AKF63" s="631"/>
      <c r="AKG63" s="631"/>
      <c r="AKH63" s="631"/>
      <c r="AKI63" s="631"/>
      <c r="AKJ63" s="631"/>
      <c r="AKK63" s="631"/>
      <c r="AKL63" s="631"/>
      <c r="AKM63" s="631"/>
      <c r="AKN63" s="631"/>
      <c r="AKO63" s="631"/>
      <c r="AKP63" s="631"/>
      <c r="AKQ63" s="631"/>
      <c r="AKR63" s="631"/>
      <c r="AKS63" s="631"/>
      <c r="AKT63" s="631"/>
      <c r="AKU63" s="631"/>
      <c r="AKV63" s="631"/>
      <c r="AKW63" s="631"/>
      <c r="AKX63" s="631"/>
      <c r="AKY63" s="631"/>
      <c r="AKZ63" s="631"/>
      <c r="ALA63" s="631"/>
      <c r="ALB63" s="631"/>
      <c r="ALC63" s="631"/>
      <c r="ALD63" s="631"/>
      <c r="ALE63" s="631"/>
      <c r="ALF63" s="631"/>
      <c r="ALG63" s="631"/>
      <c r="ALH63" s="631"/>
      <c r="ALI63" s="631"/>
      <c r="ALJ63" s="631"/>
      <c r="ALK63" s="631"/>
      <c r="ALL63" s="631"/>
      <c r="ALM63" s="631"/>
      <c r="ALN63" s="631"/>
      <c r="ALO63" s="631"/>
      <c r="ALP63" s="631"/>
      <c r="ALQ63" s="631"/>
      <c r="ALR63" s="631"/>
      <c r="ALS63" s="631"/>
      <c r="ALT63" s="631"/>
      <c r="ALU63" s="631"/>
      <c r="ALV63" s="631"/>
      <c r="ALW63" s="631"/>
      <c r="ALX63" s="631"/>
      <c r="ALY63" s="631"/>
      <c r="ALZ63" s="631"/>
      <c r="AMA63" s="631"/>
      <c r="AMB63" s="631"/>
      <c r="AMC63" s="631"/>
      <c r="AMD63" s="631"/>
      <c r="AME63" s="631"/>
      <c r="AMF63" s="631"/>
      <c r="AMG63" s="631"/>
      <c r="AMH63" s="631"/>
      <c r="AMI63" s="631"/>
      <c r="AMJ63" s="631"/>
      <c r="AMK63" s="631"/>
      <c r="AML63" s="631"/>
      <c r="AMM63" s="631"/>
      <c r="AMN63" s="631"/>
      <c r="AMO63" s="631"/>
      <c r="AMP63" s="631"/>
      <c r="AMQ63" s="631"/>
      <c r="AMR63" s="631"/>
      <c r="AMS63" s="631"/>
      <c r="AMT63" s="631"/>
      <c r="AMU63" s="631"/>
      <c r="AMV63" s="631"/>
      <c r="AMW63" s="631"/>
      <c r="AMX63" s="631"/>
      <c r="AMY63" s="631"/>
      <c r="AMZ63" s="631"/>
      <c r="ANA63" s="631"/>
      <c r="ANB63" s="631"/>
      <c r="ANC63" s="631"/>
      <c r="AND63" s="631"/>
      <c r="ANE63" s="631"/>
      <c r="ANF63" s="631"/>
      <c r="ANG63" s="631"/>
      <c r="ANH63" s="631"/>
      <c r="ANI63" s="631"/>
      <c r="ANJ63" s="631"/>
      <c r="ANK63" s="631"/>
      <c r="ANL63" s="631"/>
      <c r="ANM63" s="631"/>
      <c r="ANN63" s="631"/>
      <c r="ANO63" s="631"/>
      <c r="ANP63" s="631"/>
      <c r="ANQ63" s="631"/>
      <c r="ANR63" s="631"/>
      <c r="ANS63" s="631"/>
      <c r="ANT63" s="631"/>
      <c r="ANU63" s="631"/>
      <c r="ANV63" s="631"/>
      <c r="ANW63" s="631"/>
      <c r="ANX63" s="631"/>
      <c r="ANY63" s="631"/>
      <c r="ANZ63" s="631"/>
      <c r="AOA63" s="631"/>
      <c r="AOB63" s="631"/>
      <c r="AOC63" s="631"/>
      <c r="AOD63" s="631"/>
      <c r="AOE63" s="631"/>
      <c r="AOF63" s="631"/>
      <c r="AOG63" s="631"/>
      <c r="AOH63" s="631"/>
      <c r="AOI63" s="631"/>
      <c r="AOJ63" s="631"/>
      <c r="AOK63" s="631"/>
      <c r="AOL63" s="631"/>
      <c r="AOM63" s="631"/>
      <c r="AON63" s="631"/>
      <c r="AOO63" s="631"/>
      <c r="AOP63" s="631"/>
      <c r="AOQ63" s="631"/>
      <c r="AOR63" s="631"/>
      <c r="AOS63" s="631"/>
      <c r="AOT63" s="631"/>
      <c r="AOU63" s="631"/>
      <c r="AOV63" s="631"/>
      <c r="AOW63" s="631"/>
      <c r="AOX63" s="631"/>
      <c r="AOY63" s="631"/>
      <c r="AOZ63" s="631"/>
      <c r="APA63" s="631"/>
      <c r="APB63" s="631"/>
      <c r="APC63" s="631"/>
      <c r="APD63" s="631"/>
      <c r="APE63" s="631"/>
      <c r="APF63" s="631"/>
      <c r="APG63" s="631"/>
      <c r="APH63" s="631"/>
      <c r="API63" s="631"/>
      <c r="APJ63" s="631"/>
      <c r="APK63" s="631"/>
      <c r="APL63" s="631"/>
      <c r="APM63" s="631"/>
      <c r="APN63" s="631"/>
      <c r="APO63" s="631"/>
      <c r="APP63" s="631"/>
      <c r="APQ63" s="631"/>
      <c r="APR63" s="631"/>
      <c r="APS63" s="631"/>
      <c r="APT63" s="631"/>
      <c r="APU63" s="631"/>
      <c r="APV63" s="631"/>
      <c r="APW63" s="631"/>
      <c r="APX63" s="631"/>
      <c r="APY63" s="631"/>
      <c r="APZ63" s="631"/>
      <c r="AQA63" s="631"/>
      <c r="AQB63" s="631"/>
      <c r="AQC63" s="631"/>
      <c r="AQD63" s="631"/>
      <c r="AQE63" s="631"/>
      <c r="AQF63" s="631"/>
      <c r="AQG63" s="631"/>
      <c r="AQH63" s="631"/>
      <c r="AQI63" s="631"/>
      <c r="AQJ63" s="631"/>
      <c r="AQK63" s="631"/>
      <c r="AQL63" s="631"/>
      <c r="AQM63" s="631"/>
      <c r="AQN63" s="631"/>
      <c r="AQO63" s="631"/>
      <c r="AQP63" s="631"/>
      <c r="AQQ63" s="631"/>
      <c r="AQR63" s="631"/>
      <c r="AQS63" s="631"/>
      <c r="AQT63" s="631"/>
      <c r="AQU63" s="631"/>
      <c r="AQV63" s="631"/>
      <c r="AQW63" s="631"/>
      <c r="AQX63" s="631"/>
      <c r="AQY63" s="631"/>
      <c r="AQZ63" s="631"/>
      <c r="ARA63" s="631"/>
      <c r="ARB63" s="631"/>
      <c r="ARC63" s="631"/>
      <c r="ARD63" s="631"/>
      <c r="ARE63" s="631"/>
      <c r="ARF63" s="631"/>
      <c r="ARG63" s="631"/>
      <c r="ARH63" s="631"/>
      <c r="ARI63" s="631"/>
      <c r="ARJ63" s="631"/>
      <c r="ARK63" s="631"/>
      <c r="ARL63" s="631"/>
      <c r="ARM63" s="631"/>
      <c r="ARN63" s="631"/>
      <c r="ARO63" s="631"/>
      <c r="ARP63" s="631"/>
      <c r="ARQ63" s="631"/>
      <c r="ARR63" s="631"/>
      <c r="ARS63" s="631"/>
      <c r="ART63" s="631"/>
      <c r="ARU63" s="631"/>
      <c r="ARV63" s="631"/>
      <c r="ARW63" s="631"/>
      <c r="ARX63" s="631"/>
      <c r="ARY63" s="631"/>
      <c r="ARZ63" s="631"/>
      <c r="ASA63" s="631"/>
      <c r="ASB63" s="631"/>
      <c r="ASC63" s="631"/>
      <c r="ASD63" s="631"/>
      <c r="ASE63" s="631"/>
      <c r="ASF63" s="631"/>
      <c r="ASG63" s="631"/>
      <c r="ASH63" s="631"/>
      <c r="ASI63" s="631"/>
      <c r="ASJ63" s="631"/>
      <c r="ASK63" s="631"/>
      <c r="ASL63" s="631"/>
      <c r="ASM63" s="631"/>
      <c r="ASN63" s="631"/>
      <c r="ASO63" s="631"/>
      <c r="ASP63" s="631"/>
      <c r="ASQ63" s="631"/>
      <c r="ASR63" s="631"/>
      <c r="ASS63" s="631"/>
      <c r="AST63" s="631"/>
      <c r="ASU63" s="631"/>
      <c r="ASV63" s="631"/>
      <c r="ASW63" s="631"/>
      <c r="ASX63" s="631"/>
      <c r="ASY63" s="631"/>
      <c r="ASZ63" s="631"/>
      <c r="ATA63" s="631"/>
      <c r="ATB63" s="631"/>
      <c r="ATC63" s="631"/>
      <c r="ATD63" s="631"/>
      <c r="ATE63" s="631"/>
      <c r="ATF63" s="631"/>
      <c r="ATG63" s="631"/>
      <c r="ATH63" s="631"/>
      <c r="ATI63" s="631"/>
      <c r="ATJ63" s="631"/>
      <c r="ATK63" s="631"/>
      <c r="ATL63" s="631"/>
      <c r="ATM63" s="631"/>
      <c r="ATN63" s="631"/>
      <c r="ATO63" s="631"/>
      <c r="ATP63" s="631"/>
      <c r="ATQ63" s="631"/>
      <c r="ATR63" s="631"/>
      <c r="ATS63" s="631"/>
      <c r="ATT63" s="631"/>
      <c r="ATU63" s="631"/>
      <c r="ATV63" s="631"/>
      <c r="ATW63" s="631"/>
      <c r="ATX63" s="631"/>
      <c r="ATY63" s="631"/>
      <c r="ATZ63" s="631"/>
      <c r="AUA63" s="631"/>
      <c r="AUB63" s="631"/>
      <c r="AUC63" s="631"/>
      <c r="AUD63" s="631"/>
      <c r="AUE63" s="631"/>
      <c r="AUF63" s="631"/>
      <c r="AUG63" s="631"/>
      <c r="AUH63" s="631"/>
      <c r="AUI63" s="631"/>
      <c r="AUJ63" s="631"/>
      <c r="AUK63" s="631"/>
      <c r="AUL63" s="631"/>
      <c r="AUM63" s="631"/>
      <c r="AUN63" s="631"/>
      <c r="AUO63" s="631"/>
      <c r="AUP63" s="631"/>
      <c r="AUQ63" s="631"/>
      <c r="AUR63" s="631"/>
      <c r="AUS63" s="631"/>
      <c r="AUT63" s="631"/>
      <c r="AUU63" s="631"/>
      <c r="AUV63" s="631"/>
      <c r="AUW63" s="631"/>
      <c r="AUX63" s="631"/>
      <c r="AUY63" s="631"/>
      <c r="AUZ63" s="631"/>
      <c r="AVA63" s="631"/>
      <c r="AVB63" s="631"/>
      <c r="AVC63" s="631"/>
      <c r="AVD63" s="631"/>
      <c r="AVE63" s="631"/>
      <c r="AVF63" s="631"/>
      <c r="AVG63" s="631"/>
      <c r="AVH63" s="631"/>
      <c r="AVI63" s="631"/>
      <c r="AVJ63" s="631"/>
      <c r="AVK63" s="631"/>
      <c r="AVL63" s="631"/>
      <c r="AVM63" s="631"/>
      <c r="AVN63" s="631"/>
      <c r="AVO63" s="631"/>
      <c r="AVP63" s="631"/>
      <c r="AVQ63" s="631"/>
      <c r="AVR63" s="631"/>
      <c r="AVS63" s="631"/>
      <c r="AVT63" s="631"/>
      <c r="AVU63" s="631"/>
      <c r="AVV63" s="631"/>
      <c r="AVW63" s="631"/>
      <c r="AVX63" s="631"/>
      <c r="AVY63" s="631"/>
      <c r="AVZ63" s="631"/>
      <c r="AWA63" s="631"/>
      <c r="AWB63" s="631"/>
      <c r="AWC63" s="631"/>
      <c r="AWD63" s="631"/>
      <c r="AWE63" s="631"/>
      <c r="AWF63" s="631"/>
      <c r="AWG63" s="631"/>
      <c r="AWH63" s="631"/>
      <c r="AWI63" s="631"/>
      <c r="AWJ63" s="631"/>
      <c r="AWK63" s="631"/>
      <c r="AWL63" s="631"/>
      <c r="AWM63" s="631"/>
      <c r="AWN63" s="631"/>
      <c r="AWO63" s="631"/>
      <c r="AWP63" s="631"/>
      <c r="AWQ63" s="631"/>
      <c r="AWR63" s="631"/>
      <c r="AWS63" s="631"/>
      <c r="AWT63" s="631"/>
      <c r="AWU63" s="631"/>
      <c r="AWV63" s="631"/>
      <c r="AWW63" s="631"/>
      <c r="AWX63" s="631"/>
      <c r="AWY63" s="631"/>
      <c r="AWZ63" s="631"/>
      <c r="AXA63" s="631"/>
      <c r="AXB63" s="631"/>
      <c r="AXC63" s="631"/>
      <c r="AXD63" s="631"/>
      <c r="AXE63" s="631"/>
      <c r="AXF63" s="631"/>
      <c r="AXG63" s="631"/>
      <c r="AXH63" s="631"/>
      <c r="AXI63" s="631"/>
      <c r="AXJ63" s="631"/>
      <c r="AXK63" s="631"/>
      <c r="AXL63" s="631"/>
      <c r="AXM63" s="631"/>
      <c r="AXN63" s="631"/>
      <c r="AXO63" s="631"/>
      <c r="AXP63" s="631"/>
      <c r="AXQ63" s="631"/>
      <c r="AXR63" s="631"/>
      <c r="AXS63" s="631"/>
      <c r="AXT63" s="631"/>
      <c r="AXU63" s="631"/>
      <c r="AXV63" s="631"/>
      <c r="AXW63" s="631"/>
      <c r="AXX63" s="631"/>
      <c r="AXY63" s="631"/>
      <c r="AXZ63" s="631"/>
      <c r="AYA63" s="631"/>
      <c r="AYB63" s="631"/>
      <c r="AYC63" s="631"/>
      <c r="AYD63" s="631"/>
      <c r="AYE63" s="631"/>
      <c r="AYF63" s="631"/>
      <c r="AYG63" s="631"/>
      <c r="AYH63" s="631"/>
      <c r="AYI63" s="631"/>
      <c r="AYJ63" s="631"/>
      <c r="AYK63" s="631"/>
      <c r="AYL63" s="631"/>
      <c r="AYM63" s="631"/>
      <c r="AYN63" s="631"/>
      <c r="AYO63" s="631"/>
      <c r="AYP63" s="631"/>
      <c r="AYQ63" s="631"/>
      <c r="AYR63" s="631"/>
      <c r="AYS63" s="631"/>
      <c r="AYT63" s="631"/>
      <c r="AYU63" s="631"/>
      <c r="AYV63" s="631"/>
      <c r="AYW63" s="631"/>
      <c r="AYX63" s="631"/>
      <c r="AYY63" s="631"/>
      <c r="AYZ63" s="631"/>
      <c r="AZA63" s="631"/>
      <c r="AZB63" s="631"/>
      <c r="AZC63" s="631"/>
      <c r="AZD63" s="631"/>
      <c r="AZE63" s="631"/>
      <c r="AZF63" s="631"/>
      <c r="AZG63" s="631"/>
      <c r="AZH63" s="631"/>
      <c r="AZI63" s="631"/>
      <c r="AZJ63" s="631"/>
      <c r="AZK63" s="631"/>
      <c r="AZL63" s="631"/>
      <c r="AZM63" s="631"/>
      <c r="AZN63" s="631"/>
      <c r="AZO63" s="631"/>
      <c r="AZP63" s="631"/>
      <c r="AZQ63" s="631"/>
      <c r="AZR63" s="631"/>
      <c r="AZS63" s="631"/>
      <c r="AZT63" s="631"/>
      <c r="AZU63" s="631"/>
      <c r="AZV63" s="631"/>
      <c r="AZW63" s="631"/>
      <c r="AZX63" s="631"/>
      <c r="AZY63" s="631"/>
      <c r="AZZ63" s="631"/>
      <c r="BAA63" s="631"/>
      <c r="BAB63" s="631"/>
      <c r="BAC63" s="631"/>
      <c r="BAD63" s="631"/>
      <c r="BAE63" s="631"/>
      <c r="BAF63" s="631"/>
      <c r="BAG63" s="631"/>
      <c r="BAH63" s="631"/>
      <c r="BAI63" s="631"/>
      <c r="BAJ63" s="631"/>
      <c r="BAK63" s="631"/>
      <c r="BAL63" s="631"/>
      <c r="BAM63" s="631"/>
      <c r="BAN63" s="631"/>
      <c r="BAO63" s="631"/>
      <c r="BAP63" s="631"/>
      <c r="BAQ63" s="631"/>
      <c r="BAR63" s="631"/>
      <c r="BAS63" s="631"/>
      <c r="BAT63" s="631"/>
      <c r="BAU63" s="631"/>
      <c r="BAV63" s="631"/>
      <c r="BAW63" s="631"/>
      <c r="BAX63" s="631"/>
      <c r="BAY63" s="631"/>
      <c r="BAZ63" s="631"/>
      <c r="BBA63" s="631"/>
      <c r="BBB63" s="631"/>
      <c r="BBC63" s="631"/>
      <c r="BBD63" s="631"/>
      <c r="BBE63" s="631"/>
      <c r="BBF63" s="631"/>
      <c r="BBG63" s="631"/>
      <c r="BBH63" s="631"/>
      <c r="BBI63" s="631"/>
      <c r="BBJ63" s="631"/>
      <c r="BBK63" s="631"/>
      <c r="BBL63" s="631"/>
      <c r="BBM63" s="631"/>
      <c r="BBN63" s="631"/>
      <c r="BBO63" s="631"/>
      <c r="BBP63" s="631"/>
      <c r="BBQ63" s="631"/>
      <c r="BBR63" s="631"/>
      <c r="BBS63" s="631"/>
      <c r="BBT63" s="631"/>
      <c r="BBU63" s="631"/>
      <c r="BBV63" s="631"/>
      <c r="BBW63" s="631"/>
      <c r="BBX63" s="631"/>
      <c r="BBY63" s="631"/>
      <c r="BBZ63" s="631"/>
      <c r="BCA63" s="631"/>
      <c r="BCB63" s="631"/>
      <c r="BCC63" s="631"/>
      <c r="BCD63" s="631"/>
      <c r="BCE63" s="631"/>
      <c r="BCF63" s="631"/>
      <c r="BCG63" s="631"/>
      <c r="BCH63" s="631"/>
      <c r="BCI63" s="631"/>
      <c r="BCJ63" s="631"/>
      <c r="BCK63" s="631"/>
      <c r="BCL63" s="631"/>
      <c r="BCM63" s="631"/>
      <c r="BCN63" s="631"/>
      <c r="BCO63" s="631"/>
      <c r="BCP63" s="631"/>
      <c r="BCQ63" s="631"/>
      <c r="BCR63" s="631"/>
      <c r="BCS63" s="631"/>
      <c r="BCT63" s="631"/>
      <c r="BCU63" s="631"/>
      <c r="BCV63" s="631"/>
      <c r="BCW63" s="631"/>
      <c r="BCX63" s="631"/>
      <c r="BCY63" s="631"/>
      <c r="BCZ63" s="631"/>
      <c r="BDA63" s="631"/>
      <c r="BDB63" s="631"/>
      <c r="BDC63" s="631"/>
      <c r="BDD63" s="631"/>
      <c r="BDE63" s="631"/>
      <c r="BDF63" s="631"/>
      <c r="BDG63" s="631"/>
      <c r="BDH63" s="631"/>
      <c r="BDI63" s="631"/>
      <c r="BDJ63" s="631"/>
      <c r="BDK63" s="631"/>
      <c r="BDL63" s="631"/>
      <c r="BDM63" s="631"/>
      <c r="BDN63" s="631"/>
      <c r="BDO63" s="631"/>
      <c r="BDP63" s="631"/>
      <c r="BDQ63" s="631"/>
      <c r="BDR63" s="631"/>
      <c r="BDS63" s="631"/>
      <c r="BDT63" s="631"/>
      <c r="BDU63" s="631"/>
      <c r="BDV63" s="631"/>
      <c r="BDW63" s="631"/>
      <c r="BDX63" s="631"/>
      <c r="BDY63" s="631"/>
      <c r="BDZ63" s="631"/>
      <c r="BEA63" s="631"/>
      <c r="BEB63" s="631"/>
      <c r="BEC63" s="631"/>
      <c r="BED63" s="631"/>
      <c r="BEE63" s="631"/>
      <c r="BEF63" s="631"/>
      <c r="BEG63" s="631"/>
      <c r="BEH63" s="631"/>
      <c r="BEI63" s="631"/>
      <c r="BEJ63" s="631"/>
      <c r="BEK63" s="631"/>
      <c r="BEL63" s="631"/>
      <c r="BEM63" s="631"/>
      <c r="BEN63" s="631"/>
      <c r="BEO63" s="631"/>
      <c r="BEP63" s="631"/>
      <c r="BEQ63" s="631"/>
      <c r="BER63" s="631"/>
      <c r="BES63" s="631"/>
      <c r="BET63" s="631"/>
      <c r="BEU63" s="631"/>
      <c r="BEV63" s="631"/>
      <c r="BEW63" s="631"/>
      <c r="BEX63" s="631"/>
      <c r="BEY63" s="631"/>
      <c r="BEZ63" s="631"/>
      <c r="BFA63" s="631"/>
      <c r="BFB63" s="631"/>
      <c r="BFC63" s="631"/>
      <c r="BFD63" s="631"/>
      <c r="BFE63" s="631"/>
      <c r="BFF63" s="631"/>
      <c r="BFG63" s="631"/>
      <c r="BFH63" s="631"/>
      <c r="BFI63" s="631"/>
      <c r="BFJ63" s="631"/>
      <c r="BFK63" s="631"/>
      <c r="BFL63" s="631"/>
      <c r="BFM63" s="631"/>
      <c r="BFN63" s="631"/>
      <c r="BFO63" s="631"/>
      <c r="BFP63" s="631"/>
      <c r="BFQ63" s="631"/>
      <c r="BFR63" s="631"/>
      <c r="BFS63" s="631"/>
      <c r="BFT63" s="631"/>
      <c r="BFU63" s="631"/>
      <c r="BFV63" s="631"/>
      <c r="BFW63" s="631"/>
      <c r="BFX63" s="631"/>
      <c r="BFY63" s="631"/>
      <c r="BFZ63" s="631"/>
      <c r="BGA63" s="631"/>
      <c r="BGB63" s="631"/>
      <c r="BGC63" s="631"/>
      <c r="BGD63" s="631"/>
      <c r="BGE63" s="631"/>
      <c r="BGF63" s="631"/>
      <c r="BGG63" s="631"/>
      <c r="BGH63" s="631"/>
      <c r="BGI63" s="631"/>
      <c r="BGJ63" s="631"/>
      <c r="BGK63" s="631"/>
      <c r="BGL63" s="631"/>
      <c r="BGM63" s="631"/>
      <c r="BGN63" s="631"/>
      <c r="BGO63" s="631"/>
      <c r="BGP63" s="631"/>
      <c r="BGQ63" s="631"/>
      <c r="BGR63" s="631"/>
      <c r="BGS63" s="631"/>
      <c r="BGT63" s="631"/>
      <c r="BGU63" s="631"/>
      <c r="BGV63" s="631"/>
      <c r="BGW63" s="631"/>
      <c r="BGX63" s="631"/>
      <c r="BGY63" s="631"/>
      <c r="BGZ63" s="631"/>
      <c r="BHA63" s="631"/>
      <c r="BHB63" s="631"/>
      <c r="BHC63" s="631"/>
      <c r="BHD63" s="631"/>
      <c r="BHE63" s="631"/>
      <c r="BHF63" s="631"/>
      <c r="BHG63" s="631"/>
      <c r="BHH63" s="631"/>
      <c r="BHI63" s="631"/>
      <c r="BHJ63" s="631"/>
      <c r="BHK63" s="631"/>
      <c r="BHL63" s="631"/>
      <c r="BHM63" s="631"/>
      <c r="BHN63" s="631"/>
      <c r="BHO63" s="631"/>
      <c r="BHP63" s="631"/>
      <c r="BHQ63" s="631"/>
      <c r="BHR63" s="631"/>
      <c r="BHS63" s="631"/>
      <c r="BHT63" s="631"/>
      <c r="BHU63" s="631"/>
      <c r="BHV63" s="631"/>
      <c r="BHW63" s="631"/>
      <c r="BHX63" s="631"/>
      <c r="BHY63" s="631"/>
      <c r="BHZ63" s="631"/>
      <c r="BIA63" s="631"/>
      <c r="BIB63" s="631"/>
      <c r="BIC63" s="631"/>
      <c r="BID63" s="631"/>
      <c r="BIE63" s="631"/>
      <c r="BIF63" s="631"/>
      <c r="BIG63" s="631"/>
      <c r="BIH63" s="631"/>
      <c r="BII63" s="631"/>
      <c r="BIJ63" s="631"/>
      <c r="BIK63" s="631"/>
      <c r="BIL63" s="631"/>
      <c r="BIM63" s="631"/>
      <c r="BIN63" s="631"/>
      <c r="BIO63" s="631"/>
      <c r="BIP63" s="631"/>
      <c r="BIQ63" s="631"/>
      <c r="BIR63" s="631"/>
      <c r="BIS63" s="631"/>
      <c r="BIT63" s="631"/>
      <c r="BIU63" s="631"/>
      <c r="BIV63" s="631"/>
      <c r="BIW63" s="631"/>
      <c r="BIX63" s="631"/>
      <c r="BIY63" s="631"/>
      <c r="BIZ63" s="631"/>
      <c r="BJA63" s="631"/>
      <c r="BJB63" s="631"/>
      <c r="BJC63" s="631"/>
      <c r="BJD63" s="631"/>
      <c r="BJE63" s="631"/>
      <c r="BJF63" s="631"/>
      <c r="BJG63" s="631"/>
      <c r="BJH63" s="631"/>
      <c r="BJI63" s="631"/>
      <c r="BJJ63" s="631"/>
      <c r="BJK63" s="631"/>
      <c r="BJL63" s="631"/>
      <c r="BJM63" s="631"/>
      <c r="BJN63" s="631"/>
      <c r="BJO63" s="631"/>
      <c r="BJP63" s="631"/>
      <c r="BJQ63" s="631"/>
      <c r="BJR63" s="631"/>
      <c r="BJS63" s="631"/>
      <c r="BJT63" s="631"/>
      <c r="BJU63" s="631"/>
      <c r="BJV63" s="631"/>
      <c r="BJW63" s="631"/>
      <c r="BJX63" s="631"/>
      <c r="BJY63" s="631"/>
      <c r="BJZ63" s="631"/>
      <c r="BKA63" s="631"/>
      <c r="BKB63" s="631"/>
      <c r="BKC63" s="631"/>
      <c r="BKD63" s="631"/>
      <c r="BKE63" s="631"/>
      <c r="BKF63" s="631"/>
      <c r="BKG63" s="631"/>
      <c r="BKH63" s="631"/>
      <c r="BKI63" s="631"/>
      <c r="BKJ63" s="631"/>
      <c r="BKK63" s="631"/>
      <c r="BKL63" s="631"/>
      <c r="BKM63" s="631"/>
      <c r="BKN63" s="631"/>
      <c r="BKO63" s="631"/>
      <c r="BKP63" s="631"/>
      <c r="BKQ63" s="631"/>
      <c r="BKR63" s="631"/>
      <c r="BKS63" s="631"/>
      <c r="BKT63" s="631"/>
      <c r="BKU63" s="631"/>
      <c r="BKV63" s="631"/>
      <c r="BKW63" s="631"/>
      <c r="BKX63" s="631"/>
      <c r="BKY63" s="631"/>
      <c r="BKZ63" s="631"/>
      <c r="BLA63" s="631"/>
      <c r="BLB63" s="631"/>
      <c r="BLC63" s="631"/>
      <c r="BLD63" s="631"/>
      <c r="BLE63" s="631"/>
      <c r="BLF63" s="631"/>
      <c r="BLG63" s="631"/>
      <c r="BLH63" s="631"/>
      <c r="BLI63" s="631"/>
      <c r="BLJ63" s="631"/>
      <c r="BLK63" s="631"/>
      <c r="BLL63" s="631"/>
      <c r="BLM63" s="631"/>
      <c r="BLN63" s="631"/>
      <c r="BLO63" s="631"/>
      <c r="BLP63" s="631"/>
      <c r="BLQ63" s="631"/>
      <c r="BLR63" s="631"/>
      <c r="BLS63" s="631"/>
      <c r="BLT63" s="631"/>
      <c r="BLU63" s="631"/>
      <c r="BLV63" s="631"/>
      <c r="BLW63" s="631"/>
      <c r="BLX63" s="631"/>
      <c r="BLY63" s="631"/>
      <c r="BLZ63" s="631"/>
      <c r="BMA63" s="631"/>
      <c r="BMB63" s="631"/>
      <c r="BMC63" s="631"/>
      <c r="BMD63" s="631"/>
      <c r="BME63" s="631"/>
      <c r="BMF63" s="631"/>
      <c r="BMG63" s="631"/>
      <c r="BMH63" s="631"/>
      <c r="BMI63" s="631"/>
      <c r="BMJ63" s="631"/>
      <c r="BMK63" s="631"/>
      <c r="BML63" s="631"/>
      <c r="BMM63" s="631"/>
      <c r="BMN63" s="631"/>
      <c r="BMO63" s="631"/>
      <c r="BMP63" s="631"/>
      <c r="BMQ63" s="631"/>
      <c r="BMR63" s="631"/>
      <c r="BMS63" s="631"/>
      <c r="BMT63" s="631"/>
      <c r="BMU63" s="631"/>
      <c r="BMV63" s="631"/>
      <c r="BMW63" s="631"/>
      <c r="BMX63" s="631"/>
      <c r="BMY63" s="631"/>
      <c r="BMZ63" s="631"/>
      <c r="BNA63" s="631"/>
      <c r="BNB63" s="631"/>
      <c r="BNC63" s="631"/>
      <c r="BND63" s="631"/>
      <c r="BNE63" s="631"/>
      <c r="BNF63" s="631"/>
      <c r="BNG63" s="631"/>
      <c r="BNH63" s="631"/>
      <c r="BNI63" s="631"/>
      <c r="BNJ63" s="631"/>
      <c r="BNK63" s="631"/>
      <c r="BNL63" s="631"/>
      <c r="BNM63" s="631"/>
      <c r="BNN63" s="631"/>
      <c r="BNO63" s="631"/>
      <c r="BNP63" s="631"/>
      <c r="BNQ63" s="631"/>
      <c r="BNR63" s="631"/>
      <c r="BNS63" s="631"/>
      <c r="BNT63" s="631"/>
      <c r="BNU63" s="631"/>
      <c r="BNV63" s="631"/>
      <c r="BNW63" s="631"/>
      <c r="BNX63" s="631"/>
      <c r="BNY63" s="631"/>
      <c r="BNZ63" s="631"/>
      <c r="BOA63" s="631"/>
      <c r="BOB63" s="631"/>
      <c r="BOC63" s="631"/>
      <c r="BOD63" s="631"/>
      <c r="BOE63" s="631"/>
      <c r="BOF63" s="631"/>
      <c r="BOG63" s="631"/>
      <c r="BOH63" s="631"/>
      <c r="BOI63" s="631"/>
      <c r="BOJ63" s="631"/>
      <c r="BOK63" s="631"/>
      <c r="BOL63" s="631"/>
      <c r="BOM63" s="631"/>
      <c r="BON63" s="631"/>
      <c r="BOO63" s="631"/>
      <c r="BOP63" s="631"/>
      <c r="BOQ63" s="631"/>
      <c r="BOR63" s="631"/>
      <c r="BOS63" s="631"/>
      <c r="BOT63" s="631"/>
      <c r="BOU63" s="631"/>
      <c r="BOV63" s="631"/>
      <c r="BOW63" s="631"/>
      <c r="BOX63" s="631"/>
      <c r="BOY63" s="631"/>
      <c r="BOZ63" s="631"/>
      <c r="BPA63" s="631"/>
      <c r="BPB63" s="631"/>
      <c r="BPC63" s="631"/>
      <c r="BPD63" s="631"/>
      <c r="BPE63" s="631"/>
      <c r="BPF63" s="631"/>
      <c r="BPG63" s="631"/>
      <c r="BPH63" s="631"/>
      <c r="BPI63" s="631"/>
      <c r="BPJ63" s="631"/>
      <c r="BPK63" s="631"/>
      <c r="BPL63" s="631"/>
      <c r="BPM63" s="631"/>
      <c r="BPN63" s="631"/>
      <c r="BPO63" s="631"/>
      <c r="BPP63" s="631"/>
      <c r="BPQ63" s="631"/>
      <c r="BPR63" s="631"/>
      <c r="BPS63" s="631"/>
      <c r="BPT63" s="631"/>
      <c r="BPU63" s="631"/>
      <c r="BPV63" s="631"/>
      <c r="BPW63" s="631"/>
      <c r="BPX63" s="631"/>
      <c r="BPY63" s="631"/>
      <c r="BPZ63" s="631"/>
      <c r="BQA63" s="631"/>
      <c r="BQB63" s="631"/>
      <c r="BQC63" s="631"/>
      <c r="BQD63" s="631"/>
      <c r="BQE63" s="631"/>
      <c r="BQF63" s="631"/>
      <c r="BQG63" s="631"/>
      <c r="BQH63" s="631"/>
      <c r="BQI63" s="631"/>
      <c r="BQJ63" s="631"/>
      <c r="BQK63" s="631"/>
      <c r="BQL63" s="631"/>
      <c r="BQM63" s="631"/>
      <c r="BQN63" s="631"/>
      <c r="BQO63" s="631"/>
      <c r="BQP63" s="631"/>
      <c r="BQQ63" s="631"/>
      <c r="BQR63" s="631"/>
      <c r="BQS63" s="631"/>
      <c r="BQT63" s="631"/>
      <c r="BQU63" s="631"/>
      <c r="BQV63" s="631"/>
      <c r="BQW63" s="631"/>
      <c r="BQX63" s="631"/>
      <c r="BQY63" s="631"/>
      <c r="BQZ63" s="631"/>
      <c r="BRA63" s="631"/>
      <c r="BRB63" s="631"/>
      <c r="BRC63" s="631"/>
      <c r="BRD63" s="631"/>
      <c r="BRE63" s="631"/>
      <c r="BRF63" s="631"/>
      <c r="BRG63" s="631"/>
      <c r="BRH63" s="631"/>
      <c r="BRI63" s="631"/>
      <c r="BRJ63" s="631"/>
      <c r="BRK63" s="631"/>
      <c r="BRL63" s="631"/>
      <c r="BRM63" s="631"/>
      <c r="BRN63" s="631"/>
      <c r="BRO63" s="631"/>
      <c r="BRP63" s="631"/>
      <c r="BRQ63" s="631"/>
      <c r="BRR63" s="631"/>
      <c r="BRS63" s="631"/>
      <c r="BRT63" s="631"/>
      <c r="BRU63" s="631"/>
      <c r="BRV63" s="631"/>
      <c r="BRW63" s="631"/>
      <c r="BRX63" s="631"/>
      <c r="BRY63" s="631"/>
      <c r="BRZ63" s="631"/>
      <c r="BSA63" s="631"/>
      <c r="BSB63" s="631"/>
      <c r="BSC63" s="631"/>
      <c r="BSD63" s="631"/>
      <c r="BSE63" s="631"/>
      <c r="BSF63" s="631"/>
      <c r="BSG63" s="631"/>
      <c r="BSH63" s="631"/>
      <c r="BSI63" s="631"/>
      <c r="BSJ63" s="631"/>
      <c r="BSK63" s="631"/>
      <c r="BSL63" s="631"/>
      <c r="BSM63" s="631"/>
      <c r="BSN63" s="631"/>
      <c r="BSO63" s="631"/>
      <c r="BSP63" s="631"/>
      <c r="BSQ63" s="631"/>
      <c r="BSR63" s="631"/>
      <c r="BSS63" s="631"/>
      <c r="BST63" s="631"/>
      <c r="BSU63" s="631"/>
      <c r="BSV63" s="631"/>
      <c r="BSW63" s="631"/>
      <c r="BSX63" s="631"/>
      <c r="BSY63" s="631"/>
      <c r="BSZ63" s="631"/>
      <c r="BTA63" s="631"/>
      <c r="BTB63" s="631"/>
      <c r="BTC63" s="631"/>
      <c r="BTD63" s="631"/>
      <c r="BTE63" s="631"/>
      <c r="BTF63" s="631"/>
      <c r="BTG63" s="631"/>
      <c r="BTH63" s="631"/>
      <c r="BTI63" s="631"/>
      <c r="BTJ63" s="631"/>
      <c r="BTK63" s="631"/>
      <c r="BTL63" s="631"/>
      <c r="BTM63" s="631"/>
      <c r="BTN63" s="631"/>
      <c r="BTO63" s="631"/>
      <c r="BTP63" s="631"/>
      <c r="BTQ63" s="631"/>
      <c r="BTR63" s="631"/>
      <c r="BTS63" s="631"/>
      <c r="BTT63" s="631"/>
      <c r="BTU63" s="631"/>
      <c r="BTV63" s="631"/>
      <c r="BTW63" s="631"/>
      <c r="BTX63" s="631"/>
      <c r="BTY63" s="631"/>
      <c r="BTZ63" s="631"/>
      <c r="BUA63" s="631"/>
      <c r="BUB63" s="631"/>
      <c r="BUC63" s="631"/>
      <c r="BUD63" s="631"/>
      <c r="BUE63" s="631"/>
      <c r="BUF63" s="631"/>
      <c r="BUG63" s="631"/>
      <c r="BUH63" s="631"/>
      <c r="BUI63" s="631"/>
      <c r="BUJ63" s="631"/>
      <c r="BUK63" s="631"/>
      <c r="BUL63" s="631"/>
      <c r="BUM63" s="631"/>
      <c r="BUN63" s="631"/>
      <c r="BUO63" s="631"/>
      <c r="BUP63" s="631"/>
      <c r="BUQ63" s="631"/>
      <c r="BUR63" s="631"/>
      <c r="BUS63" s="631"/>
      <c r="BUT63" s="631"/>
      <c r="BUU63" s="631"/>
      <c r="BUV63" s="631"/>
      <c r="BUW63" s="631"/>
      <c r="BUX63" s="631"/>
      <c r="BUY63" s="631"/>
      <c r="BUZ63" s="631"/>
      <c r="BVA63" s="631"/>
      <c r="BVB63" s="631"/>
      <c r="BVC63" s="631"/>
      <c r="BVD63" s="631"/>
      <c r="BVE63" s="631"/>
      <c r="BVF63" s="631"/>
      <c r="BVG63" s="631"/>
      <c r="BVH63" s="631"/>
      <c r="BVI63" s="631"/>
      <c r="BVJ63" s="631"/>
      <c r="BVK63" s="631"/>
      <c r="BVL63" s="631"/>
      <c r="BVM63" s="631"/>
      <c r="BVN63" s="631"/>
      <c r="BVO63" s="631"/>
      <c r="BVP63" s="631"/>
      <c r="BVQ63" s="631"/>
      <c r="BVR63" s="631"/>
      <c r="BVS63" s="631"/>
      <c r="BVT63" s="631"/>
      <c r="BVU63" s="631"/>
      <c r="BVV63" s="631"/>
      <c r="BVW63" s="631"/>
      <c r="BVX63" s="631"/>
      <c r="BVY63" s="631"/>
      <c r="BVZ63" s="631"/>
      <c r="BWA63" s="631"/>
      <c r="BWB63" s="631"/>
      <c r="BWC63" s="631"/>
      <c r="BWD63" s="631"/>
      <c r="BWE63" s="631"/>
      <c r="BWF63" s="631"/>
      <c r="BWG63" s="631"/>
      <c r="BWH63" s="631"/>
      <c r="BWI63" s="631"/>
      <c r="BWJ63" s="631"/>
      <c r="BWK63" s="631"/>
      <c r="BWL63" s="631"/>
      <c r="BWM63" s="631"/>
      <c r="BWN63" s="631"/>
      <c r="BWO63" s="631"/>
      <c r="BWP63" s="631"/>
      <c r="BWQ63" s="631"/>
      <c r="BWR63" s="631"/>
      <c r="BWS63" s="631"/>
      <c r="BWT63" s="631"/>
      <c r="BWU63" s="631"/>
      <c r="BWV63" s="631"/>
      <c r="BWW63" s="631"/>
      <c r="BWX63" s="631"/>
      <c r="BWY63" s="631"/>
      <c r="BWZ63" s="631"/>
      <c r="BXA63" s="631"/>
      <c r="BXB63" s="631"/>
      <c r="BXC63" s="631"/>
      <c r="BXD63" s="631"/>
      <c r="BXE63" s="631"/>
      <c r="BXF63" s="631"/>
      <c r="BXG63" s="631"/>
      <c r="BXH63" s="631"/>
      <c r="BXI63" s="631"/>
      <c r="BXJ63" s="631"/>
      <c r="BXK63" s="631"/>
      <c r="BXL63" s="631"/>
      <c r="BXM63" s="631"/>
      <c r="BXN63" s="631"/>
      <c r="BXO63" s="631"/>
      <c r="BXP63" s="631"/>
      <c r="BXQ63" s="631"/>
      <c r="BXR63" s="631"/>
      <c r="BXS63" s="631"/>
      <c r="BXT63" s="631"/>
      <c r="BXU63" s="631"/>
      <c r="BXV63" s="631"/>
      <c r="BXW63" s="631"/>
      <c r="BXX63" s="631"/>
      <c r="BXY63" s="631"/>
      <c r="BXZ63" s="631"/>
      <c r="BYA63" s="631"/>
      <c r="BYB63" s="631"/>
      <c r="BYC63" s="631"/>
      <c r="BYD63" s="631"/>
      <c r="BYE63" s="631"/>
      <c r="BYF63" s="631"/>
      <c r="BYG63" s="631"/>
      <c r="BYH63" s="631"/>
      <c r="BYI63" s="631"/>
      <c r="BYJ63" s="631"/>
      <c r="BYK63" s="631"/>
      <c r="BYL63" s="631"/>
      <c r="BYM63" s="631"/>
      <c r="BYN63" s="631"/>
      <c r="BYO63" s="631"/>
      <c r="BYP63" s="631"/>
      <c r="BYQ63" s="631"/>
      <c r="BYR63" s="631"/>
      <c r="BYS63" s="631"/>
      <c r="BYT63" s="631"/>
      <c r="BYU63" s="631"/>
      <c r="BYV63" s="631"/>
      <c r="BYW63" s="631"/>
      <c r="BYX63" s="631"/>
      <c r="BYY63" s="631"/>
      <c r="BYZ63" s="631"/>
      <c r="BZA63" s="631"/>
      <c r="BZB63" s="631"/>
      <c r="BZC63" s="631"/>
      <c r="BZD63" s="631"/>
      <c r="BZE63" s="631"/>
      <c r="BZF63" s="631"/>
      <c r="BZG63" s="631"/>
      <c r="BZH63" s="631"/>
      <c r="BZI63" s="631"/>
      <c r="BZJ63" s="631"/>
      <c r="BZK63" s="631"/>
      <c r="BZL63" s="631"/>
      <c r="BZM63" s="631"/>
      <c r="BZN63" s="631"/>
      <c r="BZO63" s="631"/>
      <c r="BZP63" s="631"/>
      <c r="BZQ63" s="631"/>
      <c r="BZR63" s="631"/>
      <c r="BZS63" s="631"/>
      <c r="BZT63" s="631"/>
      <c r="BZU63" s="631"/>
      <c r="BZV63" s="631"/>
      <c r="BZW63" s="631"/>
      <c r="BZX63" s="631"/>
      <c r="BZY63" s="631"/>
      <c r="BZZ63" s="631"/>
      <c r="CAA63" s="631"/>
      <c r="CAB63" s="631"/>
      <c r="CAC63" s="631"/>
      <c r="CAD63" s="631"/>
      <c r="CAE63" s="631"/>
      <c r="CAF63" s="631"/>
      <c r="CAG63" s="631"/>
      <c r="CAH63" s="631"/>
      <c r="CAI63" s="631"/>
      <c r="CAJ63" s="631"/>
      <c r="CAK63" s="631"/>
      <c r="CAL63" s="631"/>
      <c r="CAM63" s="631"/>
      <c r="CAN63" s="631"/>
      <c r="CAO63" s="631"/>
      <c r="CAP63" s="631"/>
      <c r="CAQ63" s="631"/>
      <c r="CAR63" s="631"/>
      <c r="CAS63" s="631"/>
      <c r="CAT63" s="631"/>
      <c r="CAU63" s="631"/>
      <c r="CAV63" s="631"/>
      <c r="CAW63" s="631"/>
      <c r="CAX63" s="631"/>
      <c r="CAY63" s="631"/>
      <c r="CAZ63" s="631"/>
      <c r="CBA63" s="631"/>
      <c r="CBB63" s="631"/>
      <c r="CBC63" s="631"/>
      <c r="CBD63" s="631"/>
      <c r="CBE63" s="631"/>
      <c r="CBF63" s="631"/>
      <c r="CBG63" s="631"/>
      <c r="CBH63" s="631"/>
      <c r="CBI63" s="631"/>
      <c r="CBJ63" s="631"/>
      <c r="CBK63" s="631"/>
      <c r="CBL63" s="631"/>
      <c r="CBM63" s="631"/>
      <c r="CBN63" s="631"/>
      <c r="CBO63" s="631"/>
      <c r="CBP63" s="631"/>
      <c r="CBQ63" s="631"/>
      <c r="CBR63" s="631"/>
      <c r="CBS63" s="631"/>
      <c r="CBT63" s="631"/>
      <c r="CBU63" s="631"/>
      <c r="CBV63" s="631"/>
      <c r="CBW63" s="631"/>
      <c r="CBX63" s="631"/>
      <c r="CBY63" s="631"/>
      <c r="CBZ63" s="631"/>
      <c r="CCA63" s="631"/>
      <c r="CCB63" s="631"/>
      <c r="CCC63" s="631"/>
      <c r="CCD63" s="631"/>
      <c r="CCE63" s="631"/>
      <c r="CCF63" s="631"/>
      <c r="CCG63" s="631"/>
      <c r="CCH63" s="631"/>
      <c r="CCI63" s="631"/>
      <c r="CCJ63" s="631"/>
      <c r="CCK63" s="631"/>
      <c r="CCL63" s="631"/>
      <c r="CCM63" s="631"/>
      <c r="CCN63" s="631"/>
      <c r="CCO63" s="631"/>
      <c r="CCP63" s="631"/>
      <c r="CCQ63" s="631"/>
      <c r="CCR63" s="631"/>
      <c r="CCS63" s="631"/>
      <c r="CCT63" s="631"/>
      <c r="CCU63" s="631"/>
      <c r="CCV63" s="631"/>
      <c r="CCW63" s="631"/>
      <c r="CCX63" s="631"/>
      <c r="CCY63" s="631"/>
      <c r="CCZ63" s="631"/>
      <c r="CDA63" s="631"/>
      <c r="CDB63" s="631"/>
      <c r="CDC63" s="631"/>
      <c r="CDD63" s="631"/>
      <c r="CDE63" s="631"/>
      <c r="CDF63" s="631"/>
      <c r="CDG63" s="631"/>
      <c r="CDH63" s="631"/>
      <c r="CDI63" s="631"/>
      <c r="CDJ63" s="631"/>
      <c r="CDK63" s="631"/>
      <c r="CDL63" s="631"/>
      <c r="CDM63" s="631"/>
      <c r="CDN63" s="631"/>
      <c r="CDO63" s="631"/>
      <c r="CDP63" s="631"/>
      <c r="CDQ63" s="631"/>
      <c r="CDR63" s="631"/>
      <c r="CDS63" s="631"/>
      <c r="CDT63" s="631"/>
      <c r="CDU63" s="631"/>
      <c r="CDV63" s="631"/>
      <c r="CDW63" s="631"/>
      <c r="CDX63" s="631"/>
      <c r="CDY63" s="631"/>
      <c r="CDZ63" s="631"/>
      <c r="CEA63" s="631"/>
      <c r="CEB63" s="631"/>
      <c r="CEC63" s="631"/>
      <c r="CED63" s="631"/>
      <c r="CEE63" s="631"/>
      <c r="CEF63" s="631"/>
      <c r="CEG63" s="631"/>
      <c r="CEH63" s="631"/>
      <c r="CEI63" s="631"/>
      <c r="CEJ63" s="631"/>
      <c r="CEK63" s="631"/>
      <c r="CEL63" s="631"/>
      <c r="CEM63" s="631"/>
      <c r="CEN63" s="631"/>
      <c r="CEO63" s="631"/>
      <c r="CEP63" s="631"/>
      <c r="CEQ63" s="631"/>
      <c r="CER63" s="631"/>
      <c r="CES63" s="631"/>
      <c r="CET63" s="631"/>
      <c r="CEU63" s="631"/>
      <c r="CEV63" s="631"/>
      <c r="CEW63" s="631"/>
      <c r="CEX63" s="631"/>
      <c r="CEY63" s="631"/>
      <c r="CEZ63" s="631"/>
      <c r="CFA63" s="631"/>
      <c r="CFB63" s="631"/>
      <c r="CFC63" s="631"/>
      <c r="CFD63" s="631"/>
      <c r="CFE63" s="631"/>
      <c r="CFF63" s="631"/>
      <c r="CFG63" s="631"/>
      <c r="CFH63" s="631"/>
      <c r="CFI63" s="631"/>
      <c r="CFJ63" s="631"/>
      <c r="CFK63" s="631"/>
      <c r="CFL63" s="631"/>
      <c r="CFM63" s="631"/>
      <c r="CFN63" s="631"/>
      <c r="CFO63" s="631"/>
      <c r="CFP63" s="631"/>
      <c r="CFQ63" s="631"/>
      <c r="CFR63" s="631"/>
      <c r="CFS63" s="631"/>
      <c r="CFT63" s="631"/>
      <c r="CFU63" s="631"/>
      <c r="CFV63" s="631"/>
      <c r="CFW63" s="631"/>
      <c r="CFX63" s="631"/>
      <c r="CFY63" s="631"/>
      <c r="CFZ63" s="631"/>
      <c r="CGA63" s="631"/>
      <c r="CGB63" s="631"/>
      <c r="CGC63" s="631"/>
      <c r="CGD63" s="631"/>
      <c r="CGE63" s="631"/>
      <c r="CGF63" s="631"/>
      <c r="CGG63" s="631"/>
      <c r="CGH63" s="631"/>
      <c r="CGI63" s="631"/>
      <c r="CGJ63" s="631"/>
      <c r="CGK63" s="631"/>
      <c r="CGL63" s="631"/>
      <c r="CGM63" s="631"/>
      <c r="CGN63" s="631"/>
      <c r="CGO63" s="631"/>
      <c r="CGP63" s="631"/>
      <c r="CGQ63" s="631"/>
      <c r="CGR63" s="631"/>
      <c r="CGS63" s="631"/>
      <c r="CGT63" s="631"/>
      <c r="CGU63" s="631"/>
      <c r="CGV63" s="631"/>
      <c r="CGW63" s="631"/>
      <c r="CGX63" s="631"/>
      <c r="CGY63" s="631"/>
      <c r="CGZ63" s="631"/>
      <c r="CHA63" s="631"/>
      <c r="CHB63" s="631"/>
      <c r="CHC63" s="631"/>
      <c r="CHD63" s="631"/>
      <c r="CHE63" s="631"/>
      <c r="CHF63" s="631"/>
      <c r="CHG63" s="631"/>
      <c r="CHH63" s="631"/>
      <c r="CHI63" s="631"/>
      <c r="CHJ63" s="631"/>
      <c r="CHK63" s="631"/>
      <c r="CHL63" s="631"/>
      <c r="CHM63" s="631"/>
      <c r="CHN63" s="631"/>
      <c r="CHO63" s="631"/>
      <c r="CHP63" s="631"/>
      <c r="CHQ63" s="631"/>
      <c r="CHR63" s="631"/>
      <c r="CHS63" s="631"/>
      <c r="CHT63" s="631"/>
      <c r="CHU63" s="631"/>
      <c r="CHV63" s="631"/>
      <c r="CHW63" s="631"/>
      <c r="CHX63" s="631"/>
      <c r="CHY63" s="631"/>
      <c r="CHZ63" s="631"/>
      <c r="CIA63" s="631"/>
      <c r="CIB63" s="631"/>
      <c r="CIC63" s="631"/>
      <c r="CID63" s="631"/>
      <c r="CIE63" s="631"/>
      <c r="CIF63" s="631"/>
      <c r="CIG63" s="631"/>
      <c r="CIH63" s="631"/>
      <c r="CII63" s="631"/>
      <c r="CIJ63" s="631"/>
      <c r="CIK63" s="631"/>
      <c r="CIL63" s="631"/>
      <c r="CIM63" s="631"/>
      <c r="CIN63" s="631"/>
      <c r="CIO63" s="631"/>
      <c r="CIP63" s="631"/>
      <c r="CIQ63" s="631"/>
      <c r="CIR63" s="631"/>
      <c r="CIS63" s="631"/>
      <c r="CIT63" s="631"/>
      <c r="CIU63" s="631"/>
      <c r="CIV63" s="631"/>
      <c r="CIW63" s="631"/>
      <c r="CIX63" s="631"/>
      <c r="CIY63" s="631"/>
      <c r="CIZ63" s="631"/>
      <c r="CJA63" s="631"/>
      <c r="CJB63" s="631"/>
      <c r="CJC63" s="631"/>
      <c r="CJD63" s="631"/>
      <c r="CJE63" s="631"/>
      <c r="CJF63" s="631"/>
      <c r="CJG63" s="631"/>
      <c r="CJH63" s="631"/>
      <c r="CJI63" s="631"/>
      <c r="CJJ63" s="631"/>
      <c r="CJK63" s="631"/>
      <c r="CJL63" s="631"/>
      <c r="CJM63" s="631"/>
      <c r="CJN63" s="631"/>
      <c r="CJO63" s="631"/>
      <c r="CJP63" s="631"/>
      <c r="CJQ63" s="631"/>
      <c r="CJR63" s="631"/>
      <c r="CJS63" s="631"/>
      <c r="CJT63" s="631"/>
      <c r="CJU63" s="631"/>
      <c r="CJV63" s="631"/>
      <c r="CJW63" s="631"/>
      <c r="CJX63" s="631"/>
      <c r="CJY63" s="631"/>
      <c r="CJZ63" s="631"/>
      <c r="CKA63" s="631"/>
      <c r="CKB63" s="631"/>
      <c r="CKC63" s="631"/>
      <c r="CKD63" s="631"/>
      <c r="CKE63" s="631"/>
      <c r="CKF63" s="631"/>
      <c r="CKG63" s="631"/>
      <c r="CKH63" s="631"/>
      <c r="CKI63" s="631"/>
      <c r="CKJ63" s="631"/>
      <c r="CKK63" s="631"/>
      <c r="CKL63" s="631"/>
      <c r="CKM63" s="631"/>
      <c r="CKN63" s="631"/>
      <c r="CKO63" s="631"/>
      <c r="CKP63" s="631"/>
      <c r="CKQ63" s="631"/>
      <c r="CKR63" s="631"/>
      <c r="CKS63" s="631"/>
      <c r="CKT63" s="631"/>
      <c r="CKU63" s="631"/>
      <c r="CKV63" s="631"/>
      <c r="CKW63" s="631"/>
      <c r="CKX63" s="631"/>
      <c r="CKY63" s="631"/>
      <c r="CKZ63" s="631"/>
      <c r="CLA63" s="631"/>
      <c r="CLB63" s="631"/>
      <c r="CLC63" s="631"/>
      <c r="CLD63" s="631"/>
      <c r="CLE63" s="631"/>
      <c r="CLF63" s="631"/>
      <c r="CLG63" s="631"/>
      <c r="CLH63" s="631"/>
      <c r="CLI63" s="631"/>
      <c r="CLJ63" s="631"/>
      <c r="CLK63" s="631"/>
      <c r="CLL63" s="631"/>
      <c r="CLM63" s="631"/>
      <c r="CLN63" s="631"/>
      <c r="CLO63" s="631"/>
      <c r="CLP63" s="631"/>
      <c r="CLQ63" s="631"/>
      <c r="CLR63" s="631"/>
      <c r="CLS63" s="631"/>
      <c r="CLT63" s="631"/>
      <c r="CLU63" s="631"/>
      <c r="CLV63" s="631"/>
      <c r="CLW63" s="631"/>
      <c r="CLX63" s="631"/>
      <c r="CLY63" s="631"/>
      <c r="CLZ63" s="631"/>
      <c r="CMA63" s="631"/>
      <c r="CMB63" s="631"/>
      <c r="CMC63" s="631"/>
      <c r="CMD63" s="631"/>
      <c r="CME63" s="631"/>
      <c r="CMF63" s="631"/>
      <c r="CMG63" s="631"/>
      <c r="CMH63" s="631"/>
      <c r="CMI63" s="631"/>
      <c r="CMJ63" s="631"/>
      <c r="CMK63" s="631"/>
      <c r="CML63" s="631"/>
      <c r="CMM63" s="631"/>
      <c r="CMN63" s="631"/>
      <c r="CMO63" s="631"/>
      <c r="CMP63" s="631"/>
      <c r="CMQ63" s="631"/>
      <c r="CMR63" s="631"/>
      <c r="CMS63" s="631"/>
      <c r="CMT63" s="631"/>
      <c r="CMU63" s="631"/>
      <c r="CMV63" s="631"/>
      <c r="CMW63" s="631"/>
      <c r="CMX63" s="631"/>
      <c r="CMY63" s="631"/>
      <c r="CMZ63" s="631"/>
      <c r="CNA63" s="631"/>
      <c r="CNB63" s="631"/>
      <c r="CNC63" s="631"/>
      <c r="CND63" s="631"/>
      <c r="CNE63" s="631"/>
      <c r="CNF63" s="631"/>
      <c r="CNG63" s="631"/>
      <c r="CNH63" s="631"/>
      <c r="CNI63" s="631"/>
      <c r="CNJ63" s="631"/>
      <c r="CNK63" s="631"/>
      <c r="CNL63" s="631"/>
      <c r="CNM63" s="631"/>
      <c r="CNN63" s="631"/>
      <c r="CNO63" s="631"/>
      <c r="CNP63" s="631"/>
      <c r="CNQ63" s="631"/>
      <c r="CNR63" s="631"/>
      <c r="CNS63" s="631"/>
      <c r="CNT63" s="631"/>
      <c r="CNU63" s="631"/>
      <c r="CNV63" s="631"/>
      <c r="CNW63" s="631"/>
      <c r="CNX63" s="631"/>
      <c r="CNY63" s="631"/>
      <c r="CNZ63" s="631"/>
      <c r="COA63" s="631"/>
      <c r="COB63" s="631"/>
      <c r="COC63" s="631"/>
      <c r="COD63" s="631"/>
      <c r="COE63" s="631"/>
      <c r="COF63" s="631"/>
      <c r="COG63" s="631"/>
      <c r="COH63" s="631"/>
      <c r="COI63" s="631"/>
      <c r="COJ63" s="631"/>
      <c r="COK63" s="631"/>
      <c r="COL63" s="631"/>
      <c r="COM63" s="631"/>
      <c r="CON63" s="631"/>
      <c r="COO63" s="631"/>
      <c r="COP63" s="631"/>
      <c r="COQ63" s="631"/>
      <c r="COR63" s="631"/>
      <c r="COS63" s="631"/>
      <c r="COT63" s="631"/>
      <c r="COU63" s="631"/>
      <c r="COV63" s="631"/>
      <c r="COW63" s="631"/>
      <c r="COX63" s="631"/>
      <c r="COY63" s="631"/>
      <c r="COZ63" s="631"/>
      <c r="CPA63" s="631"/>
      <c r="CPB63" s="631"/>
      <c r="CPC63" s="631"/>
      <c r="CPD63" s="631"/>
      <c r="CPE63" s="631"/>
      <c r="CPF63" s="631"/>
      <c r="CPG63" s="631"/>
      <c r="CPH63" s="631"/>
      <c r="CPI63" s="631"/>
      <c r="CPJ63" s="631"/>
      <c r="CPK63" s="631"/>
      <c r="CPL63" s="631"/>
      <c r="CPM63" s="631"/>
      <c r="CPN63" s="631"/>
      <c r="CPO63" s="631"/>
      <c r="CPP63" s="631"/>
      <c r="CPQ63" s="631"/>
      <c r="CPR63" s="631"/>
      <c r="CPS63" s="631"/>
      <c r="CPT63" s="631"/>
      <c r="CPU63" s="631"/>
      <c r="CPV63" s="631"/>
      <c r="CPW63" s="631"/>
      <c r="CPX63" s="631"/>
      <c r="CPY63" s="631"/>
      <c r="CPZ63" s="631"/>
      <c r="CQA63" s="631"/>
      <c r="CQB63" s="631"/>
      <c r="CQC63" s="631"/>
      <c r="CQD63" s="631"/>
      <c r="CQE63" s="631"/>
      <c r="CQF63" s="631"/>
      <c r="CQG63" s="631"/>
      <c r="CQH63" s="631"/>
      <c r="CQI63" s="631"/>
      <c r="CQJ63" s="631"/>
      <c r="CQK63" s="631"/>
      <c r="CQL63" s="631"/>
      <c r="CQM63" s="631"/>
      <c r="CQN63" s="631"/>
      <c r="CQO63" s="631"/>
      <c r="CQP63" s="631"/>
      <c r="CQQ63" s="631"/>
      <c r="CQR63" s="631"/>
      <c r="CQS63" s="631"/>
      <c r="CQT63" s="631"/>
      <c r="CQU63" s="631"/>
      <c r="CQV63" s="631"/>
      <c r="CQW63" s="631"/>
      <c r="CQX63" s="631"/>
      <c r="CQY63" s="631"/>
      <c r="CQZ63" s="631"/>
      <c r="CRA63" s="631"/>
      <c r="CRB63" s="631"/>
      <c r="CRC63" s="631"/>
      <c r="CRD63" s="631"/>
      <c r="CRE63" s="631"/>
      <c r="CRF63" s="631"/>
      <c r="CRG63" s="631"/>
      <c r="CRH63" s="631"/>
      <c r="CRI63" s="631"/>
      <c r="CRJ63" s="631"/>
      <c r="CRK63" s="631"/>
      <c r="CRL63" s="631"/>
      <c r="CRM63" s="631"/>
      <c r="CRN63" s="631"/>
      <c r="CRO63" s="631"/>
      <c r="CRP63" s="631"/>
      <c r="CRQ63" s="631"/>
      <c r="CRR63" s="631"/>
      <c r="CRS63" s="631"/>
      <c r="CRT63" s="631"/>
      <c r="CRU63" s="631"/>
      <c r="CRV63" s="631"/>
      <c r="CRW63" s="631"/>
      <c r="CRX63" s="631"/>
      <c r="CRY63" s="631"/>
      <c r="CRZ63" s="631"/>
      <c r="CSA63" s="631"/>
      <c r="CSB63" s="631"/>
      <c r="CSC63" s="631"/>
      <c r="CSD63" s="631"/>
      <c r="CSE63" s="631"/>
      <c r="CSF63" s="631"/>
      <c r="CSG63" s="631"/>
      <c r="CSH63" s="631"/>
      <c r="CSI63" s="631"/>
      <c r="CSJ63" s="631"/>
      <c r="CSK63" s="631"/>
      <c r="CSL63" s="631"/>
      <c r="CSM63" s="631"/>
      <c r="CSN63" s="631"/>
      <c r="CSO63" s="631"/>
      <c r="CSP63" s="631"/>
      <c r="CSQ63" s="631"/>
      <c r="CSR63" s="631"/>
      <c r="CSS63" s="631"/>
      <c r="CST63" s="631"/>
      <c r="CSU63" s="631"/>
      <c r="CSV63" s="631"/>
      <c r="CSW63" s="631"/>
      <c r="CSX63" s="631"/>
      <c r="CSY63" s="631"/>
      <c r="CSZ63" s="631"/>
      <c r="CTA63" s="631"/>
      <c r="CTB63" s="631"/>
      <c r="CTC63" s="631"/>
      <c r="CTD63" s="631"/>
      <c r="CTE63" s="631"/>
      <c r="CTF63" s="631"/>
      <c r="CTG63" s="631"/>
      <c r="CTH63" s="631"/>
      <c r="CTI63" s="631"/>
      <c r="CTJ63" s="631"/>
      <c r="CTK63" s="631"/>
      <c r="CTL63" s="631"/>
      <c r="CTM63" s="631"/>
      <c r="CTN63" s="631"/>
      <c r="CTO63" s="631"/>
      <c r="CTP63" s="631"/>
      <c r="CTQ63" s="631"/>
      <c r="CTR63" s="631"/>
      <c r="CTS63" s="631"/>
      <c r="CTT63" s="631"/>
      <c r="CTU63" s="631"/>
      <c r="CTV63" s="631"/>
      <c r="CTW63" s="631"/>
      <c r="CTX63" s="631"/>
      <c r="CTY63" s="631"/>
      <c r="CTZ63" s="631"/>
      <c r="CUA63" s="631"/>
      <c r="CUB63" s="631"/>
      <c r="CUC63" s="631"/>
      <c r="CUD63" s="631"/>
      <c r="CUE63" s="631"/>
      <c r="CUF63" s="631"/>
      <c r="CUG63" s="631"/>
      <c r="CUH63" s="631"/>
      <c r="CUI63" s="631"/>
      <c r="CUJ63" s="631"/>
      <c r="CUK63" s="631"/>
      <c r="CUL63" s="631"/>
      <c r="CUM63" s="631"/>
      <c r="CUN63" s="631"/>
      <c r="CUO63" s="631"/>
      <c r="CUP63" s="631"/>
      <c r="CUQ63" s="631"/>
      <c r="CUR63" s="631"/>
      <c r="CUS63" s="631"/>
      <c r="CUT63" s="631"/>
      <c r="CUU63" s="631"/>
      <c r="CUV63" s="631"/>
      <c r="CUW63" s="631"/>
      <c r="CUX63" s="631"/>
      <c r="CUY63" s="631"/>
      <c r="CUZ63" s="631"/>
      <c r="CVA63" s="631"/>
      <c r="CVB63" s="631"/>
      <c r="CVC63" s="631"/>
      <c r="CVD63" s="631"/>
      <c r="CVE63" s="631"/>
      <c r="CVF63" s="631"/>
      <c r="CVG63" s="631"/>
      <c r="CVH63" s="631"/>
      <c r="CVI63" s="631"/>
      <c r="CVJ63" s="631"/>
      <c r="CVK63" s="631"/>
      <c r="CVL63" s="631"/>
      <c r="CVM63" s="631"/>
      <c r="CVN63" s="631"/>
      <c r="CVO63" s="631"/>
      <c r="CVP63" s="631"/>
      <c r="CVQ63" s="631"/>
      <c r="CVR63" s="631"/>
      <c r="CVS63" s="631"/>
      <c r="CVT63" s="631"/>
      <c r="CVU63" s="631"/>
      <c r="CVV63" s="631"/>
      <c r="CVW63" s="631"/>
      <c r="CVX63" s="631"/>
      <c r="CVY63" s="631"/>
      <c r="CVZ63" s="631"/>
      <c r="CWA63" s="631"/>
      <c r="CWB63" s="631"/>
      <c r="CWC63" s="631"/>
      <c r="CWD63" s="631"/>
      <c r="CWE63" s="631"/>
      <c r="CWF63" s="631"/>
      <c r="CWG63" s="631"/>
      <c r="CWH63" s="631"/>
      <c r="CWI63" s="631"/>
      <c r="CWJ63" s="631"/>
      <c r="CWK63" s="631"/>
      <c r="CWL63" s="631"/>
      <c r="CWM63" s="631"/>
      <c r="CWN63" s="631"/>
      <c r="CWO63" s="631"/>
      <c r="CWP63" s="631"/>
      <c r="CWQ63" s="631"/>
      <c r="CWR63" s="631"/>
      <c r="CWS63" s="631"/>
      <c r="CWT63" s="631"/>
      <c r="CWU63" s="631"/>
      <c r="CWV63" s="631"/>
      <c r="CWW63" s="631"/>
      <c r="CWX63" s="631"/>
      <c r="CWY63" s="631"/>
      <c r="CWZ63" s="631"/>
      <c r="CXA63" s="631"/>
      <c r="CXB63" s="631"/>
      <c r="CXC63" s="631"/>
      <c r="CXD63" s="631"/>
      <c r="CXE63" s="631"/>
      <c r="CXF63" s="631"/>
      <c r="CXG63" s="631"/>
      <c r="CXH63" s="631"/>
      <c r="CXI63" s="631"/>
      <c r="CXJ63" s="631"/>
      <c r="CXK63" s="631"/>
      <c r="CXL63" s="631"/>
      <c r="CXM63" s="631"/>
      <c r="CXN63" s="631"/>
      <c r="CXO63" s="631"/>
      <c r="CXP63" s="631"/>
      <c r="CXQ63" s="631"/>
      <c r="CXR63" s="631"/>
      <c r="CXS63" s="631"/>
      <c r="CXT63" s="631"/>
      <c r="CXU63" s="631"/>
      <c r="CXV63" s="631"/>
      <c r="CXW63" s="631"/>
      <c r="CXX63" s="631"/>
      <c r="CXY63" s="631"/>
      <c r="CXZ63" s="631"/>
      <c r="CYA63" s="631"/>
      <c r="CYB63" s="631"/>
      <c r="CYC63" s="631"/>
      <c r="CYD63" s="631"/>
      <c r="CYE63" s="631"/>
      <c r="CYF63" s="631"/>
      <c r="CYG63" s="631"/>
      <c r="CYH63" s="631"/>
      <c r="CYI63" s="631"/>
      <c r="CYJ63" s="631"/>
      <c r="CYK63" s="631"/>
      <c r="CYL63" s="631"/>
      <c r="CYM63" s="631"/>
      <c r="CYN63" s="631"/>
      <c r="CYO63" s="631"/>
      <c r="CYP63" s="631"/>
      <c r="CYQ63" s="631"/>
      <c r="CYR63" s="631"/>
      <c r="CYS63" s="631"/>
      <c r="CYT63" s="631"/>
      <c r="CYU63" s="631"/>
      <c r="CYV63" s="631"/>
      <c r="CYW63" s="631"/>
      <c r="CYX63" s="631"/>
      <c r="CYY63" s="631"/>
      <c r="CYZ63" s="631"/>
      <c r="CZA63" s="631"/>
      <c r="CZB63" s="631"/>
      <c r="CZC63" s="631"/>
      <c r="CZD63" s="631"/>
      <c r="CZE63" s="631"/>
      <c r="CZF63" s="631"/>
      <c r="CZG63" s="631"/>
      <c r="CZH63" s="631"/>
      <c r="CZI63" s="631"/>
      <c r="CZJ63" s="631"/>
      <c r="CZK63" s="631"/>
      <c r="CZL63" s="631"/>
      <c r="CZM63" s="631"/>
      <c r="CZN63" s="631"/>
      <c r="CZO63" s="631"/>
      <c r="CZP63" s="631"/>
      <c r="CZQ63" s="631"/>
      <c r="CZR63" s="631"/>
      <c r="CZS63" s="631"/>
      <c r="CZT63" s="631"/>
      <c r="CZU63" s="631"/>
      <c r="CZV63" s="631"/>
      <c r="CZW63" s="631"/>
      <c r="CZX63" s="631"/>
      <c r="CZY63" s="631"/>
      <c r="CZZ63" s="631"/>
      <c r="DAA63" s="631"/>
      <c r="DAB63" s="631"/>
      <c r="DAC63" s="631"/>
      <c r="DAD63" s="631"/>
      <c r="DAE63" s="631"/>
      <c r="DAF63" s="631"/>
      <c r="DAG63" s="631"/>
      <c r="DAH63" s="631"/>
      <c r="DAI63" s="631"/>
      <c r="DAJ63" s="631"/>
      <c r="DAK63" s="631"/>
      <c r="DAL63" s="631"/>
      <c r="DAM63" s="631"/>
      <c r="DAN63" s="631"/>
      <c r="DAO63" s="631"/>
      <c r="DAP63" s="631"/>
      <c r="DAQ63" s="631"/>
      <c r="DAR63" s="631"/>
      <c r="DAS63" s="631"/>
      <c r="DAT63" s="631"/>
      <c r="DAU63" s="631"/>
      <c r="DAV63" s="631"/>
      <c r="DAW63" s="631"/>
      <c r="DAX63" s="631"/>
      <c r="DAY63" s="631"/>
      <c r="DAZ63" s="631"/>
      <c r="DBA63" s="631"/>
      <c r="DBB63" s="631"/>
      <c r="DBC63" s="631"/>
      <c r="DBD63" s="631"/>
      <c r="DBE63" s="631"/>
      <c r="DBF63" s="631"/>
      <c r="DBG63" s="631"/>
      <c r="DBH63" s="631"/>
      <c r="DBI63" s="631"/>
      <c r="DBJ63" s="631"/>
      <c r="DBK63" s="631"/>
      <c r="DBL63" s="631"/>
      <c r="DBM63" s="631"/>
      <c r="DBN63" s="631"/>
      <c r="DBO63" s="631"/>
      <c r="DBP63" s="631"/>
      <c r="DBQ63" s="631"/>
      <c r="DBR63" s="631"/>
      <c r="DBS63" s="631"/>
      <c r="DBT63" s="631"/>
      <c r="DBU63" s="631"/>
      <c r="DBV63" s="631"/>
      <c r="DBW63" s="631"/>
      <c r="DBX63" s="631"/>
      <c r="DBY63" s="631"/>
      <c r="DBZ63" s="631"/>
      <c r="DCA63" s="631"/>
      <c r="DCB63" s="631"/>
      <c r="DCC63" s="631"/>
      <c r="DCD63" s="631"/>
      <c r="DCE63" s="631"/>
      <c r="DCF63" s="631"/>
      <c r="DCG63" s="631"/>
      <c r="DCH63" s="631"/>
      <c r="DCI63" s="631"/>
      <c r="DCJ63" s="631"/>
      <c r="DCK63" s="631"/>
      <c r="DCL63" s="631"/>
      <c r="DCM63" s="631"/>
      <c r="DCN63" s="631"/>
      <c r="DCO63" s="631"/>
      <c r="DCP63" s="631"/>
      <c r="DCQ63" s="631"/>
      <c r="DCR63" s="631"/>
      <c r="DCS63" s="631"/>
      <c r="DCT63" s="631"/>
      <c r="DCU63" s="631"/>
      <c r="DCV63" s="631"/>
      <c r="DCW63" s="631"/>
      <c r="DCX63" s="631"/>
      <c r="DCY63" s="631"/>
      <c r="DCZ63" s="631"/>
      <c r="DDA63" s="631"/>
      <c r="DDB63" s="631"/>
      <c r="DDC63" s="631"/>
      <c r="DDD63" s="631"/>
      <c r="DDE63" s="631"/>
      <c r="DDF63" s="631"/>
      <c r="DDG63" s="631"/>
      <c r="DDH63" s="631"/>
      <c r="DDI63" s="631"/>
      <c r="DDJ63" s="631"/>
      <c r="DDK63" s="631"/>
      <c r="DDL63" s="631"/>
      <c r="DDM63" s="631"/>
      <c r="DDN63" s="631"/>
      <c r="DDO63" s="631"/>
      <c r="DDP63" s="631"/>
      <c r="DDQ63" s="631"/>
      <c r="DDR63" s="631"/>
      <c r="DDS63" s="631"/>
      <c r="DDT63" s="631"/>
      <c r="DDU63" s="631"/>
      <c r="DDV63" s="631"/>
      <c r="DDW63" s="631"/>
      <c r="DDX63" s="631"/>
      <c r="DDY63" s="631"/>
      <c r="DDZ63" s="631"/>
      <c r="DEA63" s="631"/>
      <c r="DEB63" s="631"/>
      <c r="DEC63" s="631"/>
      <c r="DED63" s="631"/>
      <c r="DEE63" s="631"/>
      <c r="DEF63" s="631"/>
      <c r="DEG63" s="631"/>
      <c r="DEH63" s="631"/>
      <c r="DEI63" s="631"/>
      <c r="DEJ63" s="631"/>
      <c r="DEK63" s="631"/>
      <c r="DEL63" s="631"/>
      <c r="DEM63" s="631"/>
      <c r="DEN63" s="631"/>
      <c r="DEO63" s="631"/>
      <c r="DEP63" s="631"/>
      <c r="DEQ63" s="631"/>
      <c r="DER63" s="631"/>
      <c r="DES63" s="631"/>
      <c r="DET63" s="631"/>
      <c r="DEU63" s="631"/>
      <c r="DEV63" s="631"/>
      <c r="DEW63" s="631"/>
      <c r="DEX63" s="631"/>
      <c r="DEY63" s="631"/>
      <c r="DEZ63" s="631"/>
      <c r="DFA63" s="631"/>
      <c r="DFB63" s="631"/>
      <c r="DFC63" s="631"/>
      <c r="DFD63" s="631"/>
      <c r="DFE63" s="631"/>
      <c r="DFF63" s="631"/>
      <c r="DFG63" s="631"/>
      <c r="DFH63" s="631"/>
      <c r="DFI63" s="631"/>
      <c r="DFJ63" s="631"/>
      <c r="DFK63" s="631"/>
      <c r="DFL63" s="631"/>
      <c r="DFM63" s="631"/>
      <c r="DFN63" s="631"/>
      <c r="DFO63" s="631"/>
      <c r="DFP63" s="631"/>
      <c r="DFQ63" s="631"/>
      <c r="DFR63" s="631"/>
      <c r="DFS63" s="631"/>
      <c r="DFT63" s="631"/>
      <c r="DFU63" s="631"/>
      <c r="DFV63" s="631"/>
      <c r="DFW63" s="631"/>
      <c r="DFX63" s="631"/>
      <c r="DFY63" s="631"/>
      <c r="DFZ63" s="631"/>
      <c r="DGA63" s="631"/>
      <c r="DGB63" s="631"/>
      <c r="DGC63" s="631"/>
      <c r="DGD63" s="631"/>
      <c r="DGE63" s="631"/>
      <c r="DGF63" s="631"/>
      <c r="DGG63" s="631"/>
      <c r="DGH63" s="631"/>
      <c r="DGI63" s="631"/>
      <c r="DGJ63" s="631"/>
      <c r="DGK63" s="631"/>
      <c r="DGL63" s="631"/>
      <c r="DGM63" s="631"/>
      <c r="DGN63" s="631"/>
      <c r="DGO63" s="631"/>
      <c r="DGP63" s="631"/>
      <c r="DGQ63" s="631"/>
      <c r="DGR63" s="631"/>
      <c r="DGS63" s="631"/>
      <c r="DGT63" s="631"/>
      <c r="DGU63" s="631"/>
      <c r="DGV63" s="631"/>
      <c r="DGW63" s="631"/>
      <c r="DGX63" s="631"/>
      <c r="DGY63" s="631"/>
      <c r="DGZ63" s="631"/>
      <c r="DHA63" s="631"/>
      <c r="DHB63" s="631"/>
      <c r="DHC63" s="631"/>
      <c r="DHD63" s="631"/>
      <c r="DHE63" s="631"/>
      <c r="DHF63" s="631"/>
      <c r="DHG63" s="631"/>
      <c r="DHH63" s="631"/>
      <c r="DHI63" s="631"/>
      <c r="DHJ63" s="631"/>
      <c r="DHK63" s="631"/>
      <c r="DHL63" s="631"/>
      <c r="DHM63" s="631"/>
      <c r="DHN63" s="631"/>
      <c r="DHO63" s="631"/>
      <c r="DHP63" s="631"/>
      <c r="DHQ63" s="631"/>
      <c r="DHR63" s="631"/>
      <c r="DHS63" s="631"/>
      <c r="DHT63" s="631"/>
      <c r="DHU63" s="631"/>
      <c r="DHV63" s="631"/>
      <c r="DHW63" s="631"/>
      <c r="DHX63" s="631"/>
      <c r="DHY63" s="631"/>
      <c r="DHZ63" s="631"/>
      <c r="DIA63" s="631"/>
      <c r="DIB63" s="631"/>
      <c r="DIC63" s="631"/>
      <c r="DID63" s="631"/>
      <c r="DIE63" s="631"/>
      <c r="DIF63" s="631"/>
      <c r="DIG63" s="631"/>
      <c r="DIH63" s="631"/>
      <c r="DII63" s="631"/>
      <c r="DIJ63" s="631"/>
      <c r="DIK63" s="631"/>
      <c r="DIL63" s="631"/>
      <c r="DIM63" s="631"/>
      <c r="DIN63" s="631"/>
      <c r="DIO63" s="631"/>
      <c r="DIP63" s="631"/>
      <c r="DIQ63" s="631"/>
      <c r="DIR63" s="631"/>
      <c r="DIS63" s="631"/>
      <c r="DIT63" s="631"/>
      <c r="DIU63" s="631"/>
      <c r="DIV63" s="631"/>
      <c r="DIW63" s="631"/>
      <c r="DIX63" s="631"/>
      <c r="DIY63" s="631"/>
      <c r="DIZ63" s="631"/>
      <c r="DJA63" s="631"/>
      <c r="DJB63" s="631"/>
      <c r="DJC63" s="631"/>
      <c r="DJD63" s="631"/>
      <c r="DJE63" s="631"/>
      <c r="DJF63" s="631"/>
      <c r="DJG63" s="631"/>
      <c r="DJH63" s="631"/>
      <c r="DJI63" s="631"/>
      <c r="DJJ63" s="631"/>
      <c r="DJK63" s="631"/>
      <c r="DJL63" s="631"/>
      <c r="DJM63" s="631"/>
      <c r="DJN63" s="631"/>
      <c r="DJO63" s="631"/>
      <c r="DJP63" s="631"/>
      <c r="DJQ63" s="631"/>
      <c r="DJR63" s="631"/>
      <c r="DJS63" s="631"/>
      <c r="DJT63" s="631"/>
      <c r="DJU63" s="631"/>
      <c r="DJV63" s="631"/>
      <c r="DJW63" s="631"/>
      <c r="DJX63" s="631"/>
      <c r="DJY63" s="631"/>
      <c r="DJZ63" s="631"/>
      <c r="DKA63" s="631"/>
      <c r="DKB63" s="631"/>
      <c r="DKC63" s="631"/>
      <c r="DKD63" s="631"/>
      <c r="DKE63" s="631"/>
      <c r="DKF63" s="631"/>
      <c r="DKG63" s="631"/>
      <c r="DKH63" s="631"/>
      <c r="DKI63" s="631"/>
      <c r="DKJ63" s="631"/>
      <c r="DKK63" s="631"/>
      <c r="DKL63" s="631"/>
      <c r="DKM63" s="631"/>
      <c r="DKN63" s="631"/>
      <c r="DKO63" s="631"/>
      <c r="DKP63" s="631"/>
      <c r="DKQ63" s="631"/>
      <c r="DKR63" s="631"/>
      <c r="DKS63" s="631"/>
      <c r="DKT63" s="631"/>
      <c r="DKU63" s="631"/>
      <c r="DKV63" s="631"/>
      <c r="DKW63" s="631"/>
      <c r="DKX63" s="631"/>
      <c r="DKY63" s="631"/>
      <c r="DKZ63" s="631"/>
      <c r="DLA63" s="631"/>
      <c r="DLB63" s="631"/>
      <c r="DLC63" s="631"/>
      <c r="DLD63" s="631"/>
      <c r="DLE63" s="631"/>
      <c r="DLF63" s="631"/>
      <c r="DLG63" s="631"/>
      <c r="DLH63" s="631"/>
      <c r="DLI63" s="631"/>
      <c r="DLJ63" s="631"/>
      <c r="DLK63" s="631"/>
      <c r="DLL63" s="631"/>
      <c r="DLM63" s="631"/>
      <c r="DLN63" s="631"/>
      <c r="DLO63" s="631"/>
      <c r="DLP63" s="631"/>
      <c r="DLQ63" s="631"/>
      <c r="DLR63" s="631"/>
      <c r="DLS63" s="631"/>
      <c r="DLT63" s="631"/>
      <c r="DLU63" s="631"/>
      <c r="DLV63" s="631"/>
      <c r="DLW63" s="631"/>
      <c r="DLX63" s="631"/>
      <c r="DLY63" s="631"/>
      <c r="DLZ63" s="631"/>
      <c r="DMA63" s="631"/>
      <c r="DMB63" s="631"/>
      <c r="DMC63" s="631"/>
      <c r="DMD63" s="631"/>
      <c r="DME63" s="631"/>
      <c r="DMF63" s="631"/>
      <c r="DMG63" s="631"/>
      <c r="DMH63" s="631"/>
      <c r="DMI63" s="631"/>
      <c r="DMJ63" s="631"/>
      <c r="DMK63" s="631"/>
      <c r="DML63" s="631"/>
      <c r="DMM63" s="631"/>
      <c r="DMN63" s="631"/>
      <c r="DMO63" s="631"/>
      <c r="DMP63" s="631"/>
      <c r="DMQ63" s="631"/>
      <c r="DMR63" s="631"/>
      <c r="DMS63" s="631"/>
      <c r="DMT63" s="631"/>
      <c r="DMU63" s="631"/>
      <c r="DMV63" s="631"/>
      <c r="DMW63" s="631"/>
      <c r="DMX63" s="631"/>
      <c r="DMY63" s="631"/>
      <c r="DMZ63" s="631"/>
      <c r="DNA63" s="631"/>
      <c r="DNB63" s="631"/>
      <c r="DNC63" s="631"/>
      <c r="DND63" s="631"/>
      <c r="DNE63" s="631"/>
      <c r="DNF63" s="631"/>
      <c r="DNG63" s="631"/>
      <c r="DNH63" s="631"/>
      <c r="DNI63" s="631"/>
      <c r="DNJ63" s="631"/>
      <c r="DNK63" s="631"/>
      <c r="DNL63" s="631"/>
      <c r="DNM63" s="631"/>
      <c r="DNN63" s="631"/>
      <c r="DNO63" s="631"/>
      <c r="DNP63" s="631"/>
      <c r="DNQ63" s="631"/>
      <c r="DNR63" s="631"/>
      <c r="DNS63" s="631"/>
      <c r="DNT63" s="631"/>
      <c r="DNU63" s="631"/>
      <c r="DNV63" s="631"/>
      <c r="DNW63" s="631"/>
      <c r="DNX63" s="631"/>
      <c r="DNY63" s="631"/>
      <c r="DNZ63" s="631"/>
      <c r="DOA63" s="631"/>
      <c r="DOB63" s="631"/>
      <c r="DOC63" s="631"/>
      <c r="DOD63" s="631"/>
      <c r="DOE63" s="631"/>
      <c r="DOF63" s="631"/>
      <c r="DOG63" s="631"/>
      <c r="DOH63" s="631"/>
      <c r="DOI63" s="631"/>
      <c r="DOJ63" s="631"/>
      <c r="DOK63" s="631"/>
      <c r="DOL63" s="631"/>
      <c r="DOM63" s="631"/>
      <c r="DON63" s="631"/>
      <c r="DOO63" s="631"/>
      <c r="DOP63" s="631"/>
      <c r="DOQ63" s="631"/>
      <c r="DOR63" s="631"/>
      <c r="DOS63" s="631"/>
      <c r="DOT63" s="631"/>
      <c r="DOU63" s="631"/>
      <c r="DOV63" s="631"/>
      <c r="DOW63" s="631"/>
      <c r="DOX63" s="631"/>
      <c r="DOY63" s="631"/>
      <c r="DOZ63" s="631"/>
      <c r="DPA63" s="631"/>
      <c r="DPB63" s="631"/>
      <c r="DPC63" s="631"/>
      <c r="DPD63" s="631"/>
      <c r="DPE63" s="631"/>
      <c r="DPF63" s="631"/>
      <c r="DPG63" s="631"/>
      <c r="DPH63" s="631"/>
      <c r="DPI63" s="631"/>
      <c r="DPJ63" s="631"/>
      <c r="DPK63" s="631"/>
      <c r="DPL63" s="631"/>
      <c r="DPM63" s="631"/>
      <c r="DPN63" s="631"/>
      <c r="DPO63" s="631"/>
      <c r="DPP63" s="631"/>
      <c r="DPQ63" s="631"/>
      <c r="DPR63" s="631"/>
      <c r="DPS63" s="631"/>
      <c r="DPT63" s="631"/>
      <c r="DPU63" s="631"/>
      <c r="DPV63" s="631"/>
      <c r="DPW63" s="631"/>
      <c r="DPX63" s="631"/>
      <c r="DPY63" s="631"/>
      <c r="DPZ63" s="631"/>
      <c r="DQA63" s="631"/>
      <c r="DQB63" s="631"/>
      <c r="DQC63" s="631"/>
      <c r="DQD63" s="631"/>
      <c r="DQE63" s="631"/>
      <c r="DQF63" s="631"/>
      <c r="DQG63" s="631"/>
      <c r="DQH63" s="631"/>
      <c r="DQI63" s="631"/>
      <c r="DQJ63" s="631"/>
      <c r="DQK63" s="631"/>
      <c r="DQL63" s="631"/>
      <c r="DQM63" s="631"/>
      <c r="DQN63" s="631"/>
      <c r="DQO63" s="631"/>
      <c r="DQP63" s="631"/>
      <c r="DQQ63" s="631"/>
      <c r="DQR63" s="631"/>
      <c r="DQS63" s="631"/>
      <c r="DQT63" s="631"/>
      <c r="DQU63" s="631"/>
      <c r="DQV63" s="631"/>
      <c r="DQW63" s="631"/>
      <c r="DQX63" s="631"/>
      <c r="DQY63" s="631"/>
      <c r="DQZ63" s="631"/>
      <c r="DRA63" s="631"/>
      <c r="DRB63" s="631"/>
      <c r="DRC63" s="631"/>
      <c r="DRD63" s="631"/>
      <c r="DRE63" s="631"/>
      <c r="DRF63" s="631"/>
      <c r="DRG63" s="631"/>
      <c r="DRH63" s="631"/>
      <c r="DRI63" s="631"/>
      <c r="DRJ63" s="631"/>
      <c r="DRK63" s="631"/>
      <c r="DRL63" s="631"/>
      <c r="DRM63" s="631"/>
      <c r="DRN63" s="631"/>
      <c r="DRO63" s="631"/>
      <c r="DRP63" s="631"/>
      <c r="DRQ63" s="631"/>
      <c r="DRR63" s="631"/>
      <c r="DRS63" s="631"/>
      <c r="DRT63" s="631"/>
      <c r="DRU63" s="631"/>
      <c r="DRV63" s="631"/>
      <c r="DRW63" s="631"/>
      <c r="DRX63" s="631"/>
      <c r="DRY63" s="631"/>
      <c r="DRZ63" s="631"/>
      <c r="DSA63" s="631"/>
      <c r="DSB63" s="631"/>
      <c r="DSC63" s="631"/>
      <c r="DSD63" s="631"/>
      <c r="DSE63" s="631"/>
      <c r="DSF63" s="631"/>
      <c r="DSG63" s="631"/>
      <c r="DSH63" s="631"/>
      <c r="DSI63" s="631"/>
      <c r="DSJ63" s="631"/>
      <c r="DSK63" s="631"/>
      <c r="DSL63" s="631"/>
      <c r="DSM63" s="631"/>
      <c r="DSN63" s="631"/>
      <c r="DSO63" s="631"/>
      <c r="DSP63" s="631"/>
      <c r="DSQ63" s="631"/>
      <c r="DSR63" s="631"/>
      <c r="DSS63" s="631"/>
      <c r="DST63" s="631"/>
      <c r="DSU63" s="631"/>
      <c r="DSV63" s="631"/>
      <c r="DSW63" s="631"/>
      <c r="DSX63" s="631"/>
      <c r="DSY63" s="631"/>
      <c r="DSZ63" s="631"/>
      <c r="DTA63" s="631"/>
      <c r="DTB63" s="631"/>
      <c r="DTC63" s="631"/>
      <c r="DTD63" s="631"/>
      <c r="DTE63" s="631"/>
      <c r="DTF63" s="631"/>
      <c r="DTG63" s="631"/>
      <c r="DTH63" s="631"/>
      <c r="DTI63" s="631"/>
      <c r="DTJ63" s="631"/>
      <c r="DTK63" s="631"/>
      <c r="DTL63" s="631"/>
      <c r="DTM63" s="631"/>
      <c r="DTN63" s="631"/>
      <c r="DTO63" s="631"/>
      <c r="DTP63" s="631"/>
      <c r="DTQ63" s="631"/>
      <c r="DTR63" s="631"/>
      <c r="DTS63" s="631"/>
      <c r="DTT63" s="631"/>
      <c r="DTU63" s="631"/>
      <c r="DTV63" s="631"/>
      <c r="DTW63" s="631"/>
      <c r="DTX63" s="631"/>
      <c r="DTY63" s="631"/>
      <c r="DTZ63" s="631"/>
      <c r="DUA63" s="631"/>
      <c r="DUB63" s="631"/>
      <c r="DUC63" s="631"/>
      <c r="DUD63" s="631"/>
      <c r="DUE63" s="631"/>
      <c r="DUF63" s="631"/>
      <c r="DUG63" s="631"/>
      <c r="DUH63" s="631"/>
      <c r="DUI63" s="631"/>
      <c r="DUJ63" s="631"/>
      <c r="DUK63" s="631"/>
      <c r="DUL63" s="631"/>
      <c r="DUM63" s="631"/>
      <c r="DUN63" s="631"/>
      <c r="DUO63" s="631"/>
      <c r="DUP63" s="631"/>
      <c r="DUQ63" s="631"/>
      <c r="DUR63" s="631"/>
      <c r="DUS63" s="631"/>
      <c r="DUT63" s="631"/>
      <c r="DUU63" s="631"/>
      <c r="DUV63" s="631"/>
      <c r="DUW63" s="631"/>
      <c r="DUX63" s="631"/>
      <c r="DUY63" s="631"/>
      <c r="DUZ63" s="631"/>
      <c r="DVA63" s="631"/>
      <c r="DVB63" s="631"/>
      <c r="DVC63" s="631"/>
      <c r="DVD63" s="631"/>
      <c r="DVE63" s="631"/>
      <c r="DVF63" s="631"/>
      <c r="DVG63" s="631"/>
      <c r="DVH63" s="631"/>
      <c r="DVI63" s="631"/>
      <c r="DVJ63" s="631"/>
      <c r="DVK63" s="631"/>
      <c r="DVL63" s="631"/>
      <c r="DVM63" s="631"/>
      <c r="DVN63" s="631"/>
      <c r="DVO63" s="631"/>
      <c r="DVP63" s="631"/>
      <c r="DVQ63" s="631"/>
      <c r="DVR63" s="631"/>
      <c r="DVS63" s="631"/>
      <c r="DVT63" s="631"/>
      <c r="DVU63" s="631"/>
      <c r="DVV63" s="631"/>
      <c r="DVW63" s="631"/>
      <c r="DVX63" s="631"/>
      <c r="DVY63" s="631"/>
      <c r="DVZ63" s="631"/>
      <c r="DWA63" s="631"/>
      <c r="DWB63" s="631"/>
      <c r="DWC63" s="631"/>
      <c r="DWD63" s="631"/>
      <c r="DWE63" s="631"/>
      <c r="DWF63" s="631"/>
      <c r="DWG63" s="631"/>
      <c r="DWH63" s="631"/>
      <c r="DWI63" s="631"/>
      <c r="DWJ63" s="631"/>
      <c r="DWK63" s="631"/>
      <c r="DWL63" s="631"/>
      <c r="DWM63" s="631"/>
      <c r="DWN63" s="631"/>
      <c r="DWO63" s="631"/>
      <c r="DWP63" s="631"/>
      <c r="DWQ63" s="631"/>
      <c r="DWR63" s="631"/>
      <c r="DWS63" s="631"/>
      <c r="DWT63" s="631"/>
      <c r="DWU63" s="631"/>
      <c r="DWV63" s="631"/>
      <c r="DWW63" s="631"/>
      <c r="DWX63" s="631"/>
      <c r="DWY63" s="631"/>
      <c r="DWZ63" s="631"/>
      <c r="DXA63" s="631"/>
      <c r="DXB63" s="631"/>
      <c r="DXC63" s="631"/>
      <c r="DXD63" s="631"/>
      <c r="DXE63" s="631"/>
      <c r="DXF63" s="631"/>
      <c r="DXG63" s="631"/>
      <c r="DXH63" s="631"/>
      <c r="DXI63" s="631"/>
      <c r="DXJ63" s="631"/>
      <c r="DXK63" s="631"/>
      <c r="DXL63" s="631"/>
      <c r="DXM63" s="631"/>
      <c r="DXN63" s="631"/>
      <c r="DXO63" s="631"/>
      <c r="DXP63" s="631"/>
      <c r="DXQ63" s="631"/>
      <c r="DXR63" s="631"/>
      <c r="DXS63" s="631"/>
      <c r="DXT63" s="631"/>
      <c r="DXU63" s="631"/>
      <c r="DXV63" s="631"/>
      <c r="DXW63" s="631"/>
      <c r="DXX63" s="631"/>
      <c r="DXY63" s="631"/>
      <c r="DXZ63" s="631"/>
      <c r="DYA63" s="631"/>
      <c r="DYB63" s="631"/>
      <c r="DYC63" s="631"/>
      <c r="DYD63" s="631"/>
      <c r="DYE63" s="631"/>
      <c r="DYF63" s="631"/>
      <c r="DYG63" s="631"/>
      <c r="DYH63" s="631"/>
      <c r="DYI63" s="631"/>
      <c r="DYJ63" s="631"/>
      <c r="DYK63" s="631"/>
      <c r="DYL63" s="631"/>
      <c r="DYM63" s="631"/>
      <c r="DYN63" s="631"/>
      <c r="DYO63" s="631"/>
      <c r="DYP63" s="631"/>
      <c r="DYQ63" s="631"/>
      <c r="DYR63" s="631"/>
      <c r="DYS63" s="631"/>
      <c r="DYT63" s="631"/>
      <c r="DYU63" s="631"/>
      <c r="DYV63" s="631"/>
      <c r="DYW63" s="631"/>
      <c r="DYX63" s="631"/>
      <c r="DYY63" s="631"/>
      <c r="DYZ63" s="631"/>
      <c r="DZA63" s="631"/>
      <c r="DZB63" s="631"/>
      <c r="DZC63" s="631"/>
      <c r="DZD63" s="631"/>
      <c r="DZE63" s="631"/>
      <c r="DZF63" s="631"/>
      <c r="DZG63" s="631"/>
      <c r="DZH63" s="631"/>
      <c r="DZI63" s="631"/>
      <c r="DZJ63" s="631"/>
      <c r="DZK63" s="631"/>
      <c r="DZL63" s="631"/>
      <c r="DZM63" s="631"/>
      <c r="DZN63" s="631"/>
      <c r="DZO63" s="631"/>
      <c r="DZP63" s="631"/>
      <c r="DZQ63" s="631"/>
      <c r="DZR63" s="631"/>
      <c r="DZS63" s="631"/>
      <c r="DZT63" s="631"/>
      <c r="DZU63" s="631"/>
      <c r="DZV63" s="631"/>
      <c r="DZW63" s="631"/>
      <c r="DZX63" s="631"/>
      <c r="DZY63" s="631"/>
      <c r="DZZ63" s="631"/>
      <c r="EAA63" s="631"/>
      <c r="EAB63" s="631"/>
      <c r="EAC63" s="631"/>
      <c r="EAD63" s="631"/>
      <c r="EAE63" s="631"/>
      <c r="EAF63" s="631"/>
      <c r="EAG63" s="631"/>
      <c r="EAH63" s="631"/>
      <c r="EAI63" s="631"/>
      <c r="EAJ63" s="631"/>
      <c r="EAK63" s="631"/>
      <c r="EAL63" s="631"/>
      <c r="EAM63" s="631"/>
      <c r="EAN63" s="631"/>
      <c r="EAO63" s="631"/>
      <c r="EAP63" s="631"/>
      <c r="EAQ63" s="631"/>
      <c r="EAR63" s="631"/>
      <c r="EAS63" s="631"/>
      <c r="EAT63" s="631"/>
      <c r="EAU63" s="631"/>
      <c r="EAV63" s="631"/>
      <c r="EAW63" s="631"/>
      <c r="EAX63" s="631"/>
      <c r="EAY63" s="631"/>
      <c r="EAZ63" s="631"/>
      <c r="EBA63" s="631"/>
      <c r="EBB63" s="631"/>
      <c r="EBC63" s="631"/>
      <c r="EBD63" s="631"/>
      <c r="EBE63" s="631"/>
      <c r="EBF63" s="631"/>
      <c r="EBG63" s="631"/>
      <c r="EBH63" s="631"/>
      <c r="EBI63" s="631"/>
      <c r="EBJ63" s="631"/>
      <c r="EBK63" s="631"/>
      <c r="EBL63" s="631"/>
      <c r="EBM63" s="631"/>
      <c r="EBN63" s="631"/>
      <c r="EBO63" s="631"/>
      <c r="EBP63" s="631"/>
      <c r="EBQ63" s="631"/>
      <c r="EBR63" s="631"/>
      <c r="EBS63" s="631"/>
      <c r="EBT63" s="631"/>
      <c r="EBU63" s="631"/>
      <c r="EBV63" s="631"/>
      <c r="EBW63" s="631"/>
      <c r="EBX63" s="631"/>
      <c r="EBY63" s="631"/>
      <c r="EBZ63" s="631"/>
      <c r="ECA63" s="631"/>
      <c r="ECB63" s="631"/>
      <c r="ECC63" s="631"/>
      <c r="ECD63" s="631"/>
      <c r="ECE63" s="631"/>
      <c r="ECF63" s="631"/>
      <c r="ECG63" s="631"/>
      <c r="ECH63" s="631"/>
      <c r="ECI63" s="631"/>
      <c r="ECJ63" s="631"/>
      <c r="ECK63" s="631"/>
      <c r="ECL63" s="631"/>
      <c r="ECM63" s="631"/>
      <c r="ECN63" s="631"/>
      <c r="ECO63" s="631"/>
      <c r="ECP63" s="631"/>
      <c r="ECQ63" s="631"/>
      <c r="ECR63" s="631"/>
      <c r="ECS63" s="631"/>
      <c r="ECT63" s="631"/>
      <c r="ECU63" s="631"/>
      <c r="ECV63" s="631"/>
      <c r="ECW63" s="631"/>
      <c r="ECX63" s="631"/>
      <c r="ECY63" s="631"/>
      <c r="ECZ63" s="631"/>
      <c r="EDA63" s="631"/>
      <c r="EDB63" s="631"/>
      <c r="EDC63" s="631"/>
      <c r="EDD63" s="631"/>
      <c r="EDE63" s="631"/>
      <c r="EDF63" s="631"/>
      <c r="EDG63" s="631"/>
      <c r="EDH63" s="631"/>
      <c r="EDI63" s="631"/>
      <c r="EDJ63" s="631"/>
      <c r="EDK63" s="631"/>
      <c r="EDL63" s="631"/>
      <c r="EDM63" s="631"/>
      <c r="EDN63" s="631"/>
      <c r="EDO63" s="631"/>
      <c r="EDP63" s="631"/>
      <c r="EDQ63" s="631"/>
      <c r="EDR63" s="631"/>
      <c r="EDS63" s="631"/>
      <c r="EDT63" s="631"/>
      <c r="EDU63" s="631"/>
      <c r="EDV63" s="631"/>
      <c r="EDW63" s="631"/>
      <c r="EDX63" s="631"/>
      <c r="EDY63" s="631"/>
      <c r="EDZ63" s="631"/>
      <c r="EEA63" s="631"/>
      <c r="EEB63" s="631"/>
      <c r="EEC63" s="631"/>
      <c r="EED63" s="631"/>
      <c r="EEE63" s="631"/>
      <c r="EEF63" s="631"/>
      <c r="EEG63" s="631"/>
      <c r="EEH63" s="631"/>
      <c r="EEI63" s="631"/>
      <c r="EEJ63" s="631"/>
      <c r="EEK63" s="631"/>
      <c r="EEL63" s="631"/>
      <c r="EEM63" s="631"/>
      <c r="EEN63" s="631"/>
      <c r="EEO63" s="631"/>
      <c r="EEP63" s="631"/>
      <c r="EEQ63" s="631"/>
      <c r="EER63" s="631"/>
      <c r="EES63" s="631"/>
      <c r="EET63" s="631"/>
      <c r="EEU63" s="631"/>
      <c r="EEV63" s="631"/>
      <c r="EEW63" s="631"/>
      <c r="EEX63" s="631"/>
      <c r="EEY63" s="631"/>
      <c r="EEZ63" s="631"/>
      <c r="EFA63" s="631"/>
      <c r="EFB63" s="631"/>
      <c r="EFC63" s="631"/>
      <c r="EFD63" s="631"/>
      <c r="EFE63" s="631"/>
      <c r="EFF63" s="631"/>
      <c r="EFG63" s="631"/>
      <c r="EFH63" s="631"/>
      <c r="EFI63" s="631"/>
      <c r="EFJ63" s="631"/>
      <c r="EFK63" s="631"/>
      <c r="EFL63" s="631"/>
      <c r="EFM63" s="631"/>
      <c r="EFN63" s="631"/>
      <c r="EFO63" s="631"/>
      <c r="EFP63" s="631"/>
      <c r="EFQ63" s="631"/>
      <c r="EFR63" s="631"/>
      <c r="EFS63" s="631"/>
      <c r="EFT63" s="631"/>
      <c r="EFU63" s="631"/>
      <c r="EFV63" s="631"/>
      <c r="EFW63" s="631"/>
      <c r="EFX63" s="631"/>
      <c r="EFY63" s="631"/>
      <c r="EFZ63" s="631"/>
      <c r="EGA63" s="631"/>
      <c r="EGB63" s="631"/>
      <c r="EGC63" s="631"/>
      <c r="EGD63" s="631"/>
      <c r="EGE63" s="631"/>
      <c r="EGF63" s="631"/>
      <c r="EGG63" s="631"/>
      <c r="EGH63" s="631"/>
      <c r="EGI63" s="631"/>
      <c r="EGJ63" s="631"/>
      <c r="EGK63" s="631"/>
      <c r="EGL63" s="631"/>
      <c r="EGM63" s="631"/>
      <c r="EGN63" s="631"/>
      <c r="EGO63" s="631"/>
      <c r="EGP63" s="631"/>
      <c r="EGQ63" s="631"/>
      <c r="EGR63" s="631"/>
      <c r="EGS63" s="631"/>
      <c r="EGT63" s="631"/>
      <c r="EGU63" s="631"/>
      <c r="EGV63" s="631"/>
      <c r="EGW63" s="631"/>
      <c r="EGX63" s="631"/>
      <c r="EGY63" s="631"/>
      <c r="EGZ63" s="631"/>
      <c r="EHA63" s="631"/>
      <c r="EHB63" s="631"/>
      <c r="EHC63" s="631"/>
      <c r="EHD63" s="631"/>
      <c r="EHE63" s="631"/>
      <c r="EHF63" s="631"/>
      <c r="EHG63" s="631"/>
      <c r="EHH63" s="631"/>
      <c r="EHI63" s="631"/>
      <c r="EHJ63" s="631"/>
      <c r="EHK63" s="631"/>
      <c r="EHL63" s="631"/>
      <c r="EHM63" s="631"/>
      <c r="EHN63" s="631"/>
      <c r="EHO63" s="631"/>
      <c r="EHP63" s="631"/>
      <c r="EHQ63" s="631"/>
      <c r="EHR63" s="631"/>
      <c r="EHS63" s="631"/>
      <c r="EHT63" s="631"/>
      <c r="EHU63" s="631"/>
      <c r="EHV63" s="631"/>
      <c r="EHW63" s="631"/>
      <c r="EHX63" s="631"/>
      <c r="EHY63" s="631"/>
      <c r="EHZ63" s="631"/>
      <c r="EIA63" s="631"/>
      <c r="EIB63" s="631"/>
      <c r="EIC63" s="631"/>
      <c r="EID63" s="631"/>
      <c r="EIE63" s="631"/>
      <c r="EIF63" s="631"/>
      <c r="EIG63" s="631"/>
      <c r="EIH63" s="631"/>
      <c r="EII63" s="631"/>
      <c r="EIJ63" s="631"/>
      <c r="EIK63" s="631"/>
      <c r="EIL63" s="631"/>
      <c r="EIM63" s="631"/>
      <c r="EIN63" s="631"/>
      <c r="EIO63" s="631"/>
      <c r="EIP63" s="631"/>
      <c r="EIQ63" s="631"/>
      <c r="EIR63" s="631"/>
      <c r="EIS63" s="631"/>
      <c r="EIT63" s="631"/>
      <c r="EIU63" s="631"/>
      <c r="EIV63" s="631"/>
      <c r="EIW63" s="631"/>
      <c r="EIX63" s="631"/>
      <c r="EIY63" s="631"/>
      <c r="EIZ63" s="631"/>
      <c r="EJA63" s="631"/>
      <c r="EJB63" s="631"/>
      <c r="EJC63" s="631"/>
      <c r="EJD63" s="631"/>
      <c r="EJE63" s="631"/>
      <c r="EJF63" s="631"/>
      <c r="EJG63" s="631"/>
      <c r="EJH63" s="631"/>
      <c r="EJI63" s="631"/>
      <c r="EJJ63" s="631"/>
      <c r="EJK63" s="631"/>
      <c r="EJL63" s="631"/>
      <c r="EJM63" s="631"/>
      <c r="EJN63" s="631"/>
      <c r="EJO63" s="631"/>
      <c r="EJP63" s="631"/>
      <c r="EJQ63" s="631"/>
      <c r="EJR63" s="631"/>
      <c r="EJS63" s="631"/>
      <c r="EJT63" s="631"/>
      <c r="EJU63" s="631"/>
      <c r="EJV63" s="631"/>
      <c r="EJW63" s="631"/>
      <c r="EJX63" s="631"/>
      <c r="EJY63" s="631"/>
      <c r="EJZ63" s="631"/>
      <c r="EKA63" s="631"/>
      <c r="EKB63" s="631"/>
      <c r="EKC63" s="631"/>
      <c r="EKD63" s="631"/>
      <c r="EKE63" s="631"/>
      <c r="EKF63" s="631"/>
      <c r="EKG63" s="631"/>
      <c r="EKH63" s="631"/>
      <c r="EKI63" s="631"/>
      <c r="EKJ63" s="631"/>
      <c r="EKK63" s="631"/>
      <c r="EKL63" s="631"/>
      <c r="EKM63" s="631"/>
      <c r="EKN63" s="631"/>
      <c r="EKO63" s="631"/>
      <c r="EKP63" s="631"/>
      <c r="EKQ63" s="631"/>
      <c r="EKR63" s="631"/>
      <c r="EKS63" s="631"/>
      <c r="EKT63" s="631"/>
      <c r="EKU63" s="631"/>
      <c r="EKV63" s="631"/>
      <c r="EKW63" s="631"/>
      <c r="EKX63" s="631"/>
      <c r="EKY63" s="631"/>
      <c r="EKZ63" s="631"/>
      <c r="ELA63" s="631"/>
      <c r="ELB63" s="631"/>
      <c r="ELC63" s="631"/>
      <c r="ELD63" s="631"/>
      <c r="ELE63" s="631"/>
      <c r="ELF63" s="631"/>
      <c r="ELG63" s="631"/>
      <c r="ELH63" s="631"/>
      <c r="ELI63" s="631"/>
      <c r="ELJ63" s="631"/>
      <c r="ELK63" s="631"/>
      <c r="ELL63" s="631"/>
      <c r="ELM63" s="631"/>
      <c r="ELN63" s="631"/>
      <c r="ELO63" s="631"/>
      <c r="ELP63" s="631"/>
      <c r="ELQ63" s="631"/>
      <c r="ELR63" s="631"/>
      <c r="ELS63" s="631"/>
      <c r="ELT63" s="631"/>
      <c r="ELU63" s="631"/>
      <c r="ELV63" s="631"/>
      <c r="ELW63" s="631"/>
      <c r="ELX63" s="631"/>
      <c r="ELY63" s="631"/>
      <c r="ELZ63" s="631"/>
      <c r="EMA63" s="631"/>
      <c r="EMB63" s="631"/>
      <c r="EMC63" s="631"/>
      <c r="EMD63" s="631"/>
      <c r="EME63" s="631"/>
      <c r="EMF63" s="631"/>
      <c r="EMG63" s="631"/>
      <c r="EMH63" s="631"/>
      <c r="EMI63" s="631"/>
      <c r="EMJ63" s="631"/>
      <c r="EMK63" s="631"/>
      <c r="EML63" s="631"/>
      <c r="EMM63" s="631"/>
      <c r="EMN63" s="631"/>
      <c r="EMO63" s="631"/>
      <c r="EMP63" s="631"/>
      <c r="EMQ63" s="631"/>
      <c r="EMR63" s="631"/>
      <c r="EMS63" s="631"/>
      <c r="EMT63" s="631"/>
      <c r="EMU63" s="631"/>
      <c r="EMV63" s="631"/>
      <c r="EMW63" s="631"/>
      <c r="EMX63" s="631"/>
      <c r="EMY63" s="631"/>
      <c r="EMZ63" s="631"/>
      <c r="ENA63" s="631"/>
      <c r="ENB63" s="631"/>
      <c r="ENC63" s="631"/>
      <c r="END63" s="631"/>
      <c r="ENE63" s="631"/>
      <c r="ENF63" s="631"/>
      <c r="ENG63" s="631"/>
      <c r="ENH63" s="631"/>
      <c r="ENI63" s="631"/>
      <c r="ENJ63" s="631"/>
      <c r="ENK63" s="631"/>
      <c r="ENL63" s="631"/>
      <c r="ENM63" s="631"/>
      <c r="ENN63" s="631"/>
      <c r="ENO63" s="631"/>
      <c r="ENP63" s="631"/>
      <c r="ENQ63" s="631"/>
      <c r="ENR63" s="631"/>
      <c r="ENS63" s="631"/>
      <c r="ENT63" s="631"/>
      <c r="ENU63" s="631"/>
      <c r="ENV63" s="631"/>
      <c r="ENW63" s="631"/>
      <c r="ENX63" s="631"/>
      <c r="ENY63" s="631"/>
      <c r="ENZ63" s="631"/>
      <c r="EOA63" s="631"/>
      <c r="EOB63" s="631"/>
      <c r="EOC63" s="631"/>
      <c r="EOD63" s="631"/>
      <c r="EOE63" s="631"/>
      <c r="EOF63" s="631"/>
      <c r="EOG63" s="631"/>
      <c r="EOH63" s="631"/>
      <c r="EOI63" s="631"/>
      <c r="EOJ63" s="631"/>
      <c r="EOK63" s="631"/>
      <c r="EOL63" s="631"/>
      <c r="EOM63" s="631"/>
      <c r="EON63" s="631"/>
      <c r="EOO63" s="631"/>
      <c r="EOP63" s="631"/>
      <c r="EOQ63" s="631"/>
      <c r="EOR63" s="631"/>
      <c r="EOS63" s="631"/>
      <c r="EOT63" s="631"/>
      <c r="EOU63" s="631"/>
      <c r="EOV63" s="631"/>
      <c r="EOW63" s="631"/>
      <c r="EOX63" s="631"/>
      <c r="EOY63" s="631"/>
      <c r="EOZ63" s="631"/>
      <c r="EPA63" s="631"/>
      <c r="EPB63" s="631"/>
      <c r="EPC63" s="631"/>
      <c r="EPD63" s="631"/>
      <c r="EPE63" s="631"/>
      <c r="EPF63" s="631"/>
      <c r="EPG63" s="631"/>
      <c r="EPH63" s="631"/>
      <c r="EPI63" s="631"/>
      <c r="EPJ63" s="631"/>
      <c r="EPK63" s="631"/>
      <c r="EPL63" s="631"/>
      <c r="EPM63" s="631"/>
      <c r="EPN63" s="631"/>
      <c r="EPO63" s="631"/>
      <c r="EPP63" s="631"/>
      <c r="EPQ63" s="631"/>
      <c r="EPR63" s="631"/>
      <c r="EPS63" s="631"/>
      <c r="EPT63" s="631"/>
      <c r="EPU63" s="631"/>
      <c r="EPV63" s="631"/>
      <c r="EPW63" s="631"/>
      <c r="EPX63" s="631"/>
      <c r="EPY63" s="631"/>
      <c r="EPZ63" s="631"/>
      <c r="EQA63" s="631"/>
      <c r="EQB63" s="631"/>
      <c r="EQC63" s="631"/>
      <c r="EQD63" s="631"/>
      <c r="EQE63" s="631"/>
      <c r="EQF63" s="631"/>
      <c r="EQG63" s="631"/>
      <c r="EQH63" s="631"/>
      <c r="EQI63" s="631"/>
      <c r="EQJ63" s="631"/>
      <c r="EQK63" s="631"/>
      <c r="EQL63" s="631"/>
      <c r="EQM63" s="631"/>
      <c r="EQN63" s="631"/>
      <c r="EQO63" s="631"/>
      <c r="EQP63" s="631"/>
      <c r="EQQ63" s="631"/>
      <c r="EQR63" s="631"/>
      <c r="EQS63" s="631"/>
      <c r="EQT63" s="631"/>
      <c r="EQU63" s="631"/>
      <c r="EQV63" s="631"/>
      <c r="EQW63" s="631"/>
      <c r="EQX63" s="631"/>
      <c r="EQY63" s="631"/>
      <c r="EQZ63" s="631"/>
      <c r="ERA63" s="631"/>
      <c r="ERB63" s="631"/>
      <c r="ERC63" s="631"/>
      <c r="ERD63" s="631"/>
      <c r="ERE63" s="631"/>
      <c r="ERF63" s="631"/>
      <c r="ERG63" s="631"/>
      <c r="ERH63" s="631"/>
      <c r="ERI63" s="631"/>
      <c r="ERJ63" s="631"/>
      <c r="ERK63" s="631"/>
      <c r="ERL63" s="631"/>
      <c r="ERM63" s="631"/>
      <c r="ERN63" s="631"/>
      <c r="ERO63" s="631"/>
      <c r="ERP63" s="631"/>
      <c r="ERQ63" s="631"/>
      <c r="ERR63" s="631"/>
      <c r="ERS63" s="631"/>
      <c r="ERT63" s="631"/>
      <c r="ERU63" s="631"/>
      <c r="ERV63" s="631"/>
      <c r="ERW63" s="631"/>
      <c r="ERX63" s="631"/>
      <c r="ERY63" s="631"/>
      <c r="ERZ63" s="631"/>
      <c r="ESA63" s="631"/>
      <c r="ESB63" s="631"/>
      <c r="ESC63" s="631"/>
      <c r="ESD63" s="631"/>
      <c r="ESE63" s="631"/>
      <c r="ESF63" s="631"/>
      <c r="ESG63" s="631"/>
      <c r="ESH63" s="631"/>
      <c r="ESI63" s="631"/>
      <c r="ESJ63" s="631"/>
      <c r="ESK63" s="631"/>
      <c r="ESL63" s="631"/>
      <c r="ESM63" s="631"/>
      <c r="ESN63" s="631"/>
      <c r="ESO63" s="631"/>
      <c r="ESP63" s="631"/>
      <c r="ESQ63" s="631"/>
      <c r="ESR63" s="631"/>
      <c r="ESS63" s="631"/>
      <c r="EST63" s="631"/>
      <c r="ESU63" s="631"/>
      <c r="ESV63" s="631"/>
      <c r="ESW63" s="631"/>
      <c r="ESX63" s="631"/>
      <c r="ESY63" s="631"/>
      <c r="ESZ63" s="631"/>
      <c r="ETA63" s="631"/>
      <c r="ETB63" s="631"/>
      <c r="ETC63" s="631"/>
      <c r="ETD63" s="631"/>
      <c r="ETE63" s="631"/>
      <c r="ETF63" s="631"/>
      <c r="ETG63" s="631"/>
      <c r="ETH63" s="631"/>
      <c r="ETI63" s="631"/>
      <c r="ETJ63" s="631"/>
      <c r="ETK63" s="631"/>
      <c r="ETL63" s="631"/>
      <c r="ETM63" s="631"/>
      <c r="ETN63" s="631"/>
      <c r="ETO63" s="631"/>
      <c r="ETP63" s="631"/>
      <c r="ETQ63" s="631"/>
      <c r="ETR63" s="631"/>
      <c r="ETS63" s="631"/>
      <c r="ETT63" s="631"/>
      <c r="ETU63" s="631"/>
      <c r="ETV63" s="631"/>
      <c r="ETW63" s="631"/>
      <c r="ETX63" s="631"/>
      <c r="ETY63" s="631"/>
      <c r="ETZ63" s="631"/>
      <c r="EUA63" s="631"/>
      <c r="EUB63" s="631"/>
      <c r="EUC63" s="631"/>
      <c r="EUD63" s="631"/>
      <c r="EUE63" s="631"/>
      <c r="EUF63" s="631"/>
      <c r="EUG63" s="631"/>
      <c r="EUH63" s="631"/>
      <c r="EUI63" s="631"/>
      <c r="EUJ63" s="631"/>
      <c r="EUK63" s="631"/>
      <c r="EUL63" s="631"/>
      <c r="EUM63" s="631"/>
      <c r="EUN63" s="631"/>
      <c r="EUO63" s="631"/>
      <c r="EUP63" s="631"/>
      <c r="EUQ63" s="631"/>
      <c r="EUR63" s="631"/>
      <c r="EUS63" s="631"/>
      <c r="EUT63" s="631"/>
      <c r="EUU63" s="631"/>
      <c r="EUV63" s="631"/>
      <c r="EUW63" s="631"/>
      <c r="EUX63" s="631"/>
      <c r="EUY63" s="631"/>
      <c r="EUZ63" s="631"/>
      <c r="EVA63" s="631"/>
      <c r="EVB63" s="631"/>
      <c r="EVC63" s="631"/>
      <c r="EVD63" s="631"/>
      <c r="EVE63" s="631"/>
      <c r="EVF63" s="631"/>
      <c r="EVG63" s="631"/>
      <c r="EVH63" s="631"/>
      <c r="EVI63" s="631"/>
      <c r="EVJ63" s="631"/>
      <c r="EVK63" s="631"/>
      <c r="EVL63" s="631"/>
      <c r="EVM63" s="631"/>
      <c r="EVN63" s="631"/>
      <c r="EVO63" s="631"/>
      <c r="EVP63" s="631"/>
      <c r="EVQ63" s="631"/>
      <c r="EVR63" s="631"/>
      <c r="EVS63" s="631"/>
      <c r="EVT63" s="631"/>
      <c r="EVU63" s="631"/>
      <c r="EVV63" s="631"/>
      <c r="EVW63" s="631"/>
      <c r="EVX63" s="631"/>
      <c r="EVY63" s="631"/>
      <c r="EVZ63" s="631"/>
      <c r="EWA63" s="631"/>
      <c r="EWB63" s="631"/>
      <c r="EWC63" s="631"/>
      <c r="EWD63" s="631"/>
      <c r="EWE63" s="631"/>
      <c r="EWF63" s="631"/>
      <c r="EWG63" s="631"/>
      <c r="EWH63" s="631"/>
      <c r="EWI63" s="631"/>
      <c r="EWJ63" s="631"/>
      <c r="EWK63" s="631"/>
      <c r="EWL63" s="631"/>
      <c r="EWM63" s="631"/>
      <c r="EWN63" s="631"/>
      <c r="EWO63" s="631"/>
      <c r="EWP63" s="631"/>
      <c r="EWQ63" s="631"/>
      <c r="EWR63" s="631"/>
      <c r="EWS63" s="631"/>
      <c r="EWT63" s="631"/>
      <c r="EWU63" s="631"/>
      <c r="EWV63" s="631"/>
      <c r="EWW63" s="631"/>
      <c r="EWX63" s="631"/>
      <c r="EWY63" s="631"/>
      <c r="EWZ63" s="631"/>
      <c r="EXA63" s="631"/>
      <c r="EXB63" s="631"/>
      <c r="EXC63" s="631"/>
      <c r="EXD63" s="631"/>
      <c r="EXE63" s="631"/>
      <c r="EXF63" s="631"/>
      <c r="EXG63" s="631"/>
      <c r="EXH63" s="631"/>
      <c r="EXI63" s="631"/>
      <c r="EXJ63" s="631"/>
      <c r="EXK63" s="631"/>
      <c r="EXL63" s="631"/>
      <c r="EXM63" s="631"/>
      <c r="EXN63" s="631"/>
      <c r="EXO63" s="631"/>
      <c r="EXP63" s="631"/>
      <c r="EXQ63" s="631"/>
      <c r="EXR63" s="631"/>
      <c r="EXS63" s="631"/>
      <c r="EXT63" s="631"/>
      <c r="EXU63" s="631"/>
      <c r="EXV63" s="631"/>
      <c r="EXW63" s="631"/>
      <c r="EXX63" s="631"/>
      <c r="EXY63" s="631"/>
      <c r="EXZ63" s="631"/>
      <c r="EYA63" s="631"/>
      <c r="EYB63" s="631"/>
      <c r="EYC63" s="631"/>
      <c r="EYD63" s="631"/>
      <c r="EYE63" s="631"/>
      <c r="EYF63" s="631"/>
      <c r="EYG63" s="631"/>
      <c r="EYH63" s="631"/>
      <c r="EYI63" s="631"/>
      <c r="EYJ63" s="631"/>
      <c r="EYK63" s="631"/>
      <c r="EYL63" s="631"/>
      <c r="EYM63" s="631"/>
      <c r="EYN63" s="631"/>
      <c r="EYO63" s="631"/>
      <c r="EYP63" s="631"/>
      <c r="EYQ63" s="631"/>
      <c r="EYR63" s="631"/>
      <c r="EYS63" s="631"/>
      <c r="EYT63" s="631"/>
      <c r="EYU63" s="631"/>
      <c r="EYV63" s="631"/>
      <c r="EYW63" s="631"/>
      <c r="EYX63" s="631"/>
      <c r="EYY63" s="631"/>
      <c r="EYZ63" s="631"/>
      <c r="EZA63" s="631"/>
      <c r="EZB63" s="631"/>
      <c r="EZC63" s="631"/>
      <c r="EZD63" s="631"/>
      <c r="EZE63" s="631"/>
      <c r="EZF63" s="631"/>
      <c r="EZG63" s="631"/>
      <c r="EZH63" s="631"/>
      <c r="EZI63" s="631"/>
      <c r="EZJ63" s="631"/>
      <c r="EZK63" s="631"/>
      <c r="EZL63" s="631"/>
      <c r="EZM63" s="631"/>
      <c r="EZN63" s="631"/>
      <c r="EZO63" s="631"/>
      <c r="EZP63" s="631"/>
      <c r="EZQ63" s="631"/>
      <c r="EZR63" s="631"/>
      <c r="EZS63" s="631"/>
      <c r="EZT63" s="631"/>
      <c r="EZU63" s="631"/>
      <c r="EZV63" s="631"/>
      <c r="EZW63" s="631"/>
      <c r="EZX63" s="631"/>
      <c r="EZY63" s="631"/>
      <c r="EZZ63" s="631"/>
      <c r="FAA63" s="631"/>
      <c r="FAB63" s="631"/>
      <c r="FAC63" s="631"/>
      <c r="FAD63" s="631"/>
      <c r="FAE63" s="631"/>
      <c r="FAF63" s="631"/>
      <c r="FAG63" s="631"/>
      <c r="FAH63" s="631"/>
      <c r="FAI63" s="631"/>
      <c r="FAJ63" s="631"/>
      <c r="FAK63" s="631"/>
      <c r="FAL63" s="631"/>
      <c r="FAM63" s="631"/>
      <c r="FAN63" s="631"/>
      <c r="FAO63" s="631"/>
      <c r="FAP63" s="631"/>
      <c r="FAQ63" s="631"/>
      <c r="FAR63" s="631"/>
      <c r="FAS63" s="631"/>
      <c r="FAT63" s="631"/>
      <c r="FAU63" s="631"/>
      <c r="FAV63" s="631"/>
      <c r="FAW63" s="631"/>
      <c r="FAX63" s="631"/>
      <c r="FAY63" s="631"/>
      <c r="FAZ63" s="631"/>
      <c r="FBA63" s="631"/>
      <c r="FBB63" s="631"/>
      <c r="FBC63" s="631"/>
      <c r="FBD63" s="631"/>
      <c r="FBE63" s="631"/>
      <c r="FBF63" s="631"/>
      <c r="FBG63" s="631"/>
      <c r="FBH63" s="631"/>
      <c r="FBI63" s="631"/>
      <c r="FBJ63" s="631"/>
      <c r="FBK63" s="631"/>
      <c r="FBL63" s="631"/>
      <c r="FBM63" s="631"/>
      <c r="FBN63" s="631"/>
      <c r="FBO63" s="631"/>
      <c r="FBP63" s="631"/>
      <c r="FBQ63" s="631"/>
      <c r="FBR63" s="631"/>
      <c r="FBS63" s="631"/>
      <c r="FBT63" s="631"/>
      <c r="FBU63" s="631"/>
      <c r="FBV63" s="631"/>
      <c r="FBW63" s="631"/>
      <c r="FBX63" s="631"/>
      <c r="FBY63" s="631"/>
      <c r="FBZ63" s="631"/>
      <c r="FCA63" s="631"/>
      <c r="FCB63" s="631"/>
      <c r="FCC63" s="631"/>
      <c r="FCD63" s="631"/>
      <c r="FCE63" s="631"/>
      <c r="FCF63" s="631"/>
      <c r="FCG63" s="631"/>
      <c r="FCH63" s="631"/>
      <c r="FCI63" s="631"/>
      <c r="FCJ63" s="631"/>
      <c r="FCK63" s="631"/>
      <c r="FCL63" s="631"/>
      <c r="FCM63" s="631"/>
      <c r="FCN63" s="631"/>
      <c r="FCO63" s="631"/>
      <c r="FCP63" s="631"/>
      <c r="FCQ63" s="631"/>
      <c r="FCR63" s="631"/>
      <c r="FCS63" s="631"/>
      <c r="FCT63" s="631"/>
      <c r="FCU63" s="631"/>
      <c r="FCV63" s="631"/>
      <c r="FCW63" s="631"/>
      <c r="FCX63" s="631"/>
      <c r="FCY63" s="631"/>
      <c r="FCZ63" s="631"/>
      <c r="FDA63" s="631"/>
      <c r="FDB63" s="631"/>
      <c r="FDC63" s="631"/>
      <c r="FDD63" s="631"/>
      <c r="FDE63" s="631"/>
      <c r="FDF63" s="631"/>
      <c r="FDG63" s="631"/>
      <c r="FDH63" s="631"/>
      <c r="FDI63" s="631"/>
      <c r="FDJ63" s="631"/>
      <c r="FDK63" s="631"/>
      <c r="FDL63" s="631"/>
      <c r="FDM63" s="631"/>
      <c r="FDN63" s="631"/>
      <c r="FDO63" s="631"/>
      <c r="FDP63" s="631"/>
      <c r="FDQ63" s="631"/>
      <c r="FDR63" s="631"/>
      <c r="FDS63" s="631"/>
      <c r="FDT63" s="631"/>
      <c r="FDU63" s="631"/>
      <c r="FDV63" s="631"/>
      <c r="FDW63" s="631"/>
      <c r="FDX63" s="631"/>
      <c r="FDY63" s="631"/>
      <c r="FDZ63" s="631"/>
      <c r="FEA63" s="631"/>
      <c r="FEB63" s="631"/>
      <c r="FEC63" s="631"/>
      <c r="FED63" s="631"/>
      <c r="FEE63" s="631"/>
      <c r="FEF63" s="631"/>
      <c r="FEG63" s="631"/>
      <c r="FEH63" s="631"/>
      <c r="FEI63" s="631"/>
      <c r="FEJ63" s="631"/>
      <c r="FEK63" s="631"/>
      <c r="FEL63" s="631"/>
      <c r="FEM63" s="631"/>
      <c r="FEN63" s="631"/>
      <c r="FEO63" s="631"/>
      <c r="FEP63" s="631"/>
      <c r="FEQ63" s="631"/>
      <c r="FER63" s="631"/>
      <c r="FES63" s="631"/>
      <c r="FET63" s="631"/>
      <c r="FEU63" s="631"/>
      <c r="FEV63" s="631"/>
      <c r="FEW63" s="631"/>
      <c r="FEX63" s="631"/>
      <c r="FEY63" s="631"/>
      <c r="FEZ63" s="631"/>
      <c r="FFA63" s="631"/>
      <c r="FFB63" s="631"/>
      <c r="FFC63" s="631"/>
      <c r="FFD63" s="631"/>
      <c r="FFE63" s="631"/>
      <c r="FFF63" s="631"/>
      <c r="FFG63" s="631"/>
      <c r="FFH63" s="631"/>
      <c r="FFI63" s="631"/>
      <c r="FFJ63" s="631"/>
      <c r="FFK63" s="631"/>
      <c r="FFL63" s="631"/>
      <c r="FFM63" s="631"/>
      <c r="FFN63" s="631"/>
      <c r="FFO63" s="631"/>
      <c r="FFP63" s="631"/>
      <c r="FFQ63" s="631"/>
      <c r="FFR63" s="631"/>
      <c r="FFS63" s="631"/>
      <c r="FFT63" s="631"/>
      <c r="FFU63" s="631"/>
      <c r="FFV63" s="631"/>
      <c r="FFW63" s="631"/>
      <c r="FFX63" s="631"/>
      <c r="FFY63" s="631"/>
      <c r="FFZ63" s="631"/>
      <c r="FGA63" s="631"/>
      <c r="FGB63" s="631"/>
      <c r="FGC63" s="631"/>
      <c r="FGD63" s="631"/>
      <c r="FGE63" s="631"/>
      <c r="FGF63" s="631"/>
      <c r="FGG63" s="631"/>
      <c r="FGH63" s="631"/>
      <c r="FGI63" s="631"/>
      <c r="FGJ63" s="631"/>
      <c r="FGK63" s="631"/>
      <c r="FGL63" s="631"/>
      <c r="FGM63" s="631"/>
      <c r="FGN63" s="631"/>
      <c r="FGO63" s="631"/>
      <c r="FGP63" s="631"/>
      <c r="FGQ63" s="631"/>
      <c r="FGR63" s="631"/>
      <c r="FGS63" s="631"/>
      <c r="FGT63" s="631"/>
      <c r="FGU63" s="631"/>
      <c r="FGV63" s="631"/>
      <c r="FGW63" s="631"/>
      <c r="FGX63" s="631"/>
      <c r="FGY63" s="631"/>
      <c r="FGZ63" s="631"/>
      <c r="FHA63" s="631"/>
      <c r="FHB63" s="631"/>
      <c r="FHC63" s="631"/>
      <c r="FHD63" s="631"/>
      <c r="FHE63" s="631"/>
      <c r="FHF63" s="631"/>
      <c r="FHG63" s="631"/>
      <c r="FHH63" s="631"/>
      <c r="FHI63" s="631"/>
      <c r="FHJ63" s="631"/>
      <c r="FHK63" s="631"/>
      <c r="FHL63" s="631"/>
      <c r="FHM63" s="631"/>
      <c r="FHN63" s="631"/>
      <c r="FHO63" s="631"/>
      <c r="FHP63" s="631"/>
      <c r="FHQ63" s="631"/>
      <c r="FHR63" s="631"/>
      <c r="FHS63" s="631"/>
      <c r="FHT63" s="631"/>
      <c r="FHU63" s="631"/>
      <c r="FHV63" s="631"/>
      <c r="FHW63" s="631"/>
      <c r="FHX63" s="631"/>
      <c r="FHY63" s="631"/>
      <c r="FHZ63" s="631"/>
      <c r="FIA63" s="631"/>
      <c r="FIB63" s="631"/>
      <c r="FIC63" s="631"/>
      <c r="FID63" s="631"/>
      <c r="FIE63" s="631"/>
      <c r="FIF63" s="631"/>
      <c r="FIG63" s="631"/>
      <c r="FIH63" s="631"/>
      <c r="FII63" s="631"/>
      <c r="FIJ63" s="631"/>
      <c r="FIK63" s="631"/>
      <c r="FIL63" s="631"/>
      <c r="FIM63" s="631"/>
      <c r="FIN63" s="631"/>
      <c r="FIO63" s="631"/>
      <c r="FIP63" s="631"/>
      <c r="FIQ63" s="631"/>
      <c r="FIR63" s="631"/>
      <c r="FIS63" s="631"/>
      <c r="FIT63" s="631"/>
      <c r="FIU63" s="631"/>
      <c r="FIV63" s="631"/>
      <c r="FIW63" s="631"/>
      <c r="FIX63" s="631"/>
      <c r="FIY63" s="631"/>
      <c r="FIZ63" s="631"/>
      <c r="FJA63" s="631"/>
      <c r="FJB63" s="631"/>
      <c r="FJC63" s="631"/>
      <c r="FJD63" s="631"/>
      <c r="FJE63" s="631"/>
      <c r="FJF63" s="631"/>
      <c r="FJG63" s="631"/>
      <c r="FJH63" s="631"/>
      <c r="FJI63" s="631"/>
      <c r="FJJ63" s="631"/>
      <c r="FJK63" s="631"/>
      <c r="FJL63" s="631"/>
      <c r="FJM63" s="631"/>
      <c r="FJN63" s="631"/>
      <c r="FJO63" s="631"/>
      <c r="FJP63" s="631"/>
      <c r="FJQ63" s="631"/>
      <c r="FJR63" s="631"/>
      <c r="FJS63" s="631"/>
      <c r="FJT63" s="631"/>
      <c r="FJU63" s="631"/>
      <c r="FJV63" s="631"/>
      <c r="FJW63" s="631"/>
      <c r="FJX63" s="631"/>
      <c r="FJY63" s="631"/>
      <c r="FJZ63" s="631"/>
      <c r="FKA63" s="631"/>
      <c r="FKB63" s="631"/>
      <c r="FKC63" s="631"/>
      <c r="FKD63" s="631"/>
      <c r="FKE63" s="631"/>
      <c r="FKF63" s="631"/>
      <c r="FKG63" s="631"/>
      <c r="FKH63" s="631"/>
      <c r="FKI63" s="631"/>
      <c r="FKJ63" s="631"/>
      <c r="FKK63" s="631"/>
      <c r="FKL63" s="631"/>
      <c r="FKM63" s="631"/>
      <c r="FKN63" s="631"/>
      <c r="FKO63" s="631"/>
      <c r="FKP63" s="631"/>
      <c r="FKQ63" s="631"/>
      <c r="FKR63" s="631"/>
      <c r="FKS63" s="631"/>
      <c r="FKT63" s="631"/>
      <c r="FKU63" s="631"/>
      <c r="FKV63" s="631"/>
      <c r="FKW63" s="631"/>
      <c r="FKX63" s="631"/>
      <c r="FKY63" s="631"/>
      <c r="FKZ63" s="631"/>
      <c r="FLA63" s="631"/>
      <c r="FLB63" s="631"/>
      <c r="FLC63" s="631"/>
      <c r="FLD63" s="631"/>
      <c r="FLE63" s="631"/>
      <c r="FLF63" s="631"/>
      <c r="FLG63" s="631"/>
      <c r="FLH63" s="631"/>
      <c r="FLI63" s="631"/>
      <c r="FLJ63" s="631"/>
      <c r="FLK63" s="631"/>
      <c r="FLL63" s="631"/>
      <c r="FLM63" s="631"/>
      <c r="FLN63" s="631"/>
      <c r="FLO63" s="631"/>
      <c r="FLP63" s="631"/>
      <c r="FLQ63" s="631"/>
      <c r="FLR63" s="631"/>
      <c r="FLS63" s="631"/>
      <c r="FLT63" s="631"/>
      <c r="FLU63" s="631"/>
      <c r="FLV63" s="631"/>
      <c r="FLW63" s="631"/>
      <c r="FLX63" s="631"/>
      <c r="FLY63" s="631"/>
      <c r="FLZ63" s="631"/>
      <c r="FMA63" s="631"/>
      <c r="FMB63" s="631"/>
      <c r="FMC63" s="631"/>
      <c r="FMD63" s="631"/>
      <c r="FME63" s="631"/>
      <c r="FMF63" s="631"/>
      <c r="FMG63" s="631"/>
      <c r="FMH63" s="631"/>
      <c r="FMI63" s="631"/>
      <c r="FMJ63" s="631"/>
      <c r="FMK63" s="631"/>
      <c r="FML63" s="631"/>
      <c r="FMM63" s="631"/>
      <c r="FMN63" s="631"/>
      <c r="FMO63" s="631"/>
      <c r="FMP63" s="631"/>
      <c r="FMQ63" s="631"/>
      <c r="FMR63" s="631"/>
      <c r="FMS63" s="631"/>
      <c r="FMT63" s="631"/>
      <c r="FMU63" s="631"/>
      <c r="FMV63" s="631"/>
      <c r="FMW63" s="631"/>
      <c r="FMX63" s="631"/>
      <c r="FMY63" s="631"/>
      <c r="FMZ63" s="631"/>
      <c r="FNA63" s="631"/>
      <c r="FNB63" s="631"/>
      <c r="FNC63" s="631"/>
      <c r="FND63" s="631"/>
      <c r="FNE63" s="631"/>
      <c r="FNF63" s="631"/>
      <c r="FNG63" s="631"/>
      <c r="FNH63" s="631"/>
      <c r="FNI63" s="631"/>
      <c r="FNJ63" s="631"/>
      <c r="FNK63" s="631"/>
      <c r="FNL63" s="631"/>
      <c r="FNM63" s="631"/>
      <c r="FNN63" s="631"/>
      <c r="FNO63" s="631"/>
      <c r="FNP63" s="631"/>
      <c r="FNQ63" s="631"/>
      <c r="FNR63" s="631"/>
      <c r="FNS63" s="631"/>
      <c r="FNT63" s="631"/>
      <c r="FNU63" s="631"/>
      <c r="FNV63" s="631"/>
      <c r="FNW63" s="631"/>
      <c r="FNX63" s="631"/>
      <c r="FNY63" s="631"/>
      <c r="FNZ63" s="631"/>
      <c r="FOA63" s="631"/>
      <c r="FOB63" s="631"/>
      <c r="FOC63" s="631"/>
      <c r="FOD63" s="631"/>
      <c r="FOE63" s="631"/>
      <c r="FOF63" s="631"/>
      <c r="FOG63" s="631"/>
      <c r="FOH63" s="631"/>
      <c r="FOI63" s="631"/>
      <c r="FOJ63" s="631"/>
      <c r="FOK63" s="631"/>
      <c r="FOL63" s="631"/>
      <c r="FOM63" s="631"/>
      <c r="FON63" s="631"/>
      <c r="FOO63" s="631"/>
      <c r="FOP63" s="631"/>
      <c r="FOQ63" s="631"/>
      <c r="FOR63" s="631"/>
      <c r="FOS63" s="631"/>
      <c r="FOT63" s="631"/>
      <c r="FOU63" s="631"/>
      <c r="FOV63" s="631"/>
      <c r="FOW63" s="631"/>
      <c r="FOX63" s="631"/>
      <c r="FOY63" s="631"/>
      <c r="FOZ63" s="631"/>
      <c r="FPA63" s="631"/>
      <c r="FPB63" s="631"/>
      <c r="FPC63" s="631"/>
      <c r="FPD63" s="631"/>
      <c r="FPE63" s="631"/>
      <c r="FPF63" s="631"/>
      <c r="FPG63" s="631"/>
      <c r="FPH63" s="631"/>
      <c r="FPI63" s="631"/>
      <c r="FPJ63" s="631"/>
      <c r="FPK63" s="631"/>
      <c r="FPL63" s="631"/>
      <c r="FPM63" s="631"/>
      <c r="FPN63" s="631"/>
      <c r="FPO63" s="631"/>
      <c r="FPP63" s="631"/>
      <c r="FPQ63" s="631"/>
      <c r="FPR63" s="631"/>
      <c r="FPS63" s="631"/>
      <c r="FPT63" s="631"/>
      <c r="FPU63" s="631"/>
      <c r="FPV63" s="631"/>
      <c r="FPW63" s="631"/>
      <c r="FPX63" s="631"/>
      <c r="FPY63" s="631"/>
      <c r="FPZ63" s="631"/>
      <c r="FQA63" s="631"/>
      <c r="FQB63" s="631"/>
      <c r="FQC63" s="631"/>
      <c r="FQD63" s="631"/>
      <c r="FQE63" s="631"/>
      <c r="FQF63" s="631"/>
      <c r="FQG63" s="631"/>
      <c r="FQH63" s="631"/>
      <c r="FQI63" s="631"/>
      <c r="FQJ63" s="631"/>
      <c r="FQK63" s="631"/>
      <c r="FQL63" s="631"/>
      <c r="FQM63" s="631"/>
      <c r="FQN63" s="631"/>
      <c r="FQO63" s="631"/>
      <c r="FQP63" s="631"/>
      <c r="FQQ63" s="631"/>
      <c r="FQR63" s="631"/>
      <c r="FQS63" s="631"/>
      <c r="FQT63" s="631"/>
      <c r="FQU63" s="631"/>
      <c r="FQV63" s="631"/>
      <c r="FQW63" s="631"/>
      <c r="FQX63" s="631"/>
      <c r="FQY63" s="631"/>
      <c r="FQZ63" s="631"/>
      <c r="FRA63" s="631"/>
      <c r="FRB63" s="631"/>
      <c r="FRC63" s="631"/>
      <c r="FRD63" s="631"/>
      <c r="FRE63" s="631"/>
      <c r="FRF63" s="631"/>
      <c r="FRG63" s="631"/>
      <c r="FRH63" s="631"/>
      <c r="FRI63" s="631"/>
      <c r="FRJ63" s="631"/>
      <c r="FRK63" s="631"/>
      <c r="FRL63" s="631"/>
      <c r="FRM63" s="631"/>
      <c r="FRN63" s="631"/>
      <c r="FRO63" s="631"/>
      <c r="FRP63" s="631"/>
      <c r="FRQ63" s="631"/>
      <c r="FRR63" s="631"/>
      <c r="FRS63" s="631"/>
      <c r="FRT63" s="631"/>
      <c r="FRU63" s="631"/>
      <c r="FRV63" s="631"/>
      <c r="FRW63" s="631"/>
      <c r="FRX63" s="631"/>
      <c r="FRY63" s="631"/>
      <c r="FRZ63" s="631"/>
      <c r="FSA63" s="631"/>
      <c r="FSB63" s="631"/>
      <c r="FSC63" s="631"/>
      <c r="FSD63" s="631"/>
      <c r="FSE63" s="631"/>
      <c r="FSF63" s="631"/>
      <c r="FSG63" s="631"/>
      <c r="FSH63" s="631"/>
      <c r="FSI63" s="631"/>
      <c r="FSJ63" s="631"/>
      <c r="FSK63" s="631"/>
      <c r="FSL63" s="631"/>
      <c r="FSM63" s="631"/>
      <c r="FSN63" s="631"/>
      <c r="FSO63" s="631"/>
      <c r="FSP63" s="631"/>
      <c r="FSQ63" s="631"/>
      <c r="FSR63" s="631"/>
      <c r="FSS63" s="631"/>
      <c r="FST63" s="631"/>
      <c r="FSU63" s="631"/>
      <c r="FSV63" s="631"/>
      <c r="FSW63" s="631"/>
      <c r="FSX63" s="631"/>
      <c r="FSY63" s="631"/>
      <c r="FSZ63" s="631"/>
      <c r="FTA63" s="631"/>
      <c r="FTB63" s="631"/>
      <c r="FTC63" s="631"/>
      <c r="FTD63" s="631"/>
      <c r="FTE63" s="631"/>
      <c r="FTF63" s="631"/>
      <c r="FTG63" s="631"/>
      <c r="FTH63" s="631"/>
      <c r="FTI63" s="631"/>
      <c r="FTJ63" s="631"/>
      <c r="FTK63" s="631"/>
      <c r="FTL63" s="631"/>
      <c r="FTM63" s="631"/>
      <c r="FTN63" s="631"/>
      <c r="FTO63" s="631"/>
      <c r="FTP63" s="631"/>
      <c r="FTQ63" s="631"/>
      <c r="FTR63" s="631"/>
      <c r="FTS63" s="631"/>
      <c r="FTT63" s="631"/>
      <c r="FTU63" s="631"/>
      <c r="FTV63" s="631"/>
      <c r="FTW63" s="631"/>
      <c r="FTX63" s="631"/>
      <c r="FTY63" s="631"/>
      <c r="FTZ63" s="631"/>
      <c r="FUA63" s="631"/>
      <c r="FUB63" s="631"/>
      <c r="FUC63" s="631"/>
      <c r="FUD63" s="631"/>
      <c r="FUE63" s="631"/>
      <c r="FUF63" s="631"/>
      <c r="FUG63" s="631"/>
      <c r="FUH63" s="631"/>
      <c r="FUI63" s="631"/>
      <c r="FUJ63" s="631"/>
      <c r="FUK63" s="631"/>
      <c r="FUL63" s="631"/>
      <c r="FUM63" s="631"/>
      <c r="FUN63" s="631"/>
      <c r="FUO63" s="631"/>
      <c r="FUP63" s="631"/>
      <c r="FUQ63" s="631"/>
      <c r="FUR63" s="631"/>
      <c r="FUS63" s="631"/>
      <c r="FUT63" s="631"/>
      <c r="FUU63" s="631"/>
      <c r="FUV63" s="631"/>
      <c r="FUW63" s="631"/>
      <c r="FUX63" s="631"/>
      <c r="FUY63" s="631"/>
      <c r="FUZ63" s="631"/>
      <c r="FVA63" s="631"/>
      <c r="FVB63" s="631"/>
      <c r="FVC63" s="631"/>
      <c r="FVD63" s="631"/>
      <c r="FVE63" s="631"/>
      <c r="FVF63" s="631"/>
      <c r="FVG63" s="631"/>
      <c r="FVH63" s="631"/>
      <c r="FVI63" s="631"/>
      <c r="FVJ63" s="631"/>
      <c r="FVK63" s="631"/>
      <c r="FVL63" s="631"/>
      <c r="FVM63" s="631"/>
      <c r="FVN63" s="631"/>
      <c r="FVO63" s="631"/>
      <c r="FVP63" s="631"/>
      <c r="FVQ63" s="631"/>
      <c r="FVR63" s="631"/>
      <c r="FVS63" s="631"/>
      <c r="FVT63" s="631"/>
      <c r="FVU63" s="631"/>
      <c r="FVV63" s="631"/>
      <c r="FVW63" s="631"/>
      <c r="FVX63" s="631"/>
      <c r="FVY63" s="631"/>
      <c r="FVZ63" s="631"/>
      <c r="FWA63" s="631"/>
      <c r="FWB63" s="631"/>
      <c r="FWC63" s="631"/>
      <c r="FWD63" s="631"/>
      <c r="FWE63" s="631"/>
      <c r="FWF63" s="631"/>
      <c r="FWG63" s="631"/>
      <c r="FWH63" s="631"/>
      <c r="FWI63" s="631"/>
      <c r="FWJ63" s="631"/>
      <c r="FWK63" s="631"/>
      <c r="FWL63" s="631"/>
      <c r="FWM63" s="631"/>
      <c r="FWN63" s="631"/>
      <c r="FWO63" s="631"/>
      <c r="FWP63" s="631"/>
      <c r="FWQ63" s="631"/>
      <c r="FWR63" s="631"/>
      <c r="FWS63" s="631"/>
      <c r="FWT63" s="631"/>
      <c r="FWU63" s="631"/>
      <c r="FWV63" s="631"/>
      <c r="FWW63" s="631"/>
      <c r="FWX63" s="631"/>
      <c r="FWY63" s="631"/>
      <c r="FWZ63" s="631"/>
      <c r="FXA63" s="631"/>
      <c r="FXB63" s="631"/>
      <c r="FXC63" s="631"/>
      <c r="FXD63" s="631"/>
      <c r="FXE63" s="631"/>
      <c r="FXF63" s="631"/>
      <c r="FXG63" s="631"/>
      <c r="FXH63" s="631"/>
      <c r="FXI63" s="631"/>
      <c r="FXJ63" s="631"/>
      <c r="FXK63" s="631"/>
      <c r="FXL63" s="631"/>
      <c r="FXM63" s="631"/>
      <c r="FXN63" s="631"/>
      <c r="FXO63" s="631"/>
      <c r="FXP63" s="631"/>
      <c r="FXQ63" s="631"/>
      <c r="FXR63" s="631"/>
      <c r="FXS63" s="631"/>
      <c r="FXT63" s="631"/>
      <c r="FXU63" s="631"/>
      <c r="FXV63" s="631"/>
      <c r="FXW63" s="631"/>
      <c r="FXX63" s="631"/>
      <c r="FXY63" s="631"/>
      <c r="FXZ63" s="631"/>
      <c r="FYA63" s="631"/>
      <c r="FYB63" s="631"/>
      <c r="FYC63" s="631"/>
      <c r="FYD63" s="631"/>
      <c r="FYE63" s="631"/>
      <c r="FYF63" s="631"/>
      <c r="FYG63" s="631"/>
      <c r="FYH63" s="631"/>
      <c r="FYI63" s="631"/>
      <c r="FYJ63" s="631"/>
      <c r="FYK63" s="631"/>
      <c r="FYL63" s="631"/>
      <c r="FYM63" s="631"/>
      <c r="FYN63" s="631"/>
      <c r="FYO63" s="631"/>
      <c r="FYP63" s="631"/>
      <c r="FYQ63" s="631"/>
      <c r="FYR63" s="631"/>
      <c r="FYS63" s="631"/>
      <c r="FYT63" s="631"/>
      <c r="FYU63" s="631"/>
      <c r="FYV63" s="631"/>
      <c r="FYW63" s="631"/>
      <c r="FYX63" s="631"/>
      <c r="FYY63" s="631"/>
      <c r="FYZ63" s="631"/>
      <c r="FZA63" s="631"/>
      <c r="FZB63" s="631"/>
      <c r="FZC63" s="631"/>
      <c r="FZD63" s="631"/>
      <c r="FZE63" s="631"/>
      <c r="FZF63" s="631"/>
      <c r="FZG63" s="631"/>
      <c r="FZH63" s="631"/>
      <c r="FZI63" s="631"/>
      <c r="FZJ63" s="631"/>
      <c r="FZK63" s="631"/>
      <c r="FZL63" s="631"/>
      <c r="FZM63" s="631"/>
      <c r="FZN63" s="631"/>
      <c r="FZO63" s="631"/>
      <c r="FZP63" s="631"/>
      <c r="FZQ63" s="631"/>
      <c r="FZR63" s="631"/>
      <c r="FZS63" s="631"/>
      <c r="FZT63" s="631"/>
      <c r="FZU63" s="631"/>
      <c r="FZV63" s="631"/>
      <c r="FZW63" s="631"/>
      <c r="FZX63" s="631"/>
      <c r="FZY63" s="631"/>
      <c r="FZZ63" s="631"/>
      <c r="GAA63" s="631"/>
      <c r="GAB63" s="631"/>
      <c r="GAC63" s="631"/>
      <c r="GAD63" s="631"/>
      <c r="GAE63" s="631"/>
      <c r="GAF63" s="631"/>
      <c r="GAG63" s="631"/>
      <c r="GAH63" s="631"/>
      <c r="GAI63" s="631"/>
      <c r="GAJ63" s="631"/>
      <c r="GAK63" s="631"/>
      <c r="GAL63" s="631"/>
      <c r="GAM63" s="631"/>
      <c r="GAN63" s="631"/>
      <c r="GAO63" s="631"/>
      <c r="GAP63" s="631"/>
      <c r="GAQ63" s="631"/>
      <c r="GAR63" s="631"/>
      <c r="GAS63" s="631"/>
      <c r="GAT63" s="631"/>
      <c r="GAU63" s="631"/>
      <c r="GAV63" s="631"/>
      <c r="GAW63" s="631"/>
      <c r="GAX63" s="631"/>
      <c r="GAY63" s="631"/>
      <c r="GAZ63" s="631"/>
      <c r="GBA63" s="631"/>
      <c r="GBB63" s="631"/>
      <c r="GBC63" s="631"/>
      <c r="GBD63" s="631"/>
      <c r="GBE63" s="631"/>
      <c r="GBF63" s="631"/>
      <c r="GBG63" s="631"/>
      <c r="GBH63" s="631"/>
      <c r="GBI63" s="631"/>
      <c r="GBJ63" s="631"/>
      <c r="GBK63" s="631"/>
      <c r="GBL63" s="631"/>
      <c r="GBM63" s="631"/>
      <c r="GBN63" s="631"/>
      <c r="GBO63" s="631"/>
      <c r="GBP63" s="631"/>
      <c r="GBQ63" s="631"/>
      <c r="GBR63" s="631"/>
      <c r="GBS63" s="631"/>
      <c r="GBT63" s="631"/>
      <c r="GBU63" s="631"/>
      <c r="GBV63" s="631"/>
      <c r="GBW63" s="631"/>
      <c r="GBX63" s="631"/>
      <c r="GBY63" s="631"/>
      <c r="GBZ63" s="631"/>
      <c r="GCA63" s="631"/>
      <c r="GCB63" s="631"/>
      <c r="GCC63" s="631"/>
      <c r="GCD63" s="631"/>
      <c r="GCE63" s="631"/>
      <c r="GCF63" s="631"/>
      <c r="GCG63" s="631"/>
      <c r="GCH63" s="631"/>
      <c r="GCI63" s="631"/>
      <c r="GCJ63" s="631"/>
      <c r="GCK63" s="631"/>
      <c r="GCL63" s="631"/>
      <c r="GCM63" s="631"/>
      <c r="GCN63" s="631"/>
      <c r="GCO63" s="631"/>
      <c r="GCP63" s="631"/>
      <c r="GCQ63" s="631"/>
      <c r="GCR63" s="631"/>
      <c r="GCS63" s="631"/>
      <c r="GCT63" s="631"/>
      <c r="GCU63" s="631"/>
      <c r="GCV63" s="631"/>
      <c r="GCW63" s="631"/>
      <c r="GCX63" s="631"/>
      <c r="GCY63" s="631"/>
      <c r="GCZ63" s="631"/>
      <c r="GDA63" s="631"/>
      <c r="GDB63" s="631"/>
      <c r="GDC63" s="631"/>
      <c r="GDD63" s="631"/>
      <c r="GDE63" s="631"/>
      <c r="GDF63" s="631"/>
      <c r="GDG63" s="631"/>
      <c r="GDH63" s="631"/>
      <c r="GDI63" s="631"/>
      <c r="GDJ63" s="631"/>
      <c r="GDK63" s="631"/>
      <c r="GDL63" s="631"/>
      <c r="GDM63" s="631"/>
      <c r="GDN63" s="631"/>
      <c r="GDO63" s="631"/>
      <c r="GDP63" s="631"/>
      <c r="GDQ63" s="631"/>
      <c r="GDR63" s="631"/>
      <c r="GDS63" s="631"/>
      <c r="GDT63" s="631"/>
      <c r="GDU63" s="631"/>
      <c r="GDV63" s="631"/>
      <c r="GDW63" s="631"/>
      <c r="GDX63" s="631"/>
      <c r="GDY63" s="631"/>
      <c r="GDZ63" s="631"/>
      <c r="GEA63" s="631"/>
      <c r="GEB63" s="631"/>
      <c r="GEC63" s="631"/>
      <c r="GED63" s="631"/>
      <c r="GEE63" s="631"/>
      <c r="GEF63" s="631"/>
      <c r="GEG63" s="631"/>
      <c r="GEH63" s="631"/>
      <c r="GEI63" s="631"/>
      <c r="GEJ63" s="631"/>
      <c r="GEK63" s="631"/>
      <c r="GEL63" s="631"/>
      <c r="GEM63" s="631"/>
      <c r="GEN63" s="631"/>
      <c r="GEO63" s="631"/>
      <c r="GEP63" s="631"/>
      <c r="GEQ63" s="631"/>
      <c r="GER63" s="631"/>
      <c r="GES63" s="631"/>
      <c r="GET63" s="631"/>
      <c r="GEU63" s="631"/>
      <c r="GEV63" s="631"/>
      <c r="GEW63" s="631"/>
      <c r="GEX63" s="631"/>
      <c r="GEY63" s="631"/>
      <c r="GEZ63" s="631"/>
      <c r="GFA63" s="631"/>
      <c r="GFB63" s="631"/>
      <c r="GFC63" s="631"/>
      <c r="GFD63" s="631"/>
      <c r="GFE63" s="631"/>
      <c r="GFF63" s="631"/>
      <c r="GFG63" s="631"/>
      <c r="GFH63" s="631"/>
      <c r="GFI63" s="631"/>
      <c r="GFJ63" s="631"/>
      <c r="GFK63" s="631"/>
      <c r="GFL63" s="631"/>
      <c r="GFM63" s="631"/>
      <c r="GFN63" s="631"/>
      <c r="GFO63" s="631"/>
      <c r="GFP63" s="631"/>
      <c r="GFQ63" s="631"/>
      <c r="GFR63" s="631"/>
      <c r="GFS63" s="631"/>
      <c r="GFT63" s="631"/>
      <c r="GFU63" s="631"/>
      <c r="GFV63" s="631"/>
      <c r="GFW63" s="631"/>
      <c r="GFX63" s="631"/>
      <c r="GFY63" s="631"/>
      <c r="GFZ63" s="631"/>
      <c r="GGA63" s="631"/>
      <c r="GGB63" s="631"/>
      <c r="GGC63" s="631"/>
      <c r="GGD63" s="631"/>
      <c r="GGE63" s="631"/>
      <c r="GGF63" s="631"/>
      <c r="GGG63" s="631"/>
      <c r="GGH63" s="631"/>
      <c r="GGI63" s="631"/>
      <c r="GGJ63" s="631"/>
      <c r="GGK63" s="631"/>
      <c r="GGL63" s="631"/>
      <c r="GGM63" s="631"/>
      <c r="GGN63" s="631"/>
      <c r="GGO63" s="631"/>
      <c r="GGP63" s="631"/>
      <c r="GGQ63" s="631"/>
      <c r="GGR63" s="631"/>
      <c r="GGS63" s="631"/>
      <c r="GGT63" s="631"/>
      <c r="GGU63" s="631"/>
      <c r="GGV63" s="631"/>
      <c r="GGW63" s="631"/>
      <c r="GGX63" s="631"/>
      <c r="GGY63" s="631"/>
      <c r="GGZ63" s="631"/>
      <c r="GHA63" s="631"/>
      <c r="GHB63" s="631"/>
      <c r="GHC63" s="631"/>
      <c r="GHD63" s="631"/>
      <c r="GHE63" s="631"/>
      <c r="GHF63" s="631"/>
      <c r="GHG63" s="631"/>
      <c r="GHH63" s="631"/>
      <c r="GHI63" s="631"/>
      <c r="GHJ63" s="631"/>
      <c r="GHK63" s="631"/>
      <c r="GHL63" s="631"/>
      <c r="GHM63" s="631"/>
      <c r="GHN63" s="631"/>
      <c r="GHO63" s="631"/>
      <c r="GHP63" s="631"/>
      <c r="GHQ63" s="631"/>
      <c r="GHR63" s="631"/>
      <c r="GHS63" s="631"/>
      <c r="GHT63" s="631"/>
      <c r="GHU63" s="631"/>
      <c r="GHV63" s="631"/>
      <c r="GHW63" s="631"/>
      <c r="GHX63" s="631"/>
      <c r="GHY63" s="631"/>
      <c r="GHZ63" s="631"/>
      <c r="GIA63" s="631"/>
      <c r="GIB63" s="631"/>
      <c r="GIC63" s="631"/>
      <c r="GID63" s="631"/>
      <c r="GIE63" s="631"/>
      <c r="GIF63" s="631"/>
      <c r="GIG63" s="631"/>
      <c r="GIH63" s="631"/>
      <c r="GII63" s="631"/>
      <c r="GIJ63" s="631"/>
      <c r="GIK63" s="631"/>
      <c r="GIL63" s="631"/>
      <c r="GIM63" s="631"/>
      <c r="GIN63" s="631"/>
      <c r="GIO63" s="631"/>
      <c r="GIP63" s="631"/>
      <c r="GIQ63" s="631"/>
      <c r="GIR63" s="631"/>
      <c r="GIS63" s="631"/>
      <c r="GIT63" s="631"/>
      <c r="GIU63" s="631"/>
      <c r="GIV63" s="631"/>
      <c r="GIW63" s="631"/>
      <c r="GIX63" s="631"/>
      <c r="GIY63" s="631"/>
      <c r="GIZ63" s="631"/>
      <c r="GJA63" s="631"/>
      <c r="GJB63" s="631"/>
      <c r="GJC63" s="631"/>
      <c r="GJD63" s="631"/>
      <c r="GJE63" s="631"/>
      <c r="GJF63" s="631"/>
      <c r="GJG63" s="631"/>
      <c r="GJH63" s="631"/>
      <c r="GJI63" s="631"/>
      <c r="GJJ63" s="631"/>
      <c r="GJK63" s="631"/>
      <c r="GJL63" s="631"/>
      <c r="GJM63" s="631"/>
      <c r="GJN63" s="631"/>
      <c r="GJO63" s="631"/>
      <c r="GJP63" s="631"/>
      <c r="GJQ63" s="631"/>
      <c r="GJR63" s="631"/>
      <c r="GJS63" s="631"/>
      <c r="GJT63" s="631"/>
      <c r="GJU63" s="631"/>
      <c r="GJV63" s="631"/>
      <c r="GJW63" s="631"/>
      <c r="GJX63" s="631"/>
      <c r="GJY63" s="631"/>
      <c r="GJZ63" s="631"/>
      <c r="GKA63" s="631"/>
      <c r="GKB63" s="631"/>
      <c r="GKC63" s="631"/>
      <c r="GKD63" s="631"/>
      <c r="GKE63" s="631"/>
      <c r="GKF63" s="631"/>
      <c r="GKG63" s="631"/>
      <c r="GKH63" s="631"/>
      <c r="GKI63" s="631"/>
      <c r="GKJ63" s="631"/>
      <c r="GKK63" s="631"/>
      <c r="GKL63" s="631"/>
      <c r="GKM63" s="631"/>
      <c r="GKN63" s="631"/>
      <c r="GKO63" s="631"/>
      <c r="GKP63" s="631"/>
      <c r="GKQ63" s="631"/>
      <c r="GKR63" s="631"/>
      <c r="GKS63" s="631"/>
      <c r="GKT63" s="631"/>
      <c r="GKU63" s="631"/>
      <c r="GKV63" s="631"/>
      <c r="GKW63" s="631"/>
      <c r="GKX63" s="631"/>
      <c r="GKY63" s="631"/>
      <c r="GKZ63" s="631"/>
      <c r="GLA63" s="631"/>
      <c r="GLB63" s="631"/>
      <c r="GLC63" s="631"/>
      <c r="GLD63" s="631"/>
      <c r="GLE63" s="631"/>
      <c r="GLF63" s="631"/>
      <c r="GLG63" s="631"/>
      <c r="GLH63" s="631"/>
      <c r="GLI63" s="631"/>
      <c r="GLJ63" s="631"/>
      <c r="GLK63" s="631"/>
      <c r="GLL63" s="631"/>
      <c r="GLM63" s="631"/>
      <c r="GLN63" s="631"/>
      <c r="GLO63" s="631"/>
      <c r="GLP63" s="631"/>
      <c r="GLQ63" s="631"/>
      <c r="GLR63" s="631"/>
      <c r="GLS63" s="631"/>
      <c r="GLT63" s="631"/>
      <c r="GLU63" s="631"/>
      <c r="GLV63" s="631"/>
      <c r="GLW63" s="631"/>
      <c r="GLX63" s="631"/>
      <c r="GLY63" s="631"/>
      <c r="GLZ63" s="631"/>
      <c r="GMA63" s="631"/>
      <c r="GMB63" s="631"/>
      <c r="GMC63" s="631"/>
      <c r="GMD63" s="631"/>
      <c r="GME63" s="631"/>
      <c r="GMF63" s="631"/>
      <c r="GMG63" s="631"/>
      <c r="GMH63" s="631"/>
      <c r="GMI63" s="631"/>
      <c r="GMJ63" s="631"/>
      <c r="GMK63" s="631"/>
      <c r="GML63" s="631"/>
      <c r="GMM63" s="631"/>
      <c r="GMN63" s="631"/>
      <c r="GMO63" s="631"/>
      <c r="GMP63" s="631"/>
      <c r="GMQ63" s="631"/>
      <c r="GMR63" s="631"/>
      <c r="GMS63" s="631"/>
      <c r="GMT63" s="631"/>
      <c r="GMU63" s="631"/>
      <c r="GMV63" s="631"/>
      <c r="GMW63" s="631"/>
      <c r="GMX63" s="631"/>
      <c r="GMY63" s="631"/>
      <c r="GMZ63" s="631"/>
      <c r="GNA63" s="631"/>
      <c r="GNB63" s="631"/>
      <c r="GNC63" s="631"/>
      <c r="GND63" s="631"/>
      <c r="GNE63" s="631"/>
      <c r="GNF63" s="631"/>
      <c r="GNG63" s="631"/>
      <c r="GNH63" s="631"/>
      <c r="GNI63" s="631"/>
      <c r="GNJ63" s="631"/>
      <c r="GNK63" s="631"/>
      <c r="GNL63" s="631"/>
      <c r="GNM63" s="631"/>
      <c r="GNN63" s="631"/>
      <c r="GNO63" s="631"/>
      <c r="GNP63" s="631"/>
      <c r="GNQ63" s="631"/>
      <c r="GNR63" s="631"/>
      <c r="GNS63" s="631"/>
      <c r="GNT63" s="631"/>
      <c r="GNU63" s="631"/>
      <c r="GNV63" s="631"/>
      <c r="GNW63" s="631"/>
      <c r="GNX63" s="631"/>
      <c r="GNY63" s="631"/>
      <c r="GNZ63" s="631"/>
      <c r="GOA63" s="631"/>
      <c r="GOB63" s="631"/>
      <c r="GOC63" s="631"/>
      <c r="GOD63" s="631"/>
      <c r="GOE63" s="631"/>
      <c r="GOF63" s="631"/>
      <c r="GOG63" s="631"/>
      <c r="GOH63" s="631"/>
      <c r="GOI63" s="631"/>
      <c r="GOJ63" s="631"/>
      <c r="GOK63" s="631"/>
      <c r="GOL63" s="631"/>
      <c r="GOM63" s="631"/>
      <c r="GON63" s="631"/>
      <c r="GOO63" s="631"/>
      <c r="GOP63" s="631"/>
      <c r="GOQ63" s="631"/>
      <c r="GOR63" s="631"/>
      <c r="GOS63" s="631"/>
      <c r="GOT63" s="631"/>
      <c r="GOU63" s="631"/>
      <c r="GOV63" s="631"/>
      <c r="GOW63" s="631"/>
      <c r="GOX63" s="631"/>
      <c r="GOY63" s="631"/>
      <c r="GOZ63" s="631"/>
      <c r="GPA63" s="631"/>
      <c r="GPB63" s="631"/>
      <c r="GPC63" s="631"/>
      <c r="GPD63" s="631"/>
      <c r="GPE63" s="631"/>
      <c r="GPF63" s="631"/>
      <c r="GPG63" s="631"/>
      <c r="GPH63" s="631"/>
      <c r="GPI63" s="631"/>
      <c r="GPJ63" s="631"/>
      <c r="GPK63" s="631"/>
      <c r="GPL63" s="631"/>
      <c r="GPM63" s="631"/>
      <c r="GPN63" s="631"/>
      <c r="GPO63" s="631"/>
      <c r="GPP63" s="631"/>
      <c r="GPQ63" s="631"/>
      <c r="GPR63" s="631"/>
      <c r="GPS63" s="631"/>
      <c r="GPT63" s="631"/>
      <c r="GPU63" s="631"/>
      <c r="GPV63" s="631"/>
      <c r="GPW63" s="631"/>
      <c r="GPX63" s="631"/>
      <c r="GPY63" s="631"/>
      <c r="GPZ63" s="631"/>
      <c r="GQA63" s="631"/>
      <c r="GQB63" s="631"/>
      <c r="GQC63" s="631"/>
      <c r="GQD63" s="631"/>
      <c r="GQE63" s="631"/>
      <c r="GQF63" s="631"/>
      <c r="GQG63" s="631"/>
      <c r="GQH63" s="631"/>
      <c r="GQI63" s="631"/>
      <c r="GQJ63" s="631"/>
      <c r="GQK63" s="631"/>
      <c r="GQL63" s="631"/>
      <c r="GQM63" s="631"/>
      <c r="GQN63" s="631"/>
      <c r="GQO63" s="631"/>
      <c r="GQP63" s="631"/>
      <c r="GQQ63" s="631"/>
      <c r="GQR63" s="631"/>
      <c r="GQS63" s="631"/>
      <c r="GQT63" s="631"/>
      <c r="GQU63" s="631"/>
      <c r="GQV63" s="631"/>
      <c r="GQW63" s="631"/>
      <c r="GQX63" s="631"/>
      <c r="GQY63" s="631"/>
      <c r="GQZ63" s="631"/>
      <c r="GRA63" s="631"/>
      <c r="GRB63" s="631"/>
      <c r="GRC63" s="631"/>
      <c r="GRD63" s="631"/>
      <c r="GRE63" s="631"/>
      <c r="GRF63" s="631"/>
      <c r="GRG63" s="631"/>
      <c r="GRH63" s="631"/>
      <c r="GRI63" s="631"/>
      <c r="GRJ63" s="631"/>
      <c r="GRK63" s="631"/>
      <c r="GRL63" s="631"/>
      <c r="GRM63" s="631"/>
      <c r="GRN63" s="631"/>
      <c r="GRO63" s="631"/>
      <c r="GRP63" s="631"/>
      <c r="GRQ63" s="631"/>
      <c r="GRR63" s="631"/>
      <c r="GRS63" s="631"/>
      <c r="GRT63" s="631"/>
      <c r="GRU63" s="631"/>
      <c r="GRV63" s="631"/>
      <c r="GRW63" s="631"/>
      <c r="GRX63" s="631"/>
      <c r="GRY63" s="631"/>
      <c r="GRZ63" s="631"/>
      <c r="GSA63" s="631"/>
      <c r="GSB63" s="631"/>
      <c r="GSC63" s="631"/>
      <c r="GSD63" s="631"/>
      <c r="GSE63" s="631"/>
      <c r="GSF63" s="631"/>
      <c r="GSG63" s="631"/>
      <c r="GSH63" s="631"/>
      <c r="GSI63" s="631"/>
      <c r="GSJ63" s="631"/>
      <c r="GSK63" s="631"/>
      <c r="GSL63" s="631"/>
      <c r="GSM63" s="631"/>
      <c r="GSN63" s="631"/>
      <c r="GSO63" s="631"/>
      <c r="GSP63" s="631"/>
      <c r="GSQ63" s="631"/>
      <c r="GSR63" s="631"/>
      <c r="GSS63" s="631"/>
      <c r="GST63" s="631"/>
      <c r="GSU63" s="631"/>
      <c r="GSV63" s="631"/>
      <c r="GSW63" s="631"/>
      <c r="GSX63" s="631"/>
      <c r="GSY63" s="631"/>
      <c r="GSZ63" s="631"/>
      <c r="GTA63" s="631"/>
      <c r="GTB63" s="631"/>
      <c r="GTC63" s="631"/>
      <c r="GTD63" s="631"/>
      <c r="GTE63" s="631"/>
      <c r="GTF63" s="631"/>
      <c r="GTG63" s="631"/>
      <c r="GTH63" s="631"/>
      <c r="GTI63" s="631"/>
      <c r="GTJ63" s="631"/>
      <c r="GTK63" s="631"/>
      <c r="GTL63" s="631"/>
      <c r="GTM63" s="631"/>
      <c r="GTN63" s="631"/>
      <c r="GTO63" s="631"/>
      <c r="GTP63" s="631"/>
      <c r="GTQ63" s="631"/>
      <c r="GTR63" s="631"/>
      <c r="GTS63" s="631"/>
      <c r="GTT63" s="631"/>
      <c r="GTU63" s="631"/>
      <c r="GTV63" s="631"/>
      <c r="GTW63" s="631"/>
      <c r="GTX63" s="631"/>
      <c r="GTY63" s="631"/>
      <c r="GTZ63" s="631"/>
      <c r="GUA63" s="631"/>
      <c r="GUB63" s="631"/>
      <c r="GUC63" s="631"/>
      <c r="GUD63" s="631"/>
      <c r="GUE63" s="631"/>
      <c r="GUF63" s="631"/>
      <c r="GUG63" s="631"/>
      <c r="GUH63" s="631"/>
      <c r="GUI63" s="631"/>
      <c r="GUJ63" s="631"/>
      <c r="GUK63" s="631"/>
      <c r="GUL63" s="631"/>
      <c r="GUM63" s="631"/>
      <c r="GUN63" s="631"/>
      <c r="GUO63" s="631"/>
      <c r="GUP63" s="631"/>
      <c r="GUQ63" s="631"/>
      <c r="GUR63" s="631"/>
      <c r="GUS63" s="631"/>
      <c r="GUT63" s="631"/>
      <c r="GUU63" s="631"/>
      <c r="GUV63" s="631"/>
      <c r="GUW63" s="631"/>
      <c r="GUX63" s="631"/>
      <c r="GUY63" s="631"/>
      <c r="GUZ63" s="631"/>
      <c r="GVA63" s="631"/>
      <c r="GVB63" s="631"/>
      <c r="GVC63" s="631"/>
      <c r="GVD63" s="631"/>
      <c r="GVE63" s="631"/>
      <c r="GVF63" s="631"/>
      <c r="GVG63" s="631"/>
      <c r="GVH63" s="631"/>
      <c r="GVI63" s="631"/>
      <c r="GVJ63" s="631"/>
      <c r="GVK63" s="631"/>
      <c r="GVL63" s="631"/>
      <c r="GVM63" s="631"/>
      <c r="GVN63" s="631"/>
      <c r="GVO63" s="631"/>
      <c r="GVP63" s="631"/>
      <c r="GVQ63" s="631"/>
      <c r="GVR63" s="631"/>
      <c r="GVS63" s="631"/>
      <c r="GVT63" s="631"/>
      <c r="GVU63" s="631"/>
      <c r="GVV63" s="631"/>
      <c r="GVW63" s="631"/>
      <c r="GVX63" s="631"/>
      <c r="GVY63" s="631"/>
      <c r="GVZ63" s="631"/>
      <c r="GWA63" s="631"/>
      <c r="GWB63" s="631"/>
      <c r="GWC63" s="631"/>
      <c r="GWD63" s="631"/>
      <c r="GWE63" s="631"/>
      <c r="GWF63" s="631"/>
      <c r="GWG63" s="631"/>
      <c r="GWH63" s="631"/>
      <c r="GWI63" s="631"/>
      <c r="GWJ63" s="631"/>
      <c r="GWK63" s="631"/>
      <c r="GWL63" s="631"/>
      <c r="GWM63" s="631"/>
      <c r="GWN63" s="631"/>
      <c r="GWO63" s="631"/>
      <c r="GWP63" s="631"/>
      <c r="GWQ63" s="631"/>
      <c r="GWR63" s="631"/>
      <c r="GWS63" s="631"/>
      <c r="GWT63" s="631"/>
      <c r="GWU63" s="631"/>
      <c r="GWV63" s="631"/>
      <c r="GWW63" s="631"/>
      <c r="GWX63" s="631"/>
      <c r="GWY63" s="631"/>
      <c r="GWZ63" s="631"/>
      <c r="GXA63" s="631"/>
      <c r="GXB63" s="631"/>
      <c r="GXC63" s="631"/>
      <c r="GXD63" s="631"/>
      <c r="GXE63" s="631"/>
      <c r="GXF63" s="631"/>
      <c r="GXG63" s="631"/>
      <c r="GXH63" s="631"/>
      <c r="GXI63" s="631"/>
      <c r="GXJ63" s="631"/>
      <c r="GXK63" s="631"/>
      <c r="GXL63" s="631"/>
      <c r="GXM63" s="631"/>
      <c r="GXN63" s="631"/>
      <c r="GXO63" s="631"/>
      <c r="GXP63" s="631"/>
      <c r="GXQ63" s="631"/>
      <c r="GXR63" s="631"/>
      <c r="GXS63" s="631"/>
      <c r="GXT63" s="631"/>
      <c r="GXU63" s="631"/>
      <c r="GXV63" s="631"/>
      <c r="GXW63" s="631"/>
      <c r="GXX63" s="631"/>
      <c r="GXY63" s="631"/>
      <c r="GXZ63" s="631"/>
      <c r="GYA63" s="631"/>
      <c r="GYB63" s="631"/>
      <c r="GYC63" s="631"/>
      <c r="GYD63" s="631"/>
      <c r="GYE63" s="631"/>
      <c r="GYF63" s="631"/>
      <c r="GYG63" s="631"/>
      <c r="GYH63" s="631"/>
      <c r="GYI63" s="631"/>
      <c r="GYJ63" s="631"/>
      <c r="GYK63" s="631"/>
      <c r="GYL63" s="631"/>
      <c r="GYM63" s="631"/>
      <c r="GYN63" s="631"/>
      <c r="GYO63" s="631"/>
      <c r="GYP63" s="631"/>
      <c r="GYQ63" s="631"/>
      <c r="GYR63" s="631"/>
      <c r="GYS63" s="631"/>
      <c r="GYT63" s="631"/>
      <c r="GYU63" s="631"/>
      <c r="GYV63" s="631"/>
      <c r="GYW63" s="631"/>
      <c r="GYX63" s="631"/>
      <c r="GYY63" s="631"/>
      <c r="GYZ63" s="631"/>
      <c r="GZA63" s="631"/>
      <c r="GZB63" s="631"/>
      <c r="GZC63" s="631"/>
      <c r="GZD63" s="631"/>
      <c r="GZE63" s="631"/>
      <c r="GZF63" s="631"/>
      <c r="GZG63" s="631"/>
      <c r="GZH63" s="631"/>
      <c r="GZI63" s="631"/>
      <c r="GZJ63" s="631"/>
      <c r="GZK63" s="631"/>
      <c r="GZL63" s="631"/>
      <c r="GZM63" s="631"/>
      <c r="GZN63" s="631"/>
      <c r="GZO63" s="631"/>
      <c r="GZP63" s="631"/>
      <c r="GZQ63" s="631"/>
      <c r="GZR63" s="631"/>
      <c r="GZS63" s="631"/>
      <c r="GZT63" s="631"/>
      <c r="GZU63" s="631"/>
      <c r="GZV63" s="631"/>
      <c r="GZW63" s="631"/>
      <c r="GZX63" s="631"/>
      <c r="GZY63" s="631"/>
      <c r="GZZ63" s="631"/>
      <c r="HAA63" s="631"/>
      <c r="HAB63" s="631"/>
      <c r="HAC63" s="631"/>
      <c r="HAD63" s="631"/>
      <c r="HAE63" s="631"/>
      <c r="HAF63" s="631"/>
      <c r="HAG63" s="631"/>
      <c r="HAH63" s="631"/>
      <c r="HAI63" s="631"/>
      <c r="HAJ63" s="631"/>
      <c r="HAK63" s="631"/>
      <c r="HAL63" s="631"/>
      <c r="HAM63" s="631"/>
      <c r="HAN63" s="631"/>
      <c r="HAO63" s="631"/>
      <c r="HAP63" s="631"/>
      <c r="HAQ63" s="631"/>
      <c r="HAR63" s="631"/>
      <c r="HAS63" s="631"/>
      <c r="HAT63" s="631"/>
      <c r="HAU63" s="631"/>
      <c r="HAV63" s="631"/>
      <c r="HAW63" s="631"/>
      <c r="HAX63" s="631"/>
      <c r="HAY63" s="631"/>
      <c r="HAZ63" s="631"/>
      <c r="HBA63" s="631"/>
      <c r="HBB63" s="631"/>
      <c r="HBC63" s="631"/>
      <c r="HBD63" s="631"/>
      <c r="HBE63" s="631"/>
      <c r="HBF63" s="631"/>
      <c r="HBG63" s="631"/>
      <c r="HBH63" s="631"/>
      <c r="HBI63" s="631"/>
      <c r="HBJ63" s="631"/>
      <c r="HBK63" s="631"/>
      <c r="HBL63" s="631"/>
      <c r="HBM63" s="631"/>
      <c r="HBN63" s="631"/>
      <c r="HBO63" s="631"/>
      <c r="HBP63" s="631"/>
      <c r="HBQ63" s="631"/>
      <c r="HBR63" s="631"/>
      <c r="HBS63" s="631"/>
      <c r="HBT63" s="631"/>
      <c r="HBU63" s="631"/>
      <c r="HBV63" s="631"/>
      <c r="HBW63" s="631"/>
      <c r="HBX63" s="631"/>
      <c r="HBY63" s="631"/>
      <c r="HBZ63" s="631"/>
      <c r="HCA63" s="631"/>
      <c r="HCB63" s="631"/>
      <c r="HCC63" s="631"/>
      <c r="HCD63" s="631"/>
      <c r="HCE63" s="631"/>
      <c r="HCF63" s="631"/>
      <c r="HCG63" s="631"/>
      <c r="HCH63" s="631"/>
      <c r="HCI63" s="631"/>
      <c r="HCJ63" s="631"/>
      <c r="HCK63" s="631"/>
      <c r="HCL63" s="631"/>
      <c r="HCM63" s="631"/>
      <c r="HCN63" s="631"/>
      <c r="HCO63" s="631"/>
      <c r="HCP63" s="631"/>
      <c r="HCQ63" s="631"/>
      <c r="HCR63" s="631"/>
      <c r="HCS63" s="631"/>
      <c r="HCT63" s="631"/>
      <c r="HCU63" s="631"/>
      <c r="HCV63" s="631"/>
      <c r="HCW63" s="631"/>
      <c r="HCX63" s="631"/>
      <c r="HCY63" s="631"/>
      <c r="HCZ63" s="631"/>
      <c r="HDA63" s="631"/>
      <c r="HDB63" s="631"/>
      <c r="HDC63" s="631"/>
      <c r="HDD63" s="631"/>
      <c r="HDE63" s="631"/>
      <c r="HDF63" s="631"/>
      <c r="HDG63" s="631"/>
      <c r="HDH63" s="631"/>
      <c r="HDI63" s="631"/>
      <c r="HDJ63" s="631"/>
      <c r="HDK63" s="631"/>
      <c r="HDL63" s="631"/>
      <c r="HDM63" s="631"/>
      <c r="HDN63" s="631"/>
      <c r="HDO63" s="631"/>
      <c r="HDP63" s="631"/>
      <c r="HDQ63" s="631"/>
      <c r="HDR63" s="631"/>
      <c r="HDS63" s="631"/>
      <c r="HDT63" s="631"/>
      <c r="HDU63" s="631"/>
      <c r="HDV63" s="631"/>
      <c r="HDW63" s="631"/>
      <c r="HDX63" s="631"/>
      <c r="HDY63" s="631"/>
      <c r="HDZ63" s="631"/>
      <c r="HEA63" s="631"/>
      <c r="HEB63" s="631"/>
      <c r="HEC63" s="631"/>
      <c r="HED63" s="631"/>
      <c r="HEE63" s="631"/>
      <c r="HEF63" s="631"/>
      <c r="HEG63" s="631"/>
      <c r="HEH63" s="631"/>
      <c r="HEI63" s="631"/>
      <c r="HEJ63" s="631"/>
      <c r="HEK63" s="631"/>
      <c r="HEL63" s="631"/>
      <c r="HEM63" s="631"/>
      <c r="HEN63" s="631"/>
      <c r="HEO63" s="631"/>
      <c r="HEP63" s="631"/>
      <c r="HEQ63" s="631"/>
      <c r="HER63" s="631"/>
      <c r="HES63" s="631"/>
      <c r="HET63" s="631"/>
      <c r="HEU63" s="631"/>
      <c r="HEV63" s="631"/>
      <c r="HEW63" s="631"/>
      <c r="HEX63" s="631"/>
      <c r="HEY63" s="631"/>
      <c r="HEZ63" s="631"/>
      <c r="HFA63" s="631"/>
      <c r="HFB63" s="631"/>
      <c r="HFC63" s="631"/>
      <c r="HFD63" s="631"/>
      <c r="HFE63" s="631"/>
      <c r="HFF63" s="631"/>
      <c r="HFG63" s="631"/>
      <c r="HFH63" s="631"/>
      <c r="HFI63" s="631"/>
      <c r="HFJ63" s="631"/>
      <c r="HFK63" s="631"/>
      <c r="HFL63" s="631"/>
      <c r="HFM63" s="631"/>
      <c r="HFN63" s="631"/>
      <c r="HFO63" s="631"/>
      <c r="HFP63" s="631"/>
      <c r="HFQ63" s="631"/>
      <c r="HFR63" s="631"/>
      <c r="HFS63" s="631"/>
      <c r="HFT63" s="631"/>
      <c r="HFU63" s="631"/>
      <c r="HFV63" s="631"/>
      <c r="HFW63" s="631"/>
      <c r="HFX63" s="631"/>
      <c r="HFY63" s="631"/>
      <c r="HFZ63" s="631"/>
      <c r="HGA63" s="631"/>
      <c r="HGB63" s="631"/>
      <c r="HGC63" s="631"/>
      <c r="HGD63" s="631"/>
      <c r="HGE63" s="631"/>
      <c r="HGF63" s="631"/>
      <c r="HGG63" s="631"/>
      <c r="HGH63" s="631"/>
      <c r="HGI63" s="631"/>
      <c r="HGJ63" s="631"/>
      <c r="HGK63" s="631"/>
      <c r="HGL63" s="631"/>
      <c r="HGM63" s="631"/>
      <c r="HGN63" s="631"/>
      <c r="HGO63" s="631"/>
      <c r="HGP63" s="631"/>
      <c r="HGQ63" s="631"/>
      <c r="HGR63" s="631"/>
      <c r="HGS63" s="631"/>
      <c r="HGT63" s="631"/>
      <c r="HGU63" s="631"/>
      <c r="HGV63" s="631"/>
      <c r="HGW63" s="631"/>
      <c r="HGX63" s="631"/>
      <c r="HGY63" s="631"/>
      <c r="HGZ63" s="631"/>
      <c r="HHA63" s="631"/>
      <c r="HHB63" s="631"/>
      <c r="HHC63" s="631"/>
      <c r="HHD63" s="631"/>
      <c r="HHE63" s="631"/>
      <c r="HHF63" s="631"/>
      <c r="HHG63" s="631"/>
      <c r="HHH63" s="631"/>
      <c r="HHI63" s="631"/>
      <c r="HHJ63" s="631"/>
      <c r="HHK63" s="631"/>
      <c r="HHL63" s="631"/>
      <c r="HHM63" s="631"/>
      <c r="HHN63" s="631"/>
      <c r="HHO63" s="631"/>
      <c r="HHP63" s="631"/>
      <c r="HHQ63" s="631"/>
      <c r="HHR63" s="631"/>
      <c r="HHS63" s="631"/>
      <c r="HHT63" s="631"/>
      <c r="HHU63" s="631"/>
      <c r="HHV63" s="631"/>
      <c r="HHW63" s="631"/>
      <c r="HHX63" s="631"/>
      <c r="HHY63" s="631"/>
      <c r="HHZ63" s="631"/>
      <c r="HIA63" s="631"/>
      <c r="HIB63" s="631"/>
      <c r="HIC63" s="631"/>
      <c r="HID63" s="631"/>
      <c r="HIE63" s="631"/>
      <c r="HIF63" s="631"/>
      <c r="HIG63" s="631"/>
      <c r="HIH63" s="631"/>
      <c r="HII63" s="631"/>
      <c r="HIJ63" s="631"/>
      <c r="HIK63" s="631"/>
      <c r="HIL63" s="631"/>
      <c r="HIM63" s="631"/>
      <c r="HIN63" s="631"/>
      <c r="HIO63" s="631"/>
      <c r="HIP63" s="631"/>
      <c r="HIQ63" s="631"/>
      <c r="HIR63" s="631"/>
      <c r="HIS63" s="631"/>
      <c r="HIT63" s="631"/>
      <c r="HIU63" s="631"/>
      <c r="HIV63" s="631"/>
      <c r="HIW63" s="631"/>
      <c r="HIX63" s="631"/>
      <c r="HIY63" s="631"/>
      <c r="HIZ63" s="631"/>
      <c r="HJA63" s="631"/>
      <c r="HJB63" s="631"/>
      <c r="HJC63" s="631"/>
      <c r="HJD63" s="631"/>
      <c r="HJE63" s="631"/>
      <c r="HJF63" s="631"/>
      <c r="HJG63" s="631"/>
      <c r="HJH63" s="631"/>
      <c r="HJI63" s="631"/>
      <c r="HJJ63" s="631"/>
      <c r="HJK63" s="631"/>
      <c r="HJL63" s="631"/>
      <c r="HJM63" s="631"/>
      <c r="HJN63" s="631"/>
      <c r="HJO63" s="631"/>
      <c r="HJP63" s="631"/>
      <c r="HJQ63" s="631"/>
      <c r="HJR63" s="631"/>
      <c r="HJS63" s="631"/>
      <c r="HJT63" s="631"/>
      <c r="HJU63" s="631"/>
      <c r="HJV63" s="631"/>
      <c r="HJW63" s="631"/>
      <c r="HJX63" s="631"/>
      <c r="HJY63" s="631"/>
      <c r="HJZ63" s="631"/>
      <c r="HKA63" s="631"/>
      <c r="HKB63" s="631"/>
      <c r="HKC63" s="631"/>
      <c r="HKD63" s="631"/>
      <c r="HKE63" s="631"/>
      <c r="HKF63" s="631"/>
      <c r="HKG63" s="631"/>
      <c r="HKH63" s="631"/>
      <c r="HKI63" s="631"/>
      <c r="HKJ63" s="631"/>
      <c r="HKK63" s="631"/>
      <c r="HKL63" s="631"/>
      <c r="HKM63" s="631"/>
      <c r="HKN63" s="631"/>
      <c r="HKO63" s="631"/>
      <c r="HKP63" s="631"/>
      <c r="HKQ63" s="631"/>
      <c r="HKR63" s="631"/>
      <c r="HKS63" s="631"/>
      <c r="HKT63" s="631"/>
      <c r="HKU63" s="631"/>
      <c r="HKV63" s="631"/>
      <c r="HKW63" s="631"/>
      <c r="HKX63" s="631"/>
      <c r="HKY63" s="631"/>
      <c r="HKZ63" s="631"/>
      <c r="HLA63" s="631"/>
      <c r="HLB63" s="631"/>
      <c r="HLC63" s="631"/>
      <c r="HLD63" s="631"/>
      <c r="HLE63" s="631"/>
      <c r="HLF63" s="631"/>
      <c r="HLG63" s="631"/>
      <c r="HLH63" s="631"/>
      <c r="HLI63" s="631"/>
      <c r="HLJ63" s="631"/>
      <c r="HLK63" s="631"/>
      <c r="HLL63" s="631"/>
      <c r="HLM63" s="631"/>
      <c r="HLN63" s="631"/>
      <c r="HLO63" s="631"/>
      <c r="HLP63" s="631"/>
      <c r="HLQ63" s="631"/>
      <c r="HLR63" s="631"/>
      <c r="HLS63" s="631"/>
      <c r="HLT63" s="631"/>
      <c r="HLU63" s="631"/>
      <c r="HLV63" s="631"/>
      <c r="HLW63" s="631"/>
      <c r="HLX63" s="631"/>
      <c r="HLY63" s="631"/>
      <c r="HLZ63" s="631"/>
      <c r="HMA63" s="631"/>
      <c r="HMB63" s="631"/>
      <c r="HMC63" s="631"/>
      <c r="HMD63" s="631"/>
      <c r="HME63" s="631"/>
      <c r="HMF63" s="631"/>
      <c r="HMG63" s="631"/>
      <c r="HMH63" s="631"/>
      <c r="HMI63" s="631"/>
      <c r="HMJ63" s="631"/>
      <c r="HMK63" s="631"/>
      <c r="HML63" s="631"/>
      <c r="HMM63" s="631"/>
      <c r="HMN63" s="631"/>
      <c r="HMO63" s="631"/>
      <c r="HMP63" s="631"/>
      <c r="HMQ63" s="631"/>
      <c r="HMR63" s="631"/>
      <c r="HMS63" s="631"/>
      <c r="HMT63" s="631"/>
      <c r="HMU63" s="631"/>
      <c r="HMV63" s="631"/>
      <c r="HMW63" s="631"/>
      <c r="HMX63" s="631"/>
      <c r="HMY63" s="631"/>
      <c r="HMZ63" s="631"/>
      <c r="HNA63" s="631"/>
      <c r="HNB63" s="631"/>
      <c r="HNC63" s="631"/>
      <c r="HND63" s="631"/>
      <c r="HNE63" s="631"/>
      <c r="HNF63" s="631"/>
      <c r="HNG63" s="631"/>
      <c r="HNH63" s="631"/>
      <c r="HNI63" s="631"/>
      <c r="HNJ63" s="631"/>
      <c r="HNK63" s="631"/>
      <c r="HNL63" s="631"/>
      <c r="HNM63" s="631"/>
      <c r="HNN63" s="631"/>
      <c r="HNO63" s="631"/>
      <c r="HNP63" s="631"/>
      <c r="HNQ63" s="631"/>
      <c r="HNR63" s="631"/>
      <c r="HNS63" s="631"/>
      <c r="HNT63" s="631"/>
      <c r="HNU63" s="631"/>
      <c r="HNV63" s="631"/>
      <c r="HNW63" s="631"/>
      <c r="HNX63" s="631"/>
      <c r="HNY63" s="631"/>
      <c r="HNZ63" s="631"/>
      <c r="HOA63" s="631"/>
      <c r="HOB63" s="631"/>
      <c r="HOC63" s="631"/>
      <c r="HOD63" s="631"/>
      <c r="HOE63" s="631"/>
      <c r="HOF63" s="631"/>
      <c r="HOG63" s="631"/>
      <c r="HOH63" s="631"/>
      <c r="HOI63" s="631"/>
      <c r="HOJ63" s="631"/>
      <c r="HOK63" s="631"/>
      <c r="HOL63" s="631"/>
      <c r="HOM63" s="631"/>
      <c r="HON63" s="631"/>
      <c r="HOO63" s="631"/>
      <c r="HOP63" s="631"/>
      <c r="HOQ63" s="631"/>
      <c r="HOR63" s="631"/>
      <c r="HOS63" s="631"/>
      <c r="HOT63" s="631"/>
      <c r="HOU63" s="631"/>
      <c r="HOV63" s="631"/>
      <c r="HOW63" s="631"/>
      <c r="HOX63" s="631"/>
      <c r="HOY63" s="631"/>
      <c r="HOZ63" s="631"/>
      <c r="HPA63" s="631"/>
      <c r="HPB63" s="631"/>
      <c r="HPC63" s="631"/>
      <c r="HPD63" s="631"/>
      <c r="HPE63" s="631"/>
      <c r="HPF63" s="631"/>
      <c r="HPG63" s="631"/>
      <c r="HPH63" s="631"/>
      <c r="HPI63" s="631"/>
      <c r="HPJ63" s="631"/>
      <c r="HPK63" s="631"/>
      <c r="HPL63" s="631"/>
      <c r="HPM63" s="631"/>
      <c r="HPN63" s="631"/>
      <c r="HPO63" s="631"/>
      <c r="HPP63" s="631"/>
      <c r="HPQ63" s="631"/>
      <c r="HPR63" s="631"/>
      <c r="HPS63" s="631"/>
      <c r="HPT63" s="631"/>
      <c r="HPU63" s="631"/>
      <c r="HPV63" s="631"/>
      <c r="HPW63" s="631"/>
      <c r="HPX63" s="631"/>
      <c r="HPY63" s="631"/>
      <c r="HPZ63" s="631"/>
      <c r="HQA63" s="631"/>
      <c r="HQB63" s="631"/>
      <c r="HQC63" s="631"/>
      <c r="HQD63" s="631"/>
      <c r="HQE63" s="631"/>
      <c r="HQF63" s="631"/>
      <c r="HQG63" s="631"/>
      <c r="HQH63" s="631"/>
      <c r="HQI63" s="631"/>
      <c r="HQJ63" s="631"/>
      <c r="HQK63" s="631"/>
      <c r="HQL63" s="631"/>
      <c r="HQM63" s="631"/>
      <c r="HQN63" s="631"/>
      <c r="HQO63" s="631"/>
      <c r="HQP63" s="631"/>
      <c r="HQQ63" s="631"/>
      <c r="HQR63" s="631"/>
      <c r="HQS63" s="631"/>
      <c r="HQT63" s="631"/>
      <c r="HQU63" s="631"/>
      <c r="HQV63" s="631"/>
      <c r="HQW63" s="631"/>
      <c r="HQX63" s="631"/>
      <c r="HQY63" s="631"/>
      <c r="HQZ63" s="631"/>
      <c r="HRA63" s="631"/>
      <c r="HRB63" s="631"/>
      <c r="HRC63" s="631"/>
      <c r="HRD63" s="631"/>
      <c r="HRE63" s="631"/>
      <c r="HRF63" s="631"/>
      <c r="HRG63" s="631"/>
      <c r="HRH63" s="631"/>
      <c r="HRI63" s="631"/>
      <c r="HRJ63" s="631"/>
      <c r="HRK63" s="631"/>
      <c r="HRL63" s="631"/>
      <c r="HRM63" s="631"/>
      <c r="HRN63" s="631"/>
      <c r="HRO63" s="631"/>
      <c r="HRP63" s="631"/>
      <c r="HRQ63" s="631"/>
      <c r="HRR63" s="631"/>
      <c r="HRS63" s="631"/>
      <c r="HRT63" s="631"/>
      <c r="HRU63" s="631"/>
      <c r="HRV63" s="631"/>
      <c r="HRW63" s="631"/>
      <c r="HRX63" s="631"/>
      <c r="HRY63" s="631"/>
      <c r="HRZ63" s="631"/>
      <c r="HSA63" s="631"/>
      <c r="HSB63" s="631"/>
      <c r="HSC63" s="631"/>
      <c r="HSD63" s="631"/>
      <c r="HSE63" s="631"/>
      <c r="HSF63" s="631"/>
      <c r="HSG63" s="631"/>
      <c r="HSH63" s="631"/>
      <c r="HSI63" s="631"/>
      <c r="HSJ63" s="631"/>
      <c r="HSK63" s="631"/>
      <c r="HSL63" s="631"/>
      <c r="HSM63" s="631"/>
      <c r="HSN63" s="631"/>
      <c r="HSO63" s="631"/>
      <c r="HSP63" s="631"/>
      <c r="HSQ63" s="631"/>
      <c r="HSR63" s="631"/>
      <c r="HSS63" s="631"/>
      <c r="HST63" s="631"/>
      <c r="HSU63" s="631"/>
      <c r="HSV63" s="631"/>
      <c r="HSW63" s="631"/>
      <c r="HSX63" s="631"/>
      <c r="HSY63" s="631"/>
      <c r="HSZ63" s="631"/>
      <c r="HTA63" s="631"/>
      <c r="HTB63" s="631"/>
      <c r="HTC63" s="631"/>
      <c r="HTD63" s="631"/>
      <c r="HTE63" s="631"/>
      <c r="HTF63" s="631"/>
      <c r="HTG63" s="631"/>
      <c r="HTH63" s="631"/>
      <c r="HTI63" s="631"/>
      <c r="HTJ63" s="631"/>
      <c r="HTK63" s="631"/>
      <c r="HTL63" s="631"/>
      <c r="HTM63" s="631"/>
      <c r="HTN63" s="631"/>
      <c r="HTO63" s="631"/>
      <c r="HTP63" s="631"/>
      <c r="HTQ63" s="631"/>
      <c r="HTR63" s="631"/>
      <c r="HTS63" s="631"/>
      <c r="HTT63" s="631"/>
      <c r="HTU63" s="631"/>
      <c r="HTV63" s="631"/>
      <c r="HTW63" s="631"/>
      <c r="HTX63" s="631"/>
      <c r="HTY63" s="631"/>
      <c r="HTZ63" s="631"/>
      <c r="HUA63" s="631"/>
      <c r="HUB63" s="631"/>
      <c r="HUC63" s="631"/>
      <c r="HUD63" s="631"/>
      <c r="HUE63" s="631"/>
      <c r="HUF63" s="631"/>
      <c r="HUG63" s="631"/>
      <c r="HUH63" s="631"/>
      <c r="HUI63" s="631"/>
      <c r="HUJ63" s="631"/>
      <c r="HUK63" s="631"/>
      <c r="HUL63" s="631"/>
      <c r="HUM63" s="631"/>
      <c r="HUN63" s="631"/>
      <c r="HUO63" s="631"/>
      <c r="HUP63" s="631"/>
      <c r="HUQ63" s="631"/>
      <c r="HUR63" s="631"/>
      <c r="HUS63" s="631"/>
      <c r="HUT63" s="631"/>
      <c r="HUU63" s="631"/>
      <c r="HUV63" s="631"/>
      <c r="HUW63" s="631"/>
      <c r="HUX63" s="631"/>
      <c r="HUY63" s="631"/>
      <c r="HUZ63" s="631"/>
      <c r="HVA63" s="631"/>
      <c r="HVB63" s="631"/>
      <c r="HVC63" s="631"/>
      <c r="HVD63" s="631"/>
      <c r="HVE63" s="631"/>
      <c r="HVF63" s="631"/>
      <c r="HVG63" s="631"/>
      <c r="HVH63" s="631"/>
      <c r="HVI63" s="631"/>
      <c r="HVJ63" s="631"/>
      <c r="HVK63" s="631"/>
      <c r="HVL63" s="631"/>
      <c r="HVM63" s="631"/>
      <c r="HVN63" s="631"/>
      <c r="HVO63" s="631"/>
      <c r="HVP63" s="631"/>
      <c r="HVQ63" s="631"/>
      <c r="HVR63" s="631"/>
      <c r="HVS63" s="631"/>
      <c r="HVT63" s="631"/>
      <c r="HVU63" s="631"/>
    </row>
    <row r="64" spans="1:6002" s="240" customFormat="1" x14ac:dyDescent="0.2">
      <c r="A64" s="471"/>
      <c r="B64" s="175"/>
      <c r="C64" s="175"/>
      <c r="D64" s="175"/>
      <c r="E64" s="179"/>
      <c r="F64" s="175"/>
      <c r="G64" s="595"/>
      <c r="H64" s="175"/>
      <c r="I64" s="175"/>
      <c r="J64" s="175"/>
      <c r="K64" s="175"/>
      <c r="L64" s="175"/>
      <c r="M64" s="176"/>
      <c r="N64" s="177"/>
      <c r="O64" s="162"/>
      <c r="P64" s="162"/>
      <c r="Q64" s="162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631"/>
      <c r="AI64" s="631"/>
      <c r="AJ64" s="631"/>
      <c r="AK64" s="631"/>
      <c r="AL64" s="631"/>
      <c r="AM64" s="631"/>
      <c r="AN64" s="631"/>
      <c r="AO64" s="631"/>
      <c r="AP64" s="631"/>
      <c r="AQ64" s="631"/>
      <c r="AR64" s="631"/>
      <c r="AS64" s="631"/>
      <c r="AT64" s="631"/>
      <c r="AU64" s="631"/>
      <c r="AV64" s="631"/>
      <c r="AW64" s="631"/>
      <c r="AX64" s="631"/>
      <c r="AY64" s="631"/>
      <c r="AZ64" s="631"/>
      <c r="BA64" s="631"/>
      <c r="BB64" s="631"/>
      <c r="BC64" s="631"/>
      <c r="BD64" s="631"/>
      <c r="BE64" s="631"/>
      <c r="BF64" s="631"/>
      <c r="BG64" s="631"/>
      <c r="BH64" s="631"/>
      <c r="BI64" s="631"/>
      <c r="BJ64" s="631"/>
      <c r="BK64" s="631"/>
      <c r="BL64" s="631"/>
      <c r="BM64" s="631"/>
      <c r="BN64" s="631"/>
      <c r="BO64" s="631"/>
      <c r="BP64" s="631"/>
      <c r="BQ64" s="631"/>
      <c r="BR64" s="631"/>
      <c r="BS64" s="631"/>
      <c r="BT64" s="631"/>
      <c r="BU64" s="631"/>
      <c r="BV64" s="631"/>
      <c r="BW64" s="631"/>
      <c r="BX64" s="631"/>
      <c r="BY64" s="631"/>
      <c r="BZ64" s="631"/>
      <c r="CA64" s="631"/>
      <c r="CB64" s="631"/>
      <c r="CC64" s="631"/>
      <c r="CD64" s="631"/>
      <c r="CE64" s="631"/>
      <c r="CF64" s="631"/>
      <c r="CG64" s="631"/>
      <c r="CH64" s="631"/>
      <c r="CI64" s="631"/>
      <c r="CJ64" s="631"/>
      <c r="CK64" s="631"/>
      <c r="CL64" s="631"/>
      <c r="CM64" s="631"/>
      <c r="CN64" s="631"/>
      <c r="CO64" s="631"/>
      <c r="CP64" s="631"/>
      <c r="CQ64" s="631"/>
      <c r="CR64" s="631"/>
      <c r="CS64" s="631"/>
      <c r="CT64" s="631"/>
      <c r="CU64" s="631"/>
      <c r="CV64" s="631"/>
      <c r="CW64" s="631"/>
      <c r="CX64" s="631"/>
      <c r="CY64" s="631"/>
      <c r="CZ64" s="631"/>
      <c r="DA64" s="631"/>
      <c r="DB64" s="631"/>
      <c r="DC64" s="631"/>
      <c r="DD64" s="631"/>
      <c r="DE64" s="631"/>
      <c r="DF64" s="631"/>
      <c r="DG64" s="631"/>
      <c r="DH64" s="631"/>
      <c r="DI64" s="631"/>
      <c r="DJ64" s="631"/>
      <c r="DK64" s="631"/>
      <c r="DL64" s="631"/>
      <c r="DM64" s="631"/>
      <c r="DN64" s="631"/>
      <c r="DO64" s="631"/>
      <c r="DP64" s="631"/>
      <c r="DQ64" s="631"/>
      <c r="DR64" s="631"/>
      <c r="DS64" s="631"/>
      <c r="DT64" s="631"/>
      <c r="DU64" s="631"/>
      <c r="DV64" s="631"/>
      <c r="DW64" s="631"/>
      <c r="DX64" s="631"/>
      <c r="DY64" s="631"/>
      <c r="DZ64" s="631"/>
      <c r="EA64" s="631"/>
      <c r="EB64" s="631"/>
      <c r="EC64" s="631"/>
      <c r="ED64" s="631"/>
      <c r="EE64" s="631"/>
      <c r="EF64" s="631"/>
      <c r="EG64" s="631"/>
      <c r="EH64" s="631"/>
      <c r="EI64" s="631"/>
      <c r="EJ64" s="631"/>
      <c r="EK64" s="631"/>
      <c r="EL64" s="631"/>
      <c r="EM64" s="631"/>
      <c r="EN64" s="631"/>
      <c r="EO64" s="631"/>
      <c r="EP64" s="631"/>
      <c r="EQ64" s="631"/>
      <c r="ER64" s="631"/>
      <c r="ES64" s="631"/>
      <c r="ET64" s="631"/>
      <c r="EU64" s="631"/>
      <c r="EV64" s="631"/>
      <c r="EW64" s="631"/>
      <c r="EX64" s="631"/>
      <c r="EY64" s="631"/>
      <c r="EZ64" s="631"/>
      <c r="FA64" s="631"/>
      <c r="FB64" s="631"/>
      <c r="FC64" s="631"/>
      <c r="FD64" s="631"/>
      <c r="FE64" s="631"/>
      <c r="FF64" s="631"/>
      <c r="FG64" s="631"/>
      <c r="FH64" s="631"/>
      <c r="FI64" s="631"/>
      <c r="FJ64" s="631"/>
      <c r="FK64" s="631"/>
      <c r="FL64" s="631"/>
      <c r="FM64" s="631"/>
      <c r="FN64" s="631"/>
      <c r="FO64" s="631"/>
      <c r="FP64" s="631"/>
      <c r="FQ64" s="631"/>
      <c r="FR64" s="631"/>
      <c r="FS64" s="631"/>
      <c r="FT64" s="631"/>
      <c r="FU64" s="631"/>
      <c r="FV64" s="631"/>
      <c r="FW64" s="631"/>
      <c r="FX64" s="631"/>
      <c r="FY64" s="631"/>
      <c r="FZ64" s="631"/>
      <c r="GA64" s="631"/>
      <c r="GB64" s="631"/>
      <c r="GC64" s="631"/>
      <c r="GD64" s="631"/>
      <c r="GE64" s="631"/>
      <c r="GF64" s="631"/>
      <c r="GG64" s="631"/>
      <c r="GH64" s="631"/>
      <c r="GI64" s="631"/>
      <c r="GJ64" s="631"/>
      <c r="GK64" s="631"/>
      <c r="GL64" s="631"/>
      <c r="GM64" s="631"/>
      <c r="GN64" s="631"/>
      <c r="GO64" s="631"/>
      <c r="GP64" s="631"/>
      <c r="GQ64" s="631"/>
      <c r="GR64" s="631"/>
      <c r="GS64" s="631"/>
      <c r="GT64" s="631"/>
      <c r="GU64" s="631"/>
      <c r="GV64" s="631"/>
      <c r="GW64" s="631"/>
      <c r="GX64" s="631"/>
      <c r="GY64" s="631"/>
      <c r="GZ64" s="631"/>
      <c r="HA64" s="631"/>
      <c r="HB64" s="631"/>
      <c r="HC64" s="631"/>
      <c r="HD64" s="631"/>
      <c r="HE64" s="631"/>
      <c r="HF64" s="631"/>
      <c r="HG64" s="631"/>
      <c r="HH64" s="631"/>
      <c r="HI64" s="631"/>
      <c r="HJ64" s="631"/>
      <c r="HK64" s="631"/>
      <c r="HL64" s="631"/>
      <c r="HM64" s="631"/>
      <c r="HN64" s="631"/>
      <c r="HO64" s="631"/>
      <c r="HP64" s="631"/>
      <c r="HQ64" s="631"/>
      <c r="HR64" s="631"/>
      <c r="HS64" s="631"/>
      <c r="HT64" s="631"/>
      <c r="HU64" s="631"/>
      <c r="HV64" s="631"/>
      <c r="HW64" s="631"/>
      <c r="HX64" s="631"/>
      <c r="HY64" s="631"/>
      <c r="HZ64" s="631"/>
      <c r="IA64" s="631"/>
      <c r="IB64" s="631"/>
      <c r="IC64" s="631"/>
      <c r="ID64" s="631"/>
      <c r="IE64" s="631"/>
      <c r="IF64" s="631"/>
      <c r="IG64" s="631"/>
      <c r="IH64" s="631"/>
      <c r="II64" s="631"/>
      <c r="IJ64" s="631"/>
      <c r="IK64" s="631"/>
      <c r="IL64" s="631"/>
      <c r="IM64" s="631"/>
      <c r="IN64" s="631"/>
      <c r="IO64" s="631"/>
      <c r="IP64" s="631"/>
      <c r="IQ64" s="631"/>
      <c r="IR64" s="631"/>
      <c r="IS64" s="631"/>
      <c r="IT64" s="631"/>
      <c r="IU64" s="631"/>
      <c r="IV64" s="631"/>
      <c r="IW64" s="631"/>
      <c r="IX64" s="631"/>
      <c r="IY64" s="631"/>
      <c r="IZ64" s="631"/>
      <c r="JA64" s="631"/>
      <c r="JB64" s="631"/>
      <c r="JC64" s="631"/>
      <c r="JD64" s="631"/>
      <c r="JE64" s="631"/>
      <c r="JF64" s="631"/>
      <c r="JG64" s="631"/>
      <c r="JH64" s="631"/>
      <c r="JI64" s="631"/>
      <c r="JJ64" s="631"/>
      <c r="JK64" s="631"/>
      <c r="JL64" s="631"/>
      <c r="JM64" s="631"/>
      <c r="JN64" s="631"/>
      <c r="JO64" s="631"/>
      <c r="JP64" s="631"/>
      <c r="JQ64" s="631"/>
      <c r="JR64" s="631"/>
      <c r="JS64" s="631"/>
      <c r="JT64" s="631"/>
      <c r="JU64" s="631"/>
      <c r="JV64" s="631"/>
      <c r="JW64" s="631"/>
      <c r="JX64" s="631"/>
      <c r="JY64" s="631"/>
      <c r="JZ64" s="631"/>
      <c r="KA64" s="631"/>
      <c r="KB64" s="631"/>
      <c r="KC64" s="631"/>
      <c r="KD64" s="631"/>
      <c r="KE64" s="631"/>
      <c r="KF64" s="631"/>
      <c r="KG64" s="631"/>
      <c r="KH64" s="631"/>
      <c r="KI64" s="631"/>
      <c r="KJ64" s="631"/>
      <c r="KK64" s="631"/>
      <c r="KL64" s="631"/>
      <c r="KM64" s="631"/>
      <c r="KN64" s="631"/>
      <c r="KO64" s="631"/>
      <c r="KP64" s="631"/>
      <c r="KQ64" s="631"/>
      <c r="KR64" s="631"/>
      <c r="KS64" s="631"/>
      <c r="KT64" s="631"/>
      <c r="KU64" s="631"/>
      <c r="KV64" s="631"/>
      <c r="KW64" s="631"/>
      <c r="KX64" s="631"/>
      <c r="KY64" s="631"/>
      <c r="KZ64" s="631"/>
      <c r="LA64" s="631"/>
      <c r="LB64" s="631"/>
      <c r="LC64" s="631"/>
      <c r="LD64" s="631"/>
      <c r="LE64" s="631"/>
      <c r="LF64" s="631"/>
      <c r="LG64" s="631"/>
      <c r="LH64" s="631"/>
      <c r="LI64" s="631"/>
      <c r="LJ64" s="631"/>
      <c r="LK64" s="631"/>
      <c r="LL64" s="631"/>
      <c r="LM64" s="631"/>
      <c r="LN64" s="631"/>
      <c r="LO64" s="631"/>
      <c r="LP64" s="631"/>
      <c r="LQ64" s="631"/>
      <c r="LR64" s="631"/>
      <c r="LS64" s="631"/>
      <c r="LT64" s="631"/>
      <c r="LU64" s="631"/>
      <c r="LV64" s="631"/>
      <c r="LW64" s="631"/>
      <c r="LX64" s="631"/>
      <c r="LY64" s="631"/>
      <c r="LZ64" s="631"/>
      <c r="MA64" s="631"/>
      <c r="MB64" s="631"/>
      <c r="MC64" s="631"/>
      <c r="MD64" s="631"/>
      <c r="ME64" s="631"/>
      <c r="MF64" s="631"/>
      <c r="MG64" s="631"/>
      <c r="MH64" s="631"/>
      <c r="MI64" s="631"/>
      <c r="MJ64" s="631"/>
      <c r="MK64" s="631"/>
      <c r="ML64" s="631"/>
      <c r="MM64" s="631"/>
      <c r="MN64" s="631"/>
      <c r="MO64" s="631"/>
      <c r="MP64" s="631"/>
      <c r="MQ64" s="631"/>
      <c r="MR64" s="631"/>
      <c r="MS64" s="631"/>
      <c r="MT64" s="631"/>
      <c r="MU64" s="631"/>
      <c r="MV64" s="631"/>
      <c r="MW64" s="631"/>
      <c r="MX64" s="631"/>
      <c r="MY64" s="631"/>
      <c r="MZ64" s="631"/>
      <c r="NA64" s="631"/>
      <c r="NB64" s="631"/>
      <c r="NC64" s="631"/>
      <c r="ND64" s="631"/>
      <c r="NE64" s="631"/>
      <c r="NF64" s="631"/>
      <c r="NG64" s="631"/>
      <c r="NH64" s="631"/>
      <c r="NI64" s="631"/>
      <c r="NJ64" s="631"/>
      <c r="NK64" s="631"/>
      <c r="NL64" s="631"/>
      <c r="NM64" s="631"/>
      <c r="NN64" s="631"/>
      <c r="NO64" s="631"/>
      <c r="NP64" s="631"/>
      <c r="NQ64" s="631"/>
      <c r="NR64" s="631"/>
      <c r="NS64" s="631"/>
      <c r="NT64" s="631"/>
      <c r="NU64" s="631"/>
      <c r="NV64" s="631"/>
      <c r="NW64" s="631"/>
      <c r="NX64" s="631"/>
      <c r="NY64" s="631"/>
      <c r="NZ64" s="631"/>
      <c r="OA64" s="631"/>
      <c r="OB64" s="631"/>
      <c r="OC64" s="631"/>
      <c r="OD64" s="631"/>
      <c r="OE64" s="631"/>
      <c r="OF64" s="631"/>
      <c r="OG64" s="631"/>
      <c r="OH64" s="631"/>
      <c r="OI64" s="631"/>
      <c r="OJ64" s="631"/>
      <c r="OK64" s="631"/>
      <c r="OL64" s="631"/>
      <c r="OM64" s="631"/>
      <c r="ON64" s="631"/>
      <c r="OO64" s="631"/>
      <c r="OP64" s="631"/>
      <c r="OQ64" s="631"/>
      <c r="OR64" s="631"/>
      <c r="OS64" s="631"/>
      <c r="OT64" s="631"/>
      <c r="OU64" s="631"/>
      <c r="OV64" s="631"/>
      <c r="OW64" s="631"/>
      <c r="OX64" s="631"/>
      <c r="OY64" s="631"/>
      <c r="OZ64" s="631"/>
      <c r="PA64" s="631"/>
      <c r="PB64" s="631"/>
      <c r="PC64" s="631"/>
      <c r="PD64" s="631"/>
      <c r="PE64" s="631"/>
      <c r="PF64" s="631"/>
      <c r="PG64" s="631"/>
      <c r="PH64" s="631"/>
      <c r="PI64" s="631"/>
      <c r="PJ64" s="631"/>
      <c r="PK64" s="631"/>
      <c r="PL64" s="631"/>
      <c r="PM64" s="631"/>
      <c r="PN64" s="631"/>
      <c r="PO64" s="631"/>
      <c r="PP64" s="631"/>
      <c r="PQ64" s="631"/>
      <c r="PR64" s="631"/>
      <c r="PS64" s="631"/>
      <c r="PT64" s="631"/>
      <c r="PU64" s="631"/>
      <c r="PV64" s="631"/>
      <c r="PW64" s="631"/>
      <c r="PX64" s="631"/>
      <c r="PY64" s="631"/>
      <c r="PZ64" s="631"/>
      <c r="QA64" s="631"/>
      <c r="QB64" s="631"/>
      <c r="QC64" s="631"/>
      <c r="QD64" s="631"/>
      <c r="QE64" s="631"/>
      <c r="QF64" s="631"/>
      <c r="QG64" s="631"/>
      <c r="QH64" s="631"/>
      <c r="QI64" s="631"/>
      <c r="QJ64" s="631"/>
      <c r="QK64" s="631"/>
      <c r="QL64" s="631"/>
      <c r="QM64" s="631"/>
      <c r="QN64" s="631"/>
      <c r="QO64" s="631"/>
      <c r="QP64" s="631"/>
      <c r="QQ64" s="631"/>
      <c r="QR64" s="631"/>
      <c r="QS64" s="631"/>
      <c r="QT64" s="631"/>
      <c r="QU64" s="631"/>
      <c r="QV64" s="631"/>
      <c r="QW64" s="631"/>
      <c r="QX64" s="631"/>
      <c r="QY64" s="631"/>
      <c r="QZ64" s="631"/>
      <c r="RA64" s="631"/>
      <c r="RB64" s="631"/>
      <c r="RC64" s="631"/>
      <c r="RD64" s="631"/>
      <c r="RE64" s="631"/>
      <c r="RF64" s="631"/>
      <c r="RG64" s="631"/>
      <c r="RH64" s="631"/>
      <c r="RI64" s="631"/>
      <c r="RJ64" s="631"/>
      <c r="RK64" s="631"/>
      <c r="RL64" s="631"/>
      <c r="RM64" s="631"/>
      <c r="RN64" s="631"/>
      <c r="RO64" s="631"/>
      <c r="RP64" s="631"/>
      <c r="RQ64" s="631"/>
      <c r="RR64" s="631"/>
      <c r="RS64" s="631"/>
      <c r="RT64" s="631"/>
      <c r="RU64" s="631"/>
      <c r="RV64" s="631"/>
      <c r="RW64" s="631"/>
      <c r="RX64" s="631"/>
      <c r="RY64" s="631"/>
      <c r="RZ64" s="631"/>
      <c r="SA64" s="631"/>
      <c r="SB64" s="631"/>
      <c r="SC64" s="631"/>
      <c r="SD64" s="631"/>
      <c r="SE64" s="631"/>
      <c r="SF64" s="631"/>
      <c r="SG64" s="631"/>
      <c r="SH64" s="631"/>
      <c r="SI64" s="631"/>
      <c r="SJ64" s="631"/>
      <c r="SK64" s="631"/>
      <c r="SL64" s="631"/>
      <c r="SM64" s="631"/>
      <c r="SN64" s="631"/>
      <c r="SO64" s="631"/>
      <c r="SP64" s="631"/>
      <c r="SQ64" s="631"/>
      <c r="SR64" s="631"/>
      <c r="SS64" s="631"/>
      <c r="ST64" s="631"/>
      <c r="SU64" s="631"/>
      <c r="SV64" s="631"/>
      <c r="SW64" s="631"/>
      <c r="SX64" s="631"/>
      <c r="SY64" s="631"/>
      <c r="SZ64" s="631"/>
      <c r="TA64" s="631"/>
      <c r="TB64" s="631"/>
      <c r="TC64" s="631"/>
      <c r="TD64" s="631"/>
      <c r="TE64" s="631"/>
      <c r="TF64" s="631"/>
      <c r="TG64" s="631"/>
      <c r="TH64" s="631"/>
      <c r="TI64" s="631"/>
      <c r="TJ64" s="631"/>
      <c r="TK64" s="631"/>
      <c r="TL64" s="631"/>
      <c r="TM64" s="631"/>
      <c r="TN64" s="631"/>
      <c r="TO64" s="631"/>
      <c r="TP64" s="631"/>
      <c r="TQ64" s="631"/>
      <c r="TR64" s="631"/>
      <c r="TS64" s="631"/>
      <c r="TT64" s="631"/>
      <c r="TU64" s="631"/>
      <c r="TV64" s="631"/>
      <c r="TW64" s="631"/>
      <c r="TX64" s="631"/>
      <c r="TY64" s="631"/>
      <c r="TZ64" s="631"/>
      <c r="UA64" s="631"/>
      <c r="UB64" s="631"/>
      <c r="UC64" s="631"/>
      <c r="UD64" s="631"/>
      <c r="UE64" s="631"/>
      <c r="UF64" s="631"/>
      <c r="UG64" s="631"/>
      <c r="UH64" s="631"/>
      <c r="UI64" s="631"/>
      <c r="UJ64" s="631"/>
      <c r="UK64" s="631"/>
      <c r="UL64" s="631"/>
      <c r="UM64" s="631"/>
      <c r="UN64" s="631"/>
      <c r="UO64" s="631"/>
      <c r="UP64" s="631"/>
      <c r="UQ64" s="631"/>
      <c r="UR64" s="631"/>
      <c r="US64" s="631"/>
      <c r="UT64" s="631"/>
      <c r="UU64" s="631"/>
      <c r="UV64" s="631"/>
      <c r="UW64" s="631"/>
      <c r="UX64" s="631"/>
      <c r="UY64" s="631"/>
      <c r="UZ64" s="631"/>
      <c r="VA64" s="631"/>
      <c r="VB64" s="631"/>
      <c r="VC64" s="631"/>
      <c r="VD64" s="631"/>
      <c r="VE64" s="631"/>
      <c r="VF64" s="631"/>
      <c r="VG64" s="631"/>
      <c r="VH64" s="631"/>
      <c r="VI64" s="631"/>
      <c r="VJ64" s="631"/>
      <c r="VK64" s="631"/>
      <c r="VL64" s="631"/>
      <c r="VM64" s="631"/>
      <c r="VN64" s="631"/>
      <c r="VO64" s="631"/>
      <c r="VP64" s="631"/>
      <c r="VQ64" s="631"/>
      <c r="VR64" s="631"/>
      <c r="VS64" s="631"/>
      <c r="VT64" s="631"/>
      <c r="VU64" s="631"/>
      <c r="VV64" s="631"/>
      <c r="VW64" s="631"/>
      <c r="VX64" s="631"/>
      <c r="VY64" s="631"/>
      <c r="VZ64" s="631"/>
      <c r="WA64" s="631"/>
      <c r="WB64" s="631"/>
      <c r="WC64" s="631"/>
      <c r="WD64" s="631"/>
      <c r="WE64" s="631"/>
      <c r="WF64" s="631"/>
      <c r="WG64" s="631"/>
      <c r="WH64" s="631"/>
      <c r="WI64" s="631"/>
      <c r="WJ64" s="631"/>
      <c r="WK64" s="631"/>
      <c r="WL64" s="631"/>
      <c r="WM64" s="631"/>
      <c r="WN64" s="631"/>
      <c r="WO64" s="631"/>
      <c r="WP64" s="631"/>
      <c r="WQ64" s="631"/>
      <c r="WR64" s="631"/>
      <c r="WS64" s="631"/>
      <c r="WT64" s="631"/>
      <c r="WU64" s="631"/>
      <c r="WV64" s="631"/>
      <c r="WW64" s="631"/>
      <c r="WX64" s="631"/>
      <c r="WY64" s="631"/>
      <c r="WZ64" s="631"/>
      <c r="XA64" s="631"/>
      <c r="XB64" s="631"/>
      <c r="XC64" s="631"/>
      <c r="XD64" s="631"/>
      <c r="XE64" s="631"/>
      <c r="XF64" s="631"/>
      <c r="XG64" s="631"/>
      <c r="XH64" s="631"/>
      <c r="XI64" s="631"/>
      <c r="XJ64" s="631"/>
      <c r="XK64" s="631"/>
      <c r="XL64" s="631"/>
      <c r="XM64" s="631"/>
      <c r="XN64" s="631"/>
      <c r="XO64" s="631"/>
      <c r="XP64" s="631"/>
      <c r="XQ64" s="631"/>
      <c r="XR64" s="631"/>
      <c r="XS64" s="631"/>
      <c r="XT64" s="631"/>
      <c r="XU64" s="631"/>
      <c r="XV64" s="631"/>
      <c r="XW64" s="631"/>
      <c r="XX64" s="631"/>
      <c r="XY64" s="631"/>
      <c r="XZ64" s="631"/>
      <c r="YA64" s="631"/>
      <c r="YB64" s="631"/>
      <c r="YC64" s="631"/>
      <c r="YD64" s="631"/>
      <c r="YE64" s="631"/>
      <c r="YF64" s="631"/>
      <c r="YG64" s="631"/>
      <c r="YH64" s="631"/>
      <c r="YI64" s="631"/>
      <c r="YJ64" s="631"/>
      <c r="YK64" s="631"/>
      <c r="YL64" s="631"/>
      <c r="YM64" s="631"/>
      <c r="YN64" s="631"/>
      <c r="YO64" s="631"/>
      <c r="YP64" s="631"/>
      <c r="YQ64" s="631"/>
      <c r="YR64" s="631"/>
      <c r="YS64" s="631"/>
      <c r="YT64" s="631"/>
      <c r="YU64" s="631"/>
      <c r="YV64" s="631"/>
      <c r="YW64" s="631"/>
      <c r="YX64" s="631"/>
      <c r="YY64" s="631"/>
      <c r="YZ64" s="631"/>
      <c r="ZA64" s="631"/>
      <c r="ZB64" s="631"/>
      <c r="ZC64" s="631"/>
      <c r="ZD64" s="631"/>
      <c r="ZE64" s="631"/>
      <c r="ZF64" s="631"/>
      <c r="ZG64" s="631"/>
      <c r="ZH64" s="631"/>
      <c r="ZI64" s="631"/>
      <c r="ZJ64" s="631"/>
      <c r="ZK64" s="631"/>
      <c r="ZL64" s="631"/>
      <c r="ZM64" s="631"/>
      <c r="ZN64" s="631"/>
      <c r="ZO64" s="631"/>
      <c r="ZP64" s="631"/>
      <c r="ZQ64" s="631"/>
      <c r="ZR64" s="631"/>
      <c r="ZS64" s="631"/>
      <c r="ZT64" s="631"/>
      <c r="ZU64" s="631"/>
      <c r="ZV64" s="631"/>
      <c r="ZW64" s="631"/>
      <c r="ZX64" s="631"/>
      <c r="ZY64" s="631"/>
      <c r="ZZ64" s="631"/>
      <c r="AAA64" s="631"/>
      <c r="AAB64" s="631"/>
      <c r="AAC64" s="631"/>
      <c r="AAD64" s="631"/>
      <c r="AAE64" s="631"/>
      <c r="AAF64" s="631"/>
      <c r="AAG64" s="631"/>
      <c r="AAH64" s="631"/>
      <c r="AAI64" s="631"/>
      <c r="AAJ64" s="631"/>
      <c r="AAK64" s="631"/>
      <c r="AAL64" s="631"/>
      <c r="AAM64" s="631"/>
      <c r="AAN64" s="631"/>
      <c r="AAO64" s="631"/>
      <c r="AAP64" s="631"/>
      <c r="AAQ64" s="631"/>
      <c r="AAR64" s="631"/>
      <c r="AAS64" s="631"/>
      <c r="AAT64" s="631"/>
      <c r="AAU64" s="631"/>
      <c r="AAV64" s="631"/>
      <c r="AAW64" s="631"/>
      <c r="AAX64" s="631"/>
      <c r="AAY64" s="631"/>
      <c r="AAZ64" s="631"/>
      <c r="ABA64" s="631"/>
      <c r="ABB64" s="631"/>
      <c r="ABC64" s="631"/>
      <c r="ABD64" s="631"/>
      <c r="ABE64" s="631"/>
      <c r="ABF64" s="631"/>
      <c r="ABG64" s="631"/>
      <c r="ABH64" s="631"/>
      <c r="ABI64" s="631"/>
      <c r="ABJ64" s="631"/>
      <c r="ABK64" s="631"/>
      <c r="ABL64" s="631"/>
      <c r="ABM64" s="631"/>
      <c r="ABN64" s="631"/>
      <c r="ABO64" s="631"/>
      <c r="ABP64" s="631"/>
      <c r="ABQ64" s="631"/>
      <c r="ABR64" s="631"/>
      <c r="ABS64" s="631"/>
      <c r="ABT64" s="631"/>
      <c r="ABU64" s="631"/>
      <c r="ABV64" s="631"/>
      <c r="ABW64" s="631"/>
      <c r="ABX64" s="631"/>
      <c r="ABY64" s="631"/>
      <c r="ABZ64" s="631"/>
      <c r="ACA64" s="631"/>
      <c r="ACB64" s="631"/>
      <c r="ACC64" s="631"/>
      <c r="ACD64" s="631"/>
      <c r="ACE64" s="631"/>
      <c r="ACF64" s="631"/>
      <c r="ACG64" s="631"/>
      <c r="ACH64" s="631"/>
      <c r="ACI64" s="631"/>
      <c r="ACJ64" s="631"/>
      <c r="ACK64" s="631"/>
      <c r="ACL64" s="631"/>
      <c r="ACM64" s="631"/>
      <c r="ACN64" s="631"/>
      <c r="ACO64" s="631"/>
      <c r="ACP64" s="631"/>
      <c r="ACQ64" s="631"/>
      <c r="ACR64" s="631"/>
      <c r="ACS64" s="631"/>
      <c r="ACT64" s="631"/>
      <c r="ACU64" s="631"/>
      <c r="ACV64" s="631"/>
      <c r="ACW64" s="631"/>
      <c r="ACX64" s="631"/>
      <c r="ACY64" s="631"/>
      <c r="ACZ64" s="631"/>
      <c r="ADA64" s="631"/>
      <c r="ADB64" s="631"/>
      <c r="ADC64" s="631"/>
      <c r="ADD64" s="631"/>
      <c r="ADE64" s="631"/>
      <c r="ADF64" s="631"/>
      <c r="ADG64" s="631"/>
      <c r="ADH64" s="631"/>
      <c r="ADI64" s="631"/>
      <c r="ADJ64" s="631"/>
      <c r="ADK64" s="631"/>
      <c r="ADL64" s="631"/>
      <c r="ADM64" s="631"/>
      <c r="ADN64" s="631"/>
      <c r="ADO64" s="631"/>
      <c r="ADP64" s="631"/>
      <c r="ADQ64" s="631"/>
      <c r="ADR64" s="631"/>
      <c r="ADS64" s="631"/>
      <c r="ADT64" s="631"/>
      <c r="ADU64" s="631"/>
      <c r="ADV64" s="631"/>
      <c r="ADW64" s="631"/>
      <c r="ADX64" s="631"/>
      <c r="ADY64" s="631"/>
      <c r="ADZ64" s="631"/>
      <c r="AEA64" s="631"/>
      <c r="AEB64" s="631"/>
      <c r="AEC64" s="631"/>
      <c r="AED64" s="631"/>
      <c r="AEE64" s="631"/>
      <c r="AEF64" s="631"/>
      <c r="AEG64" s="631"/>
      <c r="AEH64" s="631"/>
      <c r="AEI64" s="631"/>
      <c r="AEJ64" s="631"/>
      <c r="AEK64" s="631"/>
      <c r="AEL64" s="631"/>
      <c r="AEM64" s="631"/>
      <c r="AEN64" s="631"/>
      <c r="AEO64" s="631"/>
      <c r="AEP64" s="631"/>
      <c r="AEQ64" s="631"/>
      <c r="AER64" s="631"/>
      <c r="AES64" s="631"/>
      <c r="AET64" s="631"/>
      <c r="AEU64" s="631"/>
      <c r="AEV64" s="631"/>
      <c r="AEW64" s="631"/>
      <c r="AEX64" s="631"/>
      <c r="AEY64" s="631"/>
      <c r="AEZ64" s="631"/>
      <c r="AFA64" s="631"/>
      <c r="AFB64" s="631"/>
      <c r="AFC64" s="631"/>
      <c r="AFD64" s="631"/>
      <c r="AFE64" s="631"/>
      <c r="AFF64" s="631"/>
      <c r="AFG64" s="631"/>
      <c r="AFH64" s="631"/>
      <c r="AFI64" s="631"/>
      <c r="AFJ64" s="631"/>
      <c r="AFK64" s="631"/>
      <c r="AFL64" s="631"/>
      <c r="AFM64" s="631"/>
      <c r="AFN64" s="631"/>
      <c r="AFO64" s="631"/>
      <c r="AFP64" s="631"/>
      <c r="AFQ64" s="631"/>
      <c r="AFR64" s="631"/>
      <c r="AFS64" s="631"/>
      <c r="AFT64" s="631"/>
      <c r="AFU64" s="631"/>
      <c r="AFV64" s="631"/>
      <c r="AFW64" s="631"/>
      <c r="AFX64" s="631"/>
      <c r="AFY64" s="631"/>
      <c r="AFZ64" s="631"/>
      <c r="AGA64" s="631"/>
      <c r="AGB64" s="631"/>
      <c r="AGC64" s="631"/>
      <c r="AGD64" s="631"/>
      <c r="AGE64" s="631"/>
      <c r="AGF64" s="631"/>
      <c r="AGG64" s="631"/>
      <c r="AGH64" s="631"/>
      <c r="AGI64" s="631"/>
      <c r="AGJ64" s="631"/>
      <c r="AGK64" s="631"/>
      <c r="AGL64" s="631"/>
      <c r="AGM64" s="631"/>
      <c r="AGN64" s="631"/>
      <c r="AGO64" s="631"/>
      <c r="AGP64" s="631"/>
      <c r="AGQ64" s="631"/>
      <c r="AGR64" s="631"/>
      <c r="AGS64" s="631"/>
      <c r="AGT64" s="631"/>
      <c r="AGU64" s="631"/>
      <c r="AGV64" s="631"/>
      <c r="AGW64" s="631"/>
      <c r="AGX64" s="631"/>
      <c r="AGY64" s="631"/>
      <c r="AGZ64" s="631"/>
      <c r="AHA64" s="631"/>
      <c r="AHB64" s="631"/>
      <c r="AHC64" s="631"/>
      <c r="AHD64" s="631"/>
      <c r="AHE64" s="631"/>
      <c r="AHF64" s="631"/>
      <c r="AHG64" s="631"/>
      <c r="AHH64" s="631"/>
      <c r="AHI64" s="631"/>
      <c r="AHJ64" s="631"/>
      <c r="AHK64" s="631"/>
      <c r="AHL64" s="631"/>
      <c r="AHM64" s="631"/>
      <c r="AHN64" s="631"/>
      <c r="AHO64" s="631"/>
      <c r="AHP64" s="631"/>
      <c r="AHQ64" s="631"/>
      <c r="AHR64" s="631"/>
      <c r="AHS64" s="631"/>
      <c r="AHT64" s="631"/>
      <c r="AHU64" s="631"/>
      <c r="AHV64" s="631"/>
      <c r="AHW64" s="631"/>
      <c r="AHX64" s="631"/>
      <c r="AHY64" s="631"/>
      <c r="AHZ64" s="631"/>
      <c r="AIA64" s="631"/>
      <c r="AIB64" s="631"/>
      <c r="AIC64" s="631"/>
      <c r="AID64" s="631"/>
      <c r="AIE64" s="631"/>
      <c r="AIF64" s="631"/>
      <c r="AIG64" s="631"/>
      <c r="AIH64" s="631"/>
      <c r="AII64" s="631"/>
      <c r="AIJ64" s="631"/>
      <c r="AIK64" s="631"/>
      <c r="AIL64" s="631"/>
      <c r="AIM64" s="631"/>
      <c r="AIN64" s="631"/>
      <c r="AIO64" s="631"/>
      <c r="AIP64" s="631"/>
      <c r="AIQ64" s="631"/>
      <c r="AIR64" s="631"/>
      <c r="AIS64" s="631"/>
      <c r="AIT64" s="631"/>
      <c r="AIU64" s="631"/>
      <c r="AIV64" s="631"/>
      <c r="AIW64" s="631"/>
      <c r="AIX64" s="631"/>
      <c r="AIY64" s="631"/>
      <c r="AIZ64" s="631"/>
      <c r="AJA64" s="631"/>
      <c r="AJB64" s="631"/>
      <c r="AJC64" s="631"/>
      <c r="AJD64" s="631"/>
      <c r="AJE64" s="631"/>
      <c r="AJF64" s="631"/>
      <c r="AJG64" s="631"/>
      <c r="AJH64" s="631"/>
      <c r="AJI64" s="631"/>
      <c r="AJJ64" s="631"/>
      <c r="AJK64" s="631"/>
      <c r="AJL64" s="631"/>
      <c r="AJM64" s="631"/>
      <c r="AJN64" s="631"/>
      <c r="AJO64" s="631"/>
      <c r="AJP64" s="631"/>
      <c r="AJQ64" s="631"/>
      <c r="AJR64" s="631"/>
      <c r="AJS64" s="631"/>
      <c r="AJT64" s="631"/>
      <c r="AJU64" s="631"/>
      <c r="AJV64" s="631"/>
      <c r="AJW64" s="631"/>
      <c r="AJX64" s="631"/>
      <c r="AJY64" s="631"/>
      <c r="AJZ64" s="631"/>
      <c r="AKA64" s="631"/>
      <c r="AKB64" s="631"/>
      <c r="AKC64" s="631"/>
      <c r="AKD64" s="631"/>
      <c r="AKE64" s="631"/>
      <c r="AKF64" s="631"/>
      <c r="AKG64" s="631"/>
      <c r="AKH64" s="631"/>
      <c r="AKI64" s="631"/>
      <c r="AKJ64" s="631"/>
      <c r="AKK64" s="631"/>
      <c r="AKL64" s="631"/>
      <c r="AKM64" s="631"/>
      <c r="AKN64" s="631"/>
      <c r="AKO64" s="631"/>
      <c r="AKP64" s="631"/>
      <c r="AKQ64" s="631"/>
      <c r="AKR64" s="631"/>
      <c r="AKS64" s="631"/>
      <c r="AKT64" s="631"/>
      <c r="AKU64" s="631"/>
      <c r="AKV64" s="631"/>
      <c r="AKW64" s="631"/>
      <c r="AKX64" s="631"/>
      <c r="AKY64" s="631"/>
      <c r="AKZ64" s="631"/>
      <c r="ALA64" s="631"/>
      <c r="ALB64" s="631"/>
      <c r="ALC64" s="631"/>
      <c r="ALD64" s="631"/>
      <c r="ALE64" s="631"/>
      <c r="ALF64" s="631"/>
      <c r="ALG64" s="631"/>
      <c r="ALH64" s="631"/>
      <c r="ALI64" s="631"/>
      <c r="ALJ64" s="631"/>
      <c r="ALK64" s="631"/>
      <c r="ALL64" s="631"/>
      <c r="ALM64" s="631"/>
      <c r="ALN64" s="631"/>
      <c r="ALO64" s="631"/>
      <c r="ALP64" s="631"/>
      <c r="ALQ64" s="631"/>
      <c r="ALR64" s="631"/>
      <c r="ALS64" s="631"/>
      <c r="ALT64" s="631"/>
      <c r="ALU64" s="631"/>
      <c r="ALV64" s="631"/>
      <c r="ALW64" s="631"/>
      <c r="ALX64" s="631"/>
      <c r="ALY64" s="631"/>
      <c r="ALZ64" s="631"/>
      <c r="AMA64" s="631"/>
      <c r="AMB64" s="631"/>
      <c r="AMC64" s="631"/>
      <c r="AMD64" s="631"/>
      <c r="AME64" s="631"/>
      <c r="AMF64" s="631"/>
      <c r="AMG64" s="631"/>
      <c r="AMH64" s="631"/>
      <c r="AMI64" s="631"/>
      <c r="AMJ64" s="631"/>
      <c r="AMK64" s="631"/>
      <c r="AML64" s="631"/>
      <c r="AMM64" s="631"/>
      <c r="AMN64" s="631"/>
      <c r="AMO64" s="631"/>
      <c r="AMP64" s="631"/>
      <c r="AMQ64" s="631"/>
      <c r="AMR64" s="631"/>
      <c r="AMS64" s="631"/>
      <c r="AMT64" s="631"/>
      <c r="AMU64" s="631"/>
      <c r="AMV64" s="631"/>
      <c r="AMW64" s="631"/>
      <c r="AMX64" s="631"/>
      <c r="AMY64" s="631"/>
      <c r="AMZ64" s="631"/>
      <c r="ANA64" s="631"/>
      <c r="ANB64" s="631"/>
      <c r="ANC64" s="631"/>
      <c r="AND64" s="631"/>
      <c r="ANE64" s="631"/>
      <c r="ANF64" s="631"/>
      <c r="ANG64" s="631"/>
      <c r="ANH64" s="631"/>
      <c r="ANI64" s="631"/>
      <c r="ANJ64" s="631"/>
      <c r="ANK64" s="631"/>
      <c r="ANL64" s="631"/>
      <c r="ANM64" s="631"/>
      <c r="ANN64" s="631"/>
      <c r="ANO64" s="631"/>
      <c r="ANP64" s="631"/>
      <c r="ANQ64" s="631"/>
      <c r="ANR64" s="631"/>
      <c r="ANS64" s="631"/>
      <c r="ANT64" s="631"/>
      <c r="ANU64" s="631"/>
      <c r="ANV64" s="631"/>
      <c r="ANW64" s="631"/>
      <c r="ANX64" s="631"/>
      <c r="ANY64" s="631"/>
      <c r="ANZ64" s="631"/>
      <c r="AOA64" s="631"/>
      <c r="AOB64" s="631"/>
      <c r="AOC64" s="631"/>
      <c r="AOD64" s="631"/>
      <c r="AOE64" s="631"/>
      <c r="AOF64" s="631"/>
      <c r="AOG64" s="631"/>
      <c r="AOH64" s="631"/>
      <c r="AOI64" s="631"/>
      <c r="AOJ64" s="631"/>
      <c r="AOK64" s="631"/>
      <c r="AOL64" s="631"/>
      <c r="AOM64" s="631"/>
      <c r="AON64" s="631"/>
      <c r="AOO64" s="631"/>
      <c r="AOP64" s="631"/>
      <c r="AOQ64" s="631"/>
      <c r="AOR64" s="631"/>
      <c r="AOS64" s="631"/>
      <c r="AOT64" s="631"/>
      <c r="AOU64" s="631"/>
      <c r="AOV64" s="631"/>
      <c r="AOW64" s="631"/>
      <c r="AOX64" s="631"/>
      <c r="AOY64" s="631"/>
      <c r="AOZ64" s="631"/>
      <c r="APA64" s="631"/>
      <c r="APB64" s="631"/>
      <c r="APC64" s="631"/>
      <c r="APD64" s="631"/>
      <c r="APE64" s="631"/>
      <c r="APF64" s="631"/>
      <c r="APG64" s="631"/>
      <c r="APH64" s="631"/>
      <c r="API64" s="631"/>
      <c r="APJ64" s="631"/>
      <c r="APK64" s="631"/>
      <c r="APL64" s="631"/>
      <c r="APM64" s="631"/>
      <c r="APN64" s="631"/>
      <c r="APO64" s="631"/>
      <c r="APP64" s="631"/>
      <c r="APQ64" s="631"/>
      <c r="APR64" s="631"/>
      <c r="APS64" s="631"/>
      <c r="APT64" s="631"/>
      <c r="APU64" s="631"/>
      <c r="APV64" s="631"/>
      <c r="APW64" s="631"/>
      <c r="APX64" s="631"/>
      <c r="APY64" s="631"/>
      <c r="APZ64" s="631"/>
      <c r="AQA64" s="631"/>
      <c r="AQB64" s="631"/>
      <c r="AQC64" s="631"/>
      <c r="AQD64" s="631"/>
      <c r="AQE64" s="631"/>
      <c r="AQF64" s="631"/>
      <c r="AQG64" s="631"/>
      <c r="AQH64" s="631"/>
      <c r="AQI64" s="631"/>
      <c r="AQJ64" s="631"/>
      <c r="AQK64" s="631"/>
      <c r="AQL64" s="631"/>
      <c r="AQM64" s="631"/>
      <c r="AQN64" s="631"/>
      <c r="AQO64" s="631"/>
      <c r="AQP64" s="631"/>
      <c r="AQQ64" s="631"/>
      <c r="AQR64" s="631"/>
      <c r="AQS64" s="631"/>
      <c r="AQT64" s="631"/>
      <c r="AQU64" s="631"/>
      <c r="AQV64" s="631"/>
      <c r="AQW64" s="631"/>
      <c r="AQX64" s="631"/>
      <c r="AQY64" s="631"/>
      <c r="AQZ64" s="631"/>
      <c r="ARA64" s="631"/>
      <c r="ARB64" s="631"/>
      <c r="ARC64" s="631"/>
      <c r="ARD64" s="631"/>
      <c r="ARE64" s="631"/>
      <c r="ARF64" s="631"/>
      <c r="ARG64" s="631"/>
      <c r="ARH64" s="631"/>
      <c r="ARI64" s="631"/>
      <c r="ARJ64" s="631"/>
      <c r="ARK64" s="631"/>
      <c r="ARL64" s="631"/>
      <c r="ARM64" s="631"/>
      <c r="ARN64" s="631"/>
      <c r="ARO64" s="631"/>
      <c r="ARP64" s="631"/>
      <c r="ARQ64" s="631"/>
      <c r="ARR64" s="631"/>
      <c r="ARS64" s="631"/>
      <c r="ART64" s="631"/>
      <c r="ARU64" s="631"/>
      <c r="ARV64" s="631"/>
      <c r="ARW64" s="631"/>
      <c r="ARX64" s="631"/>
      <c r="ARY64" s="631"/>
      <c r="ARZ64" s="631"/>
      <c r="ASA64" s="631"/>
      <c r="ASB64" s="631"/>
      <c r="ASC64" s="631"/>
      <c r="ASD64" s="631"/>
      <c r="ASE64" s="631"/>
      <c r="ASF64" s="631"/>
      <c r="ASG64" s="631"/>
      <c r="ASH64" s="631"/>
      <c r="ASI64" s="631"/>
      <c r="ASJ64" s="631"/>
      <c r="ASK64" s="631"/>
      <c r="ASL64" s="631"/>
      <c r="ASM64" s="631"/>
      <c r="ASN64" s="631"/>
      <c r="ASO64" s="631"/>
      <c r="ASP64" s="631"/>
      <c r="ASQ64" s="631"/>
      <c r="ASR64" s="631"/>
      <c r="ASS64" s="631"/>
      <c r="AST64" s="631"/>
      <c r="ASU64" s="631"/>
      <c r="ASV64" s="631"/>
      <c r="ASW64" s="631"/>
      <c r="ASX64" s="631"/>
      <c r="ASY64" s="631"/>
      <c r="ASZ64" s="631"/>
      <c r="ATA64" s="631"/>
      <c r="ATB64" s="631"/>
      <c r="ATC64" s="631"/>
      <c r="ATD64" s="631"/>
      <c r="ATE64" s="631"/>
      <c r="ATF64" s="631"/>
      <c r="ATG64" s="631"/>
      <c r="ATH64" s="631"/>
      <c r="ATI64" s="631"/>
      <c r="ATJ64" s="631"/>
      <c r="ATK64" s="631"/>
      <c r="ATL64" s="631"/>
      <c r="ATM64" s="631"/>
      <c r="ATN64" s="631"/>
      <c r="ATO64" s="631"/>
      <c r="ATP64" s="631"/>
      <c r="ATQ64" s="631"/>
      <c r="ATR64" s="631"/>
      <c r="ATS64" s="631"/>
      <c r="ATT64" s="631"/>
      <c r="ATU64" s="631"/>
      <c r="ATV64" s="631"/>
      <c r="ATW64" s="631"/>
      <c r="ATX64" s="631"/>
      <c r="ATY64" s="631"/>
      <c r="ATZ64" s="631"/>
      <c r="AUA64" s="631"/>
      <c r="AUB64" s="631"/>
      <c r="AUC64" s="631"/>
      <c r="AUD64" s="631"/>
      <c r="AUE64" s="631"/>
      <c r="AUF64" s="631"/>
      <c r="AUG64" s="631"/>
      <c r="AUH64" s="631"/>
      <c r="AUI64" s="631"/>
      <c r="AUJ64" s="631"/>
      <c r="AUK64" s="631"/>
      <c r="AUL64" s="631"/>
      <c r="AUM64" s="631"/>
      <c r="AUN64" s="631"/>
      <c r="AUO64" s="631"/>
      <c r="AUP64" s="631"/>
      <c r="AUQ64" s="631"/>
      <c r="AUR64" s="631"/>
      <c r="AUS64" s="631"/>
      <c r="AUT64" s="631"/>
      <c r="AUU64" s="631"/>
      <c r="AUV64" s="631"/>
      <c r="AUW64" s="631"/>
      <c r="AUX64" s="631"/>
      <c r="AUY64" s="631"/>
      <c r="AUZ64" s="631"/>
      <c r="AVA64" s="631"/>
      <c r="AVB64" s="631"/>
      <c r="AVC64" s="631"/>
      <c r="AVD64" s="631"/>
      <c r="AVE64" s="631"/>
      <c r="AVF64" s="631"/>
      <c r="AVG64" s="631"/>
      <c r="AVH64" s="631"/>
      <c r="AVI64" s="631"/>
      <c r="AVJ64" s="631"/>
      <c r="AVK64" s="631"/>
      <c r="AVL64" s="631"/>
      <c r="AVM64" s="631"/>
      <c r="AVN64" s="631"/>
      <c r="AVO64" s="631"/>
      <c r="AVP64" s="631"/>
      <c r="AVQ64" s="631"/>
      <c r="AVR64" s="631"/>
      <c r="AVS64" s="631"/>
      <c r="AVT64" s="631"/>
      <c r="AVU64" s="631"/>
      <c r="AVV64" s="631"/>
      <c r="AVW64" s="631"/>
      <c r="AVX64" s="631"/>
      <c r="AVY64" s="631"/>
      <c r="AVZ64" s="631"/>
      <c r="AWA64" s="631"/>
      <c r="AWB64" s="631"/>
      <c r="AWC64" s="631"/>
      <c r="AWD64" s="631"/>
      <c r="AWE64" s="631"/>
      <c r="AWF64" s="631"/>
      <c r="AWG64" s="631"/>
      <c r="AWH64" s="631"/>
      <c r="AWI64" s="631"/>
      <c r="AWJ64" s="631"/>
      <c r="AWK64" s="631"/>
      <c r="AWL64" s="631"/>
      <c r="AWM64" s="631"/>
      <c r="AWN64" s="631"/>
      <c r="AWO64" s="631"/>
      <c r="AWP64" s="631"/>
      <c r="AWQ64" s="631"/>
      <c r="AWR64" s="631"/>
      <c r="AWS64" s="631"/>
      <c r="AWT64" s="631"/>
      <c r="AWU64" s="631"/>
      <c r="AWV64" s="631"/>
      <c r="AWW64" s="631"/>
      <c r="AWX64" s="631"/>
      <c r="AWY64" s="631"/>
      <c r="AWZ64" s="631"/>
      <c r="AXA64" s="631"/>
      <c r="AXB64" s="631"/>
      <c r="AXC64" s="631"/>
      <c r="AXD64" s="631"/>
      <c r="AXE64" s="631"/>
      <c r="AXF64" s="631"/>
      <c r="AXG64" s="631"/>
      <c r="AXH64" s="631"/>
      <c r="AXI64" s="631"/>
      <c r="AXJ64" s="631"/>
      <c r="AXK64" s="631"/>
      <c r="AXL64" s="631"/>
      <c r="AXM64" s="631"/>
      <c r="AXN64" s="631"/>
      <c r="AXO64" s="631"/>
      <c r="AXP64" s="631"/>
      <c r="AXQ64" s="631"/>
      <c r="AXR64" s="631"/>
      <c r="AXS64" s="631"/>
      <c r="AXT64" s="631"/>
      <c r="AXU64" s="631"/>
      <c r="AXV64" s="631"/>
      <c r="AXW64" s="631"/>
      <c r="AXX64" s="631"/>
      <c r="AXY64" s="631"/>
      <c r="AXZ64" s="631"/>
      <c r="AYA64" s="631"/>
      <c r="AYB64" s="631"/>
      <c r="AYC64" s="631"/>
      <c r="AYD64" s="631"/>
      <c r="AYE64" s="631"/>
      <c r="AYF64" s="631"/>
      <c r="AYG64" s="631"/>
      <c r="AYH64" s="631"/>
      <c r="AYI64" s="631"/>
      <c r="AYJ64" s="631"/>
      <c r="AYK64" s="631"/>
      <c r="AYL64" s="631"/>
      <c r="AYM64" s="631"/>
      <c r="AYN64" s="631"/>
      <c r="AYO64" s="631"/>
      <c r="AYP64" s="631"/>
      <c r="AYQ64" s="631"/>
      <c r="AYR64" s="631"/>
      <c r="AYS64" s="631"/>
      <c r="AYT64" s="631"/>
      <c r="AYU64" s="631"/>
      <c r="AYV64" s="631"/>
      <c r="AYW64" s="631"/>
      <c r="AYX64" s="631"/>
      <c r="AYY64" s="631"/>
      <c r="AYZ64" s="631"/>
      <c r="AZA64" s="631"/>
      <c r="AZB64" s="631"/>
      <c r="AZC64" s="631"/>
      <c r="AZD64" s="631"/>
      <c r="AZE64" s="631"/>
      <c r="AZF64" s="631"/>
      <c r="AZG64" s="631"/>
      <c r="AZH64" s="631"/>
      <c r="AZI64" s="631"/>
      <c r="AZJ64" s="631"/>
      <c r="AZK64" s="631"/>
      <c r="AZL64" s="631"/>
      <c r="AZM64" s="631"/>
      <c r="AZN64" s="631"/>
      <c r="AZO64" s="631"/>
      <c r="AZP64" s="631"/>
      <c r="AZQ64" s="631"/>
      <c r="AZR64" s="631"/>
      <c r="AZS64" s="631"/>
      <c r="AZT64" s="631"/>
      <c r="AZU64" s="631"/>
      <c r="AZV64" s="631"/>
      <c r="AZW64" s="631"/>
      <c r="AZX64" s="631"/>
      <c r="AZY64" s="631"/>
      <c r="AZZ64" s="631"/>
      <c r="BAA64" s="631"/>
      <c r="BAB64" s="631"/>
      <c r="BAC64" s="631"/>
      <c r="BAD64" s="631"/>
      <c r="BAE64" s="631"/>
      <c r="BAF64" s="631"/>
      <c r="BAG64" s="631"/>
      <c r="BAH64" s="631"/>
      <c r="BAI64" s="631"/>
      <c r="BAJ64" s="631"/>
      <c r="BAK64" s="631"/>
      <c r="BAL64" s="631"/>
      <c r="BAM64" s="631"/>
      <c r="BAN64" s="631"/>
      <c r="BAO64" s="631"/>
      <c r="BAP64" s="631"/>
      <c r="BAQ64" s="631"/>
      <c r="BAR64" s="631"/>
      <c r="BAS64" s="631"/>
      <c r="BAT64" s="631"/>
      <c r="BAU64" s="631"/>
      <c r="BAV64" s="631"/>
      <c r="BAW64" s="631"/>
      <c r="BAX64" s="631"/>
      <c r="BAY64" s="631"/>
      <c r="BAZ64" s="631"/>
      <c r="BBA64" s="631"/>
      <c r="BBB64" s="631"/>
      <c r="BBC64" s="631"/>
      <c r="BBD64" s="631"/>
      <c r="BBE64" s="631"/>
      <c r="BBF64" s="631"/>
      <c r="BBG64" s="631"/>
      <c r="BBH64" s="631"/>
      <c r="BBI64" s="631"/>
      <c r="BBJ64" s="631"/>
      <c r="BBK64" s="631"/>
      <c r="BBL64" s="631"/>
      <c r="BBM64" s="631"/>
      <c r="BBN64" s="631"/>
      <c r="BBO64" s="631"/>
      <c r="BBP64" s="631"/>
      <c r="BBQ64" s="631"/>
      <c r="BBR64" s="631"/>
      <c r="BBS64" s="631"/>
      <c r="BBT64" s="631"/>
      <c r="BBU64" s="631"/>
      <c r="BBV64" s="631"/>
      <c r="BBW64" s="631"/>
      <c r="BBX64" s="631"/>
      <c r="BBY64" s="631"/>
      <c r="BBZ64" s="631"/>
      <c r="BCA64" s="631"/>
      <c r="BCB64" s="631"/>
      <c r="BCC64" s="631"/>
      <c r="BCD64" s="631"/>
      <c r="BCE64" s="631"/>
      <c r="BCF64" s="631"/>
      <c r="BCG64" s="631"/>
      <c r="BCH64" s="631"/>
      <c r="BCI64" s="631"/>
      <c r="BCJ64" s="631"/>
      <c r="BCK64" s="631"/>
      <c r="BCL64" s="631"/>
      <c r="BCM64" s="631"/>
      <c r="BCN64" s="631"/>
      <c r="BCO64" s="631"/>
      <c r="BCP64" s="631"/>
      <c r="BCQ64" s="631"/>
      <c r="BCR64" s="631"/>
      <c r="BCS64" s="631"/>
      <c r="BCT64" s="631"/>
      <c r="BCU64" s="631"/>
      <c r="BCV64" s="631"/>
      <c r="BCW64" s="631"/>
      <c r="BCX64" s="631"/>
      <c r="BCY64" s="631"/>
      <c r="BCZ64" s="631"/>
      <c r="BDA64" s="631"/>
      <c r="BDB64" s="631"/>
      <c r="BDC64" s="631"/>
      <c r="BDD64" s="631"/>
      <c r="BDE64" s="631"/>
      <c r="BDF64" s="631"/>
      <c r="BDG64" s="631"/>
      <c r="BDH64" s="631"/>
      <c r="BDI64" s="631"/>
      <c r="BDJ64" s="631"/>
      <c r="BDK64" s="631"/>
      <c r="BDL64" s="631"/>
      <c r="BDM64" s="631"/>
      <c r="BDN64" s="631"/>
      <c r="BDO64" s="631"/>
      <c r="BDP64" s="631"/>
      <c r="BDQ64" s="631"/>
      <c r="BDR64" s="631"/>
      <c r="BDS64" s="631"/>
      <c r="BDT64" s="631"/>
      <c r="BDU64" s="631"/>
      <c r="BDV64" s="631"/>
      <c r="BDW64" s="631"/>
      <c r="BDX64" s="631"/>
      <c r="BDY64" s="631"/>
      <c r="BDZ64" s="631"/>
      <c r="BEA64" s="631"/>
      <c r="BEB64" s="631"/>
      <c r="BEC64" s="631"/>
      <c r="BED64" s="631"/>
      <c r="BEE64" s="631"/>
      <c r="BEF64" s="631"/>
      <c r="BEG64" s="631"/>
      <c r="BEH64" s="631"/>
      <c r="BEI64" s="631"/>
      <c r="BEJ64" s="631"/>
      <c r="BEK64" s="631"/>
      <c r="BEL64" s="631"/>
      <c r="BEM64" s="631"/>
      <c r="BEN64" s="631"/>
      <c r="BEO64" s="631"/>
      <c r="BEP64" s="631"/>
      <c r="BEQ64" s="631"/>
      <c r="BER64" s="631"/>
      <c r="BES64" s="631"/>
      <c r="BET64" s="631"/>
      <c r="BEU64" s="631"/>
      <c r="BEV64" s="631"/>
      <c r="BEW64" s="631"/>
      <c r="BEX64" s="631"/>
      <c r="BEY64" s="631"/>
      <c r="BEZ64" s="631"/>
      <c r="BFA64" s="631"/>
      <c r="BFB64" s="631"/>
      <c r="BFC64" s="631"/>
      <c r="BFD64" s="631"/>
      <c r="BFE64" s="631"/>
      <c r="BFF64" s="631"/>
      <c r="BFG64" s="631"/>
      <c r="BFH64" s="631"/>
      <c r="BFI64" s="631"/>
      <c r="BFJ64" s="631"/>
      <c r="BFK64" s="631"/>
      <c r="BFL64" s="631"/>
      <c r="BFM64" s="631"/>
      <c r="BFN64" s="631"/>
      <c r="BFO64" s="631"/>
      <c r="BFP64" s="631"/>
      <c r="BFQ64" s="631"/>
      <c r="BFR64" s="631"/>
      <c r="BFS64" s="631"/>
      <c r="BFT64" s="631"/>
      <c r="BFU64" s="631"/>
      <c r="BFV64" s="631"/>
      <c r="BFW64" s="631"/>
      <c r="BFX64" s="631"/>
      <c r="BFY64" s="631"/>
      <c r="BFZ64" s="631"/>
      <c r="BGA64" s="631"/>
      <c r="BGB64" s="631"/>
      <c r="BGC64" s="631"/>
      <c r="BGD64" s="631"/>
      <c r="BGE64" s="631"/>
      <c r="BGF64" s="631"/>
      <c r="BGG64" s="631"/>
      <c r="BGH64" s="631"/>
      <c r="BGI64" s="631"/>
      <c r="BGJ64" s="631"/>
      <c r="BGK64" s="631"/>
      <c r="BGL64" s="631"/>
      <c r="BGM64" s="631"/>
      <c r="BGN64" s="631"/>
      <c r="BGO64" s="631"/>
      <c r="BGP64" s="631"/>
      <c r="BGQ64" s="631"/>
      <c r="BGR64" s="631"/>
      <c r="BGS64" s="631"/>
      <c r="BGT64" s="631"/>
      <c r="BGU64" s="631"/>
      <c r="BGV64" s="631"/>
      <c r="BGW64" s="631"/>
      <c r="BGX64" s="631"/>
      <c r="BGY64" s="631"/>
      <c r="BGZ64" s="631"/>
      <c r="BHA64" s="631"/>
      <c r="BHB64" s="631"/>
      <c r="BHC64" s="631"/>
      <c r="BHD64" s="631"/>
      <c r="BHE64" s="631"/>
      <c r="BHF64" s="631"/>
      <c r="BHG64" s="631"/>
      <c r="BHH64" s="631"/>
      <c r="BHI64" s="631"/>
      <c r="BHJ64" s="631"/>
      <c r="BHK64" s="631"/>
      <c r="BHL64" s="631"/>
      <c r="BHM64" s="631"/>
      <c r="BHN64" s="631"/>
      <c r="BHO64" s="631"/>
      <c r="BHP64" s="631"/>
      <c r="BHQ64" s="631"/>
      <c r="BHR64" s="631"/>
      <c r="BHS64" s="631"/>
      <c r="BHT64" s="631"/>
      <c r="BHU64" s="631"/>
      <c r="BHV64" s="631"/>
      <c r="BHW64" s="631"/>
      <c r="BHX64" s="631"/>
      <c r="BHY64" s="631"/>
      <c r="BHZ64" s="631"/>
      <c r="BIA64" s="631"/>
      <c r="BIB64" s="631"/>
      <c r="BIC64" s="631"/>
      <c r="BID64" s="631"/>
      <c r="BIE64" s="631"/>
      <c r="BIF64" s="631"/>
      <c r="BIG64" s="631"/>
      <c r="BIH64" s="631"/>
      <c r="BII64" s="631"/>
      <c r="BIJ64" s="631"/>
      <c r="BIK64" s="631"/>
      <c r="BIL64" s="631"/>
      <c r="BIM64" s="631"/>
      <c r="BIN64" s="631"/>
      <c r="BIO64" s="631"/>
      <c r="BIP64" s="631"/>
      <c r="BIQ64" s="631"/>
      <c r="BIR64" s="631"/>
      <c r="BIS64" s="631"/>
      <c r="BIT64" s="631"/>
      <c r="BIU64" s="631"/>
      <c r="BIV64" s="631"/>
      <c r="BIW64" s="631"/>
      <c r="BIX64" s="631"/>
      <c r="BIY64" s="631"/>
      <c r="BIZ64" s="631"/>
      <c r="BJA64" s="631"/>
      <c r="BJB64" s="631"/>
      <c r="BJC64" s="631"/>
      <c r="BJD64" s="631"/>
      <c r="BJE64" s="631"/>
      <c r="BJF64" s="631"/>
      <c r="BJG64" s="631"/>
      <c r="BJH64" s="631"/>
      <c r="BJI64" s="631"/>
      <c r="BJJ64" s="631"/>
      <c r="BJK64" s="631"/>
      <c r="BJL64" s="631"/>
      <c r="BJM64" s="631"/>
      <c r="BJN64" s="631"/>
      <c r="BJO64" s="631"/>
      <c r="BJP64" s="631"/>
      <c r="BJQ64" s="631"/>
      <c r="BJR64" s="631"/>
      <c r="BJS64" s="631"/>
      <c r="BJT64" s="631"/>
      <c r="BJU64" s="631"/>
      <c r="BJV64" s="631"/>
      <c r="BJW64" s="631"/>
      <c r="BJX64" s="631"/>
      <c r="BJY64" s="631"/>
      <c r="BJZ64" s="631"/>
      <c r="BKA64" s="631"/>
      <c r="BKB64" s="631"/>
      <c r="BKC64" s="631"/>
      <c r="BKD64" s="631"/>
      <c r="BKE64" s="631"/>
      <c r="BKF64" s="631"/>
      <c r="BKG64" s="631"/>
      <c r="BKH64" s="631"/>
      <c r="BKI64" s="631"/>
      <c r="BKJ64" s="631"/>
      <c r="BKK64" s="631"/>
      <c r="BKL64" s="631"/>
      <c r="BKM64" s="631"/>
      <c r="BKN64" s="631"/>
      <c r="BKO64" s="631"/>
      <c r="BKP64" s="631"/>
      <c r="BKQ64" s="631"/>
      <c r="BKR64" s="631"/>
      <c r="BKS64" s="631"/>
      <c r="BKT64" s="631"/>
      <c r="BKU64" s="631"/>
      <c r="BKV64" s="631"/>
      <c r="BKW64" s="631"/>
      <c r="BKX64" s="631"/>
      <c r="BKY64" s="631"/>
      <c r="BKZ64" s="631"/>
      <c r="BLA64" s="631"/>
      <c r="BLB64" s="631"/>
      <c r="BLC64" s="631"/>
      <c r="BLD64" s="631"/>
      <c r="BLE64" s="631"/>
      <c r="BLF64" s="631"/>
      <c r="BLG64" s="631"/>
      <c r="BLH64" s="631"/>
      <c r="BLI64" s="631"/>
      <c r="BLJ64" s="631"/>
      <c r="BLK64" s="631"/>
      <c r="BLL64" s="631"/>
      <c r="BLM64" s="631"/>
      <c r="BLN64" s="631"/>
      <c r="BLO64" s="631"/>
      <c r="BLP64" s="631"/>
      <c r="BLQ64" s="631"/>
      <c r="BLR64" s="631"/>
      <c r="BLS64" s="631"/>
      <c r="BLT64" s="631"/>
      <c r="BLU64" s="631"/>
      <c r="BLV64" s="631"/>
      <c r="BLW64" s="631"/>
      <c r="BLX64" s="631"/>
      <c r="BLY64" s="631"/>
      <c r="BLZ64" s="631"/>
      <c r="BMA64" s="631"/>
      <c r="BMB64" s="631"/>
      <c r="BMC64" s="631"/>
      <c r="BMD64" s="631"/>
      <c r="BME64" s="631"/>
      <c r="BMF64" s="631"/>
      <c r="BMG64" s="631"/>
      <c r="BMH64" s="631"/>
      <c r="BMI64" s="631"/>
      <c r="BMJ64" s="631"/>
      <c r="BMK64" s="631"/>
      <c r="BML64" s="631"/>
      <c r="BMM64" s="631"/>
      <c r="BMN64" s="631"/>
      <c r="BMO64" s="631"/>
      <c r="BMP64" s="631"/>
      <c r="BMQ64" s="631"/>
      <c r="BMR64" s="631"/>
      <c r="BMS64" s="631"/>
      <c r="BMT64" s="631"/>
      <c r="BMU64" s="631"/>
      <c r="BMV64" s="631"/>
      <c r="BMW64" s="631"/>
      <c r="BMX64" s="631"/>
      <c r="BMY64" s="631"/>
      <c r="BMZ64" s="631"/>
      <c r="BNA64" s="631"/>
      <c r="BNB64" s="631"/>
      <c r="BNC64" s="631"/>
      <c r="BND64" s="631"/>
      <c r="BNE64" s="631"/>
      <c r="BNF64" s="631"/>
      <c r="BNG64" s="631"/>
      <c r="BNH64" s="631"/>
      <c r="BNI64" s="631"/>
      <c r="BNJ64" s="631"/>
      <c r="BNK64" s="631"/>
      <c r="BNL64" s="631"/>
      <c r="BNM64" s="631"/>
      <c r="BNN64" s="631"/>
      <c r="BNO64" s="631"/>
      <c r="BNP64" s="631"/>
      <c r="BNQ64" s="631"/>
      <c r="BNR64" s="631"/>
      <c r="BNS64" s="631"/>
      <c r="BNT64" s="631"/>
      <c r="BNU64" s="631"/>
      <c r="BNV64" s="631"/>
      <c r="BNW64" s="631"/>
      <c r="BNX64" s="631"/>
      <c r="BNY64" s="631"/>
      <c r="BNZ64" s="631"/>
      <c r="BOA64" s="631"/>
      <c r="BOB64" s="631"/>
      <c r="BOC64" s="631"/>
      <c r="BOD64" s="631"/>
      <c r="BOE64" s="631"/>
      <c r="BOF64" s="631"/>
      <c r="BOG64" s="631"/>
      <c r="BOH64" s="631"/>
      <c r="BOI64" s="631"/>
      <c r="BOJ64" s="631"/>
      <c r="BOK64" s="631"/>
      <c r="BOL64" s="631"/>
      <c r="BOM64" s="631"/>
      <c r="BON64" s="631"/>
      <c r="BOO64" s="631"/>
      <c r="BOP64" s="631"/>
      <c r="BOQ64" s="631"/>
      <c r="BOR64" s="631"/>
      <c r="BOS64" s="631"/>
      <c r="BOT64" s="631"/>
      <c r="BOU64" s="631"/>
      <c r="BOV64" s="631"/>
      <c r="BOW64" s="631"/>
      <c r="BOX64" s="631"/>
      <c r="BOY64" s="631"/>
      <c r="BOZ64" s="631"/>
      <c r="BPA64" s="631"/>
      <c r="BPB64" s="631"/>
      <c r="BPC64" s="631"/>
      <c r="BPD64" s="631"/>
      <c r="BPE64" s="631"/>
      <c r="BPF64" s="631"/>
      <c r="BPG64" s="631"/>
      <c r="BPH64" s="631"/>
      <c r="BPI64" s="631"/>
      <c r="BPJ64" s="631"/>
      <c r="BPK64" s="631"/>
      <c r="BPL64" s="631"/>
      <c r="BPM64" s="631"/>
      <c r="BPN64" s="631"/>
      <c r="BPO64" s="631"/>
      <c r="BPP64" s="631"/>
      <c r="BPQ64" s="631"/>
      <c r="BPR64" s="631"/>
      <c r="BPS64" s="631"/>
      <c r="BPT64" s="631"/>
      <c r="BPU64" s="631"/>
      <c r="BPV64" s="631"/>
      <c r="BPW64" s="631"/>
      <c r="BPX64" s="631"/>
      <c r="BPY64" s="631"/>
      <c r="BPZ64" s="631"/>
      <c r="BQA64" s="631"/>
      <c r="BQB64" s="631"/>
      <c r="BQC64" s="631"/>
      <c r="BQD64" s="631"/>
      <c r="BQE64" s="631"/>
      <c r="BQF64" s="631"/>
      <c r="BQG64" s="631"/>
      <c r="BQH64" s="631"/>
      <c r="BQI64" s="631"/>
      <c r="BQJ64" s="631"/>
      <c r="BQK64" s="631"/>
      <c r="BQL64" s="631"/>
      <c r="BQM64" s="631"/>
      <c r="BQN64" s="631"/>
      <c r="BQO64" s="631"/>
      <c r="BQP64" s="631"/>
      <c r="BQQ64" s="631"/>
      <c r="BQR64" s="631"/>
      <c r="BQS64" s="631"/>
      <c r="BQT64" s="631"/>
      <c r="BQU64" s="631"/>
      <c r="BQV64" s="631"/>
      <c r="BQW64" s="631"/>
      <c r="BQX64" s="631"/>
      <c r="BQY64" s="631"/>
      <c r="BQZ64" s="631"/>
      <c r="BRA64" s="631"/>
      <c r="BRB64" s="631"/>
      <c r="BRC64" s="631"/>
      <c r="BRD64" s="631"/>
      <c r="BRE64" s="631"/>
      <c r="BRF64" s="631"/>
      <c r="BRG64" s="631"/>
      <c r="BRH64" s="631"/>
      <c r="BRI64" s="631"/>
      <c r="BRJ64" s="631"/>
      <c r="BRK64" s="631"/>
      <c r="BRL64" s="631"/>
      <c r="BRM64" s="631"/>
      <c r="BRN64" s="631"/>
      <c r="BRO64" s="631"/>
      <c r="BRP64" s="631"/>
      <c r="BRQ64" s="631"/>
      <c r="BRR64" s="631"/>
      <c r="BRS64" s="631"/>
      <c r="BRT64" s="631"/>
      <c r="BRU64" s="631"/>
      <c r="BRV64" s="631"/>
      <c r="BRW64" s="631"/>
      <c r="BRX64" s="631"/>
      <c r="BRY64" s="631"/>
      <c r="BRZ64" s="631"/>
      <c r="BSA64" s="631"/>
      <c r="BSB64" s="631"/>
      <c r="BSC64" s="631"/>
      <c r="BSD64" s="631"/>
      <c r="BSE64" s="631"/>
      <c r="BSF64" s="631"/>
      <c r="BSG64" s="631"/>
      <c r="BSH64" s="631"/>
      <c r="BSI64" s="631"/>
      <c r="BSJ64" s="631"/>
      <c r="BSK64" s="631"/>
      <c r="BSL64" s="631"/>
      <c r="BSM64" s="631"/>
      <c r="BSN64" s="631"/>
      <c r="BSO64" s="631"/>
      <c r="BSP64" s="631"/>
      <c r="BSQ64" s="631"/>
      <c r="BSR64" s="631"/>
      <c r="BSS64" s="631"/>
      <c r="BST64" s="631"/>
      <c r="BSU64" s="631"/>
      <c r="BSV64" s="631"/>
      <c r="BSW64" s="631"/>
      <c r="BSX64" s="631"/>
      <c r="BSY64" s="631"/>
      <c r="BSZ64" s="631"/>
      <c r="BTA64" s="631"/>
      <c r="BTB64" s="631"/>
      <c r="BTC64" s="631"/>
      <c r="BTD64" s="631"/>
      <c r="BTE64" s="631"/>
      <c r="BTF64" s="631"/>
      <c r="BTG64" s="631"/>
      <c r="BTH64" s="631"/>
      <c r="BTI64" s="631"/>
      <c r="BTJ64" s="631"/>
      <c r="BTK64" s="631"/>
      <c r="BTL64" s="631"/>
      <c r="BTM64" s="631"/>
      <c r="BTN64" s="631"/>
      <c r="BTO64" s="631"/>
      <c r="BTP64" s="631"/>
      <c r="BTQ64" s="631"/>
      <c r="BTR64" s="631"/>
      <c r="BTS64" s="631"/>
      <c r="BTT64" s="631"/>
      <c r="BTU64" s="631"/>
      <c r="BTV64" s="631"/>
      <c r="BTW64" s="631"/>
      <c r="BTX64" s="631"/>
      <c r="BTY64" s="631"/>
      <c r="BTZ64" s="631"/>
      <c r="BUA64" s="631"/>
      <c r="BUB64" s="631"/>
      <c r="BUC64" s="631"/>
      <c r="BUD64" s="631"/>
      <c r="BUE64" s="631"/>
      <c r="BUF64" s="631"/>
      <c r="BUG64" s="631"/>
      <c r="BUH64" s="631"/>
      <c r="BUI64" s="631"/>
      <c r="BUJ64" s="631"/>
      <c r="BUK64" s="631"/>
      <c r="BUL64" s="631"/>
      <c r="BUM64" s="631"/>
      <c r="BUN64" s="631"/>
      <c r="BUO64" s="631"/>
      <c r="BUP64" s="631"/>
      <c r="BUQ64" s="631"/>
      <c r="BUR64" s="631"/>
      <c r="BUS64" s="631"/>
      <c r="BUT64" s="631"/>
      <c r="BUU64" s="631"/>
      <c r="BUV64" s="631"/>
      <c r="BUW64" s="631"/>
      <c r="BUX64" s="631"/>
      <c r="BUY64" s="631"/>
      <c r="BUZ64" s="631"/>
      <c r="BVA64" s="631"/>
      <c r="BVB64" s="631"/>
      <c r="BVC64" s="631"/>
      <c r="BVD64" s="631"/>
      <c r="BVE64" s="631"/>
      <c r="BVF64" s="631"/>
      <c r="BVG64" s="631"/>
      <c r="BVH64" s="631"/>
      <c r="BVI64" s="631"/>
      <c r="BVJ64" s="631"/>
      <c r="BVK64" s="631"/>
      <c r="BVL64" s="631"/>
      <c r="BVM64" s="631"/>
      <c r="BVN64" s="631"/>
      <c r="BVO64" s="631"/>
      <c r="BVP64" s="631"/>
      <c r="BVQ64" s="631"/>
      <c r="BVR64" s="631"/>
      <c r="BVS64" s="631"/>
      <c r="BVT64" s="631"/>
      <c r="BVU64" s="631"/>
      <c r="BVV64" s="631"/>
      <c r="BVW64" s="631"/>
      <c r="BVX64" s="631"/>
      <c r="BVY64" s="631"/>
      <c r="BVZ64" s="631"/>
      <c r="BWA64" s="631"/>
      <c r="BWB64" s="631"/>
      <c r="BWC64" s="631"/>
      <c r="BWD64" s="631"/>
      <c r="BWE64" s="631"/>
      <c r="BWF64" s="631"/>
      <c r="BWG64" s="631"/>
      <c r="BWH64" s="631"/>
      <c r="BWI64" s="631"/>
      <c r="BWJ64" s="631"/>
      <c r="BWK64" s="631"/>
      <c r="BWL64" s="631"/>
      <c r="BWM64" s="631"/>
      <c r="BWN64" s="631"/>
      <c r="BWO64" s="631"/>
      <c r="BWP64" s="631"/>
      <c r="BWQ64" s="631"/>
      <c r="BWR64" s="631"/>
      <c r="BWS64" s="631"/>
      <c r="BWT64" s="631"/>
      <c r="BWU64" s="631"/>
      <c r="BWV64" s="631"/>
      <c r="BWW64" s="631"/>
      <c r="BWX64" s="631"/>
      <c r="BWY64" s="631"/>
      <c r="BWZ64" s="631"/>
      <c r="BXA64" s="631"/>
      <c r="BXB64" s="631"/>
      <c r="BXC64" s="631"/>
      <c r="BXD64" s="631"/>
      <c r="BXE64" s="631"/>
      <c r="BXF64" s="631"/>
      <c r="BXG64" s="631"/>
      <c r="BXH64" s="631"/>
      <c r="BXI64" s="631"/>
      <c r="BXJ64" s="631"/>
      <c r="BXK64" s="631"/>
      <c r="BXL64" s="631"/>
      <c r="BXM64" s="631"/>
      <c r="BXN64" s="631"/>
      <c r="BXO64" s="631"/>
      <c r="BXP64" s="631"/>
      <c r="BXQ64" s="631"/>
      <c r="BXR64" s="631"/>
      <c r="BXS64" s="631"/>
      <c r="BXT64" s="631"/>
      <c r="BXU64" s="631"/>
      <c r="BXV64" s="631"/>
      <c r="BXW64" s="631"/>
      <c r="BXX64" s="631"/>
      <c r="BXY64" s="631"/>
      <c r="BXZ64" s="631"/>
      <c r="BYA64" s="631"/>
      <c r="BYB64" s="631"/>
      <c r="BYC64" s="631"/>
      <c r="BYD64" s="631"/>
      <c r="BYE64" s="631"/>
      <c r="BYF64" s="631"/>
      <c r="BYG64" s="631"/>
      <c r="BYH64" s="631"/>
      <c r="BYI64" s="631"/>
      <c r="BYJ64" s="631"/>
      <c r="BYK64" s="631"/>
      <c r="BYL64" s="631"/>
      <c r="BYM64" s="631"/>
      <c r="BYN64" s="631"/>
      <c r="BYO64" s="631"/>
      <c r="BYP64" s="631"/>
      <c r="BYQ64" s="631"/>
      <c r="BYR64" s="631"/>
      <c r="BYS64" s="631"/>
      <c r="BYT64" s="631"/>
      <c r="BYU64" s="631"/>
      <c r="BYV64" s="631"/>
      <c r="BYW64" s="631"/>
      <c r="BYX64" s="631"/>
      <c r="BYY64" s="631"/>
      <c r="BYZ64" s="631"/>
      <c r="BZA64" s="631"/>
      <c r="BZB64" s="631"/>
      <c r="BZC64" s="631"/>
      <c r="BZD64" s="631"/>
      <c r="BZE64" s="631"/>
      <c r="BZF64" s="631"/>
      <c r="BZG64" s="631"/>
      <c r="BZH64" s="631"/>
      <c r="BZI64" s="631"/>
      <c r="BZJ64" s="631"/>
      <c r="BZK64" s="631"/>
      <c r="BZL64" s="631"/>
      <c r="BZM64" s="631"/>
      <c r="BZN64" s="631"/>
      <c r="BZO64" s="631"/>
      <c r="BZP64" s="631"/>
      <c r="BZQ64" s="631"/>
      <c r="BZR64" s="631"/>
      <c r="BZS64" s="631"/>
      <c r="BZT64" s="631"/>
      <c r="BZU64" s="631"/>
      <c r="BZV64" s="631"/>
      <c r="BZW64" s="631"/>
      <c r="BZX64" s="631"/>
      <c r="BZY64" s="631"/>
      <c r="BZZ64" s="631"/>
      <c r="CAA64" s="631"/>
      <c r="CAB64" s="631"/>
      <c r="CAC64" s="631"/>
      <c r="CAD64" s="631"/>
      <c r="CAE64" s="631"/>
      <c r="CAF64" s="631"/>
      <c r="CAG64" s="631"/>
      <c r="CAH64" s="631"/>
      <c r="CAI64" s="631"/>
      <c r="CAJ64" s="631"/>
      <c r="CAK64" s="631"/>
      <c r="CAL64" s="631"/>
      <c r="CAM64" s="631"/>
      <c r="CAN64" s="631"/>
      <c r="CAO64" s="631"/>
      <c r="CAP64" s="631"/>
      <c r="CAQ64" s="631"/>
      <c r="CAR64" s="631"/>
      <c r="CAS64" s="631"/>
      <c r="CAT64" s="631"/>
      <c r="CAU64" s="631"/>
      <c r="CAV64" s="631"/>
      <c r="CAW64" s="631"/>
      <c r="CAX64" s="631"/>
      <c r="CAY64" s="631"/>
      <c r="CAZ64" s="631"/>
      <c r="CBA64" s="631"/>
      <c r="CBB64" s="631"/>
      <c r="CBC64" s="631"/>
      <c r="CBD64" s="631"/>
      <c r="CBE64" s="631"/>
      <c r="CBF64" s="631"/>
      <c r="CBG64" s="631"/>
      <c r="CBH64" s="631"/>
      <c r="CBI64" s="631"/>
      <c r="CBJ64" s="631"/>
      <c r="CBK64" s="631"/>
      <c r="CBL64" s="631"/>
      <c r="CBM64" s="631"/>
      <c r="CBN64" s="631"/>
      <c r="CBO64" s="631"/>
      <c r="CBP64" s="631"/>
      <c r="CBQ64" s="631"/>
      <c r="CBR64" s="631"/>
      <c r="CBS64" s="631"/>
      <c r="CBT64" s="631"/>
      <c r="CBU64" s="631"/>
      <c r="CBV64" s="631"/>
      <c r="CBW64" s="631"/>
      <c r="CBX64" s="631"/>
      <c r="CBY64" s="631"/>
      <c r="CBZ64" s="631"/>
      <c r="CCA64" s="631"/>
      <c r="CCB64" s="631"/>
      <c r="CCC64" s="631"/>
      <c r="CCD64" s="631"/>
      <c r="CCE64" s="631"/>
      <c r="CCF64" s="631"/>
      <c r="CCG64" s="631"/>
      <c r="CCH64" s="631"/>
      <c r="CCI64" s="631"/>
      <c r="CCJ64" s="631"/>
      <c r="CCK64" s="631"/>
      <c r="CCL64" s="631"/>
      <c r="CCM64" s="631"/>
      <c r="CCN64" s="631"/>
      <c r="CCO64" s="631"/>
      <c r="CCP64" s="631"/>
      <c r="CCQ64" s="631"/>
      <c r="CCR64" s="631"/>
      <c r="CCS64" s="631"/>
      <c r="CCT64" s="631"/>
      <c r="CCU64" s="631"/>
      <c r="CCV64" s="631"/>
      <c r="CCW64" s="631"/>
      <c r="CCX64" s="631"/>
      <c r="CCY64" s="631"/>
      <c r="CCZ64" s="631"/>
      <c r="CDA64" s="631"/>
      <c r="CDB64" s="631"/>
      <c r="CDC64" s="631"/>
      <c r="CDD64" s="631"/>
      <c r="CDE64" s="631"/>
      <c r="CDF64" s="631"/>
      <c r="CDG64" s="631"/>
      <c r="CDH64" s="631"/>
      <c r="CDI64" s="631"/>
      <c r="CDJ64" s="631"/>
      <c r="CDK64" s="631"/>
      <c r="CDL64" s="631"/>
      <c r="CDM64" s="631"/>
      <c r="CDN64" s="631"/>
      <c r="CDO64" s="631"/>
      <c r="CDP64" s="631"/>
      <c r="CDQ64" s="631"/>
      <c r="CDR64" s="631"/>
      <c r="CDS64" s="631"/>
      <c r="CDT64" s="631"/>
      <c r="CDU64" s="631"/>
      <c r="CDV64" s="631"/>
      <c r="CDW64" s="631"/>
      <c r="CDX64" s="631"/>
      <c r="CDY64" s="631"/>
      <c r="CDZ64" s="631"/>
      <c r="CEA64" s="631"/>
      <c r="CEB64" s="631"/>
      <c r="CEC64" s="631"/>
      <c r="CED64" s="631"/>
      <c r="CEE64" s="631"/>
      <c r="CEF64" s="631"/>
      <c r="CEG64" s="631"/>
      <c r="CEH64" s="631"/>
      <c r="CEI64" s="631"/>
      <c r="CEJ64" s="631"/>
      <c r="CEK64" s="631"/>
      <c r="CEL64" s="631"/>
      <c r="CEM64" s="631"/>
      <c r="CEN64" s="631"/>
      <c r="CEO64" s="631"/>
      <c r="CEP64" s="631"/>
      <c r="CEQ64" s="631"/>
      <c r="CER64" s="631"/>
      <c r="CES64" s="631"/>
      <c r="CET64" s="631"/>
      <c r="CEU64" s="631"/>
      <c r="CEV64" s="631"/>
      <c r="CEW64" s="631"/>
      <c r="CEX64" s="631"/>
      <c r="CEY64" s="631"/>
      <c r="CEZ64" s="631"/>
      <c r="CFA64" s="631"/>
      <c r="CFB64" s="631"/>
      <c r="CFC64" s="631"/>
      <c r="CFD64" s="631"/>
      <c r="CFE64" s="631"/>
      <c r="CFF64" s="631"/>
      <c r="CFG64" s="631"/>
      <c r="CFH64" s="631"/>
      <c r="CFI64" s="631"/>
      <c r="CFJ64" s="631"/>
      <c r="CFK64" s="631"/>
      <c r="CFL64" s="631"/>
      <c r="CFM64" s="631"/>
      <c r="CFN64" s="631"/>
      <c r="CFO64" s="631"/>
      <c r="CFP64" s="631"/>
      <c r="CFQ64" s="631"/>
      <c r="CFR64" s="631"/>
      <c r="CFS64" s="631"/>
      <c r="CFT64" s="631"/>
      <c r="CFU64" s="631"/>
      <c r="CFV64" s="631"/>
      <c r="CFW64" s="631"/>
      <c r="CFX64" s="631"/>
      <c r="CFY64" s="631"/>
      <c r="CFZ64" s="631"/>
      <c r="CGA64" s="631"/>
      <c r="CGB64" s="631"/>
      <c r="CGC64" s="631"/>
      <c r="CGD64" s="631"/>
      <c r="CGE64" s="631"/>
      <c r="CGF64" s="631"/>
      <c r="CGG64" s="631"/>
      <c r="CGH64" s="631"/>
      <c r="CGI64" s="631"/>
      <c r="CGJ64" s="631"/>
      <c r="CGK64" s="631"/>
      <c r="CGL64" s="631"/>
      <c r="CGM64" s="631"/>
      <c r="CGN64" s="631"/>
      <c r="CGO64" s="631"/>
      <c r="CGP64" s="631"/>
      <c r="CGQ64" s="631"/>
      <c r="CGR64" s="631"/>
      <c r="CGS64" s="631"/>
      <c r="CGT64" s="631"/>
      <c r="CGU64" s="631"/>
      <c r="CGV64" s="631"/>
      <c r="CGW64" s="631"/>
      <c r="CGX64" s="631"/>
      <c r="CGY64" s="631"/>
      <c r="CGZ64" s="631"/>
      <c r="CHA64" s="631"/>
      <c r="CHB64" s="631"/>
      <c r="CHC64" s="631"/>
      <c r="CHD64" s="631"/>
      <c r="CHE64" s="631"/>
      <c r="CHF64" s="631"/>
      <c r="CHG64" s="631"/>
      <c r="CHH64" s="631"/>
      <c r="CHI64" s="631"/>
      <c r="CHJ64" s="631"/>
      <c r="CHK64" s="631"/>
      <c r="CHL64" s="631"/>
      <c r="CHM64" s="631"/>
      <c r="CHN64" s="631"/>
      <c r="CHO64" s="631"/>
      <c r="CHP64" s="631"/>
      <c r="CHQ64" s="631"/>
      <c r="CHR64" s="631"/>
      <c r="CHS64" s="631"/>
      <c r="CHT64" s="631"/>
      <c r="CHU64" s="631"/>
      <c r="CHV64" s="631"/>
      <c r="CHW64" s="631"/>
      <c r="CHX64" s="631"/>
      <c r="CHY64" s="631"/>
      <c r="CHZ64" s="631"/>
      <c r="CIA64" s="631"/>
      <c r="CIB64" s="631"/>
      <c r="CIC64" s="631"/>
      <c r="CID64" s="631"/>
      <c r="CIE64" s="631"/>
      <c r="CIF64" s="631"/>
      <c r="CIG64" s="631"/>
      <c r="CIH64" s="631"/>
      <c r="CII64" s="631"/>
      <c r="CIJ64" s="631"/>
      <c r="CIK64" s="631"/>
      <c r="CIL64" s="631"/>
      <c r="CIM64" s="631"/>
      <c r="CIN64" s="631"/>
      <c r="CIO64" s="631"/>
      <c r="CIP64" s="631"/>
      <c r="CIQ64" s="631"/>
      <c r="CIR64" s="631"/>
      <c r="CIS64" s="631"/>
      <c r="CIT64" s="631"/>
      <c r="CIU64" s="631"/>
      <c r="CIV64" s="631"/>
      <c r="CIW64" s="631"/>
      <c r="CIX64" s="631"/>
      <c r="CIY64" s="631"/>
      <c r="CIZ64" s="631"/>
      <c r="CJA64" s="631"/>
      <c r="CJB64" s="631"/>
      <c r="CJC64" s="631"/>
      <c r="CJD64" s="631"/>
      <c r="CJE64" s="631"/>
      <c r="CJF64" s="631"/>
      <c r="CJG64" s="631"/>
      <c r="CJH64" s="631"/>
      <c r="CJI64" s="631"/>
      <c r="CJJ64" s="631"/>
      <c r="CJK64" s="631"/>
      <c r="CJL64" s="631"/>
      <c r="CJM64" s="631"/>
      <c r="CJN64" s="631"/>
      <c r="CJO64" s="631"/>
      <c r="CJP64" s="631"/>
      <c r="CJQ64" s="631"/>
      <c r="CJR64" s="631"/>
      <c r="CJS64" s="631"/>
      <c r="CJT64" s="631"/>
      <c r="CJU64" s="631"/>
      <c r="CJV64" s="631"/>
      <c r="CJW64" s="631"/>
      <c r="CJX64" s="631"/>
      <c r="CJY64" s="631"/>
      <c r="CJZ64" s="631"/>
      <c r="CKA64" s="631"/>
      <c r="CKB64" s="631"/>
      <c r="CKC64" s="631"/>
      <c r="CKD64" s="631"/>
      <c r="CKE64" s="631"/>
      <c r="CKF64" s="631"/>
      <c r="CKG64" s="631"/>
      <c r="CKH64" s="631"/>
      <c r="CKI64" s="631"/>
      <c r="CKJ64" s="631"/>
      <c r="CKK64" s="631"/>
      <c r="CKL64" s="631"/>
      <c r="CKM64" s="631"/>
      <c r="CKN64" s="631"/>
      <c r="CKO64" s="631"/>
      <c r="CKP64" s="631"/>
      <c r="CKQ64" s="631"/>
      <c r="CKR64" s="631"/>
      <c r="CKS64" s="631"/>
      <c r="CKT64" s="631"/>
      <c r="CKU64" s="631"/>
      <c r="CKV64" s="631"/>
      <c r="CKW64" s="631"/>
      <c r="CKX64" s="631"/>
      <c r="CKY64" s="631"/>
      <c r="CKZ64" s="631"/>
      <c r="CLA64" s="631"/>
      <c r="CLB64" s="631"/>
      <c r="CLC64" s="631"/>
      <c r="CLD64" s="631"/>
      <c r="CLE64" s="631"/>
      <c r="CLF64" s="631"/>
      <c r="CLG64" s="631"/>
      <c r="CLH64" s="631"/>
      <c r="CLI64" s="631"/>
      <c r="CLJ64" s="631"/>
      <c r="CLK64" s="631"/>
      <c r="CLL64" s="631"/>
      <c r="CLM64" s="631"/>
      <c r="CLN64" s="631"/>
      <c r="CLO64" s="631"/>
      <c r="CLP64" s="631"/>
      <c r="CLQ64" s="631"/>
      <c r="CLR64" s="631"/>
      <c r="CLS64" s="631"/>
      <c r="CLT64" s="631"/>
      <c r="CLU64" s="631"/>
      <c r="CLV64" s="631"/>
      <c r="CLW64" s="631"/>
      <c r="CLX64" s="631"/>
      <c r="CLY64" s="631"/>
      <c r="CLZ64" s="631"/>
      <c r="CMA64" s="631"/>
      <c r="CMB64" s="631"/>
      <c r="CMC64" s="631"/>
      <c r="CMD64" s="631"/>
      <c r="CME64" s="631"/>
      <c r="CMF64" s="631"/>
      <c r="CMG64" s="631"/>
      <c r="CMH64" s="631"/>
      <c r="CMI64" s="631"/>
      <c r="CMJ64" s="631"/>
      <c r="CMK64" s="631"/>
      <c r="CML64" s="631"/>
      <c r="CMM64" s="631"/>
      <c r="CMN64" s="631"/>
      <c r="CMO64" s="631"/>
      <c r="CMP64" s="631"/>
      <c r="CMQ64" s="631"/>
      <c r="CMR64" s="631"/>
      <c r="CMS64" s="631"/>
      <c r="CMT64" s="631"/>
      <c r="CMU64" s="631"/>
      <c r="CMV64" s="631"/>
      <c r="CMW64" s="631"/>
      <c r="CMX64" s="631"/>
      <c r="CMY64" s="631"/>
      <c r="CMZ64" s="631"/>
      <c r="CNA64" s="631"/>
      <c r="CNB64" s="631"/>
      <c r="CNC64" s="631"/>
      <c r="CND64" s="631"/>
      <c r="CNE64" s="631"/>
      <c r="CNF64" s="631"/>
      <c r="CNG64" s="631"/>
      <c r="CNH64" s="631"/>
      <c r="CNI64" s="631"/>
      <c r="CNJ64" s="631"/>
      <c r="CNK64" s="631"/>
      <c r="CNL64" s="631"/>
      <c r="CNM64" s="631"/>
      <c r="CNN64" s="631"/>
      <c r="CNO64" s="631"/>
      <c r="CNP64" s="631"/>
      <c r="CNQ64" s="631"/>
      <c r="CNR64" s="631"/>
      <c r="CNS64" s="631"/>
      <c r="CNT64" s="631"/>
      <c r="CNU64" s="631"/>
      <c r="CNV64" s="631"/>
      <c r="CNW64" s="631"/>
      <c r="CNX64" s="631"/>
      <c r="CNY64" s="631"/>
      <c r="CNZ64" s="631"/>
      <c r="COA64" s="631"/>
      <c r="COB64" s="631"/>
      <c r="COC64" s="631"/>
      <c r="COD64" s="631"/>
      <c r="COE64" s="631"/>
      <c r="COF64" s="631"/>
      <c r="COG64" s="631"/>
      <c r="COH64" s="631"/>
      <c r="COI64" s="631"/>
      <c r="COJ64" s="631"/>
      <c r="COK64" s="631"/>
      <c r="COL64" s="631"/>
      <c r="COM64" s="631"/>
      <c r="CON64" s="631"/>
      <c r="COO64" s="631"/>
      <c r="COP64" s="631"/>
      <c r="COQ64" s="631"/>
      <c r="COR64" s="631"/>
      <c r="COS64" s="631"/>
      <c r="COT64" s="631"/>
      <c r="COU64" s="631"/>
      <c r="COV64" s="631"/>
      <c r="COW64" s="631"/>
      <c r="COX64" s="631"/>
      <c r="COY64" s="631"/>
      <c r="COZ64" s="631"/>
      <c r="CPA64" s="631"/>
      <c r="CPB64" s="631"/>
      <c r="CPC64" s="631"/>
      <c r="CPD64" s="631"/>
      <c r="CPE64" s="631"/>
      <c r="CPF64" s="631"/>
      <c r="CPG64" s="631"/>
      <c r="CPH64" s="631"/>
      <c r="CPI64" s="631"/>
      <c r="CPJ64" s="631"/>
      <c r="CPK64" s="631"/>
      <c r="CPL64" s="631"/>
      <c r="CPM64" s="631"/>
      <c r="CPN64" s="631"/>
      <c r="CPO64" s="631"/>
      <c r="CPP64" s="631"/>
      <c r="CPQ64" s="631"/>
      <c r="CPR64" s="631"/>
      <c r="CPS64" s="631"/>
      <c r="CPT64" s="631"/>
      <c r="CPU64" s="631"/>
      <c r="CPV64" s="631"/>
      <c r="CPW64" s="631"/>
      <c r="CPX64" s="631"/>
      <c r="CPY64" s="631"/>
      <c r="CPZ64" s="631"/>
      <c r="CQA64" s="631"/>
      <c r="CQB64" s="631"/>
      <c r="CQC64" s="631"/>
      <c r="CQD64" s="631"/>
      <c r="CQE64" s="631"/>
      <c r="CQF64" s="631"/>
      <c r="CQG64" s="631"/>
      <c r="CQH64" s="631"/>
      <c r="CQI64" s="631"/>
      <c r="CQJ64" s="631"/>
      <c r="CQK64" s="631"/>
      <c r="CQL64" s="631"/>
      <c r="CQM64" s="631"/>
      <c r="CQN64" s="631"/>
      <c r="CQO64" s="631"/>
      <c r="CQP64" s="631"/>
      <c r="CQQ64" s="631"/>
      <c r="CQR64" s="631"/>
      <c r="CQS64" s="631"/>
      <c r="CQT64" s="631"/>
      <c r="CQU64" s="631"/>
      <c r="CQV64" s="631"/>
      <c r="CQW64" s="631"/>
      <c r="CQX64" s="631"/>
      <c r="CQY64" s="631"/>
      <c r="CQZ64" s="631"/>
      <c r="CRA64" s="631"/>
      <c r="CRB64" s="631"/>
      <c r="CRC64" s="631"/>
      <c r="CRD64" s="631"/>
      <c r="CRE64" s="631"/>
      <c r="CRF64" s="631"/>
      <c r="CRG64" s="631"/>
      <c r="CRH64" s="631"/>
      <c r="CRI64" s="631"/>
      <c r="CRJ64" s="631"/>
      <c r="CRK64" s="631"/>
      <c r="CRL64" s="631"/>
      <c r="CRM64" s="631"/>
      <c r="CRN64" s="631"/>
      <c r="CRO64" s="631"/>
      <c r="CRP64" s="631"/>
      <c r="CRQ64" s="631"/>
      <c r="CRR64" s="631"/>
      <c r="CRS64" s="631"/>
      <c r="CRT64" s="631"/>
      <c r="CRU64" s="631"/>
      <c r="CRV64" s="631"/>
      <c r="CRW64" s="631"/>
      <c r="CRX64" s="631"/>
      <c r="CRY64" s="631"/>
      <c r="CRZ64" s="631"/>
      <c r="CSA64" s="631"/>
      <c r="CSB64" s="631"/>
      <c r="CSC64" s="631"/>
      <c r="CSD64" s="631"/>
      <c r="CSE64" s="631"/>
      <c r="CSF64" s="631"/>
      <c r="CSG64" s="631"/>
      <c r="CSH64" s="631"/>
      <c r="CSI64" s="631"/>
      <c r="CSJ64" s="631"/>
      <c r="CSK64" s="631"/>
      <c r="CSL64" s="631"/>
      <c r="CSM64" s="631"/>
      <c r="CSN64" s="631"/>
      <c r="CSO64" s="631"/>
      <c r="CSP64" s="631"/>
      <c r="CSQ64" s="631"/>
      <c r="CSR64" s="631"/>
      <c r="CSS64" s="631"/>
      <c r="CST64" s="631"/>
      <c r="CSU64" s="631"/>
      <c r="CSV64" s="631"/>
      <c r="CSW64" s="631"/>
      <c r="CSX64" s="631"/>
      <c r="CSY64" s="631"/>
      <c r="CSZ64" s="631"/>
      <c r="CTA64" s="631"/>
      <c r="CTB64" s="631"/>
      <c r="CTC64" s="631"/>
      <c r="CTD64" s="631"/>
      <c r="CTE64" s="631"/>
      <c r="CTF64" s="631"/>
      <c r="CTG64" s="631"/>
      <c r="CTH64" s="631"/>
      <c r="CTI64" s="631"/>
      <c r="CTJ64" s="631"/>
      <c r="CTK64" s="631"/>
      <c r="CTL64" s="631"/>
      <c r="CTM64" s="631"/>
      <c r="CTN64" s="631"/>
      <c r="CTO64" s="631"/>
      <c r="CTP64" s="631"/>
      <c r="CTQ64" s="631"/>
      <c r="CTR64" s="631"/>
      <c r="CTS64" s="631"/>
      <c r="CTT64" s="631"/>
      <c r="CTU64" s="631"/>
      <c r="CTV64" s="631"/>
      <c r="CTW64" s="631"/>
      <c r="CTX64" s="631"/>
      <c r="CTY64" s="631"/>
      <c r="CTZ64" s="631"/>
      <c r="CUA64" s="631"/>
      <c r="CUB64" s="631"/>
      <c r="CUC64" s="631"/>
      <c r="CUD64" s="631"/>
      <c r="CUE64" s="631"/>
      <c r="CUF64" s="631"/>
      <c r="CUG64" s="631"/>
      <c r="CUH64" s="631"/>
      <c r="CUI64" s="631"/>
      <c r="CUJ64" s="631"/>
      <c r="CUK64" s="631"/>
      <c r="CUL64" s="631"/>
      <c r="CUM64" s="631"/>
      <c r="CUN64" s="631"/>
      <c r="CUO64" s="631"/>
      <c r="CUP64" s="631"/>
      <c r="CUQ64" s="631"/>
      <c r="CUR64" s="631"/>
      <c r="CUS64" s="631"/>
      <c r="CUT64" s="631"/>
      <c r="CUU64" s="631"/>
      <c r="CUV64" s="631"/>
      <c r="CUW64" s="631"/>
      <c r="CUX64" s="631"/>
      <c r="CUY64" s="631"/>
      <c r="CUZ64" s="631"/>
      <c r="CVA64" s="631"/>
      <c r="CVB64" s="631"/>
      <c r="CVC64" s="631"/>
      <c r="CVD64" s="631"/>
      <c r="CVE64" s="631"/>
      <c r="CVF64" s="631"/>
      <c r="CVG64" s="631"/>
      <c r="CVH64" s="631"/>
      <c r="CVI64" s="631"/>
      <c r="CVJ64" s="631"/>
      <c r="CVK64" s="631"/>
      <c r="CVL64" s="631"/>
      <c r="CVM64" s="631"/>
      <c r="CVN64" s="631"/>
      <c r="CVO64" s="631"/>
      <c r="CVP64" s="631"/>
      <c r="CVQ64" s="631"/>
      <c r="CVR64" s="631"/>
      <c r="CVS64" s="631"/>
      <c r="CVT64" s="631"/>
      <c r="CVU64" s="631"/>
      <c r="CVV64" s="631"/>
      <c r="CVW64" s="631"/>
      <c r="CVX64" s="631"/>
      <c r="CVY64" s="631"/>
      <c r="CVZ64" s="631"/>
      <c r="CWA64" s="631"/>
      <c r="CWB64" s="631"/>
      <c r="CWC64" s="631"/>
      <c r="CWD64" s="631"/>
      <c r="CWE64" s="631"/>
      <c r="CWF64" s="631"/>
      <c r="CWG64" s="631"/>
      <c r="CWH64" s="631"/>
      <c r="CWI64" s="631"/>
      <c r="CWJ64" s="631"/>
      <c r="CWK64" s="631"/>
      <c r="CWL64" s="631"/>
      <c r="CWM64" s="631"/>
      <c r="CWN64" s="631"/>
      <c r="CWO64" s="631"/>
      <c r="CWP64" s="631"/>
      <c r="CWQ64" s="631"/>
      <c r="CWR64" s="631"/>
      <c r="CWS64" s="631"/>
      <c r="CWT64" s="631"/>
      <c r="CWU64" s="631"/>
      <c r="CWV64" s="631"/>
      <c r="CWW64" s="631"/>
      <c r="CWX64" s="631"/>
      <c r="CWY64" s="631"/>
      <c r="CWZ64" s="631"/>
      <c r="CXA64" s="631"/>
      <c r="CXB64" s="631"/>
      <c r="CXC64" s="631"/>
      <c r="CXD64" s="631"/>
      <c r="CXE64" s="631"/>
      <c r="CXF64" s="631"/>
      <c r="CXG64" s="631"/>
      <c r="CXH64" s="631"/>
      <c r="CXI64" s="631"/>
      <c r="CXJ64" s="631"/>
      <c r="CXK64" s="631"/>
      <c r="CXL64" s="631"/>
      <c r="CXM64" s="631"/>
      <c r="CXN64" s="631"/>
      <c r="CXO64" s="631"/>
      <c r="CXP64" s="631"/>
      <c r="CXQ64" s="631"/>
      <c r="CXR64" s="631"/>
      <c r="CXS64" s="631"/>
      <c r="CXT64" s="631"/>
      <c r="CXU64" s="631"/>
      <c r="CXV64" s="631"/>
      <c r="CXW64" s="631"/>
      <c r="CXX64" s="631"/>
      <c r="CXY64" s="631"/>
      <c r="CXZ64" s="631"/>
      <c r="CYA64" s="631"/>
      <c r="CYB64" s="631"/>
      <c r="CYC64" s="631"/>
      <c r="CYD64" s="631"/>
      <c r="CYE64" s="631"/>
      <c r="CYF64" s="631"/>
      <c r="CYG64" s="631"/>
      <c r="CYH64" s="631"/>
      <c r="CYI64" s="631"/>
      <c r="CYJ64" s="631"/>
      <c r="CYK64" s="631"/>
      <c r="CYL64" s="631"/>
      <c r="CYM64" s="631"/>
      <c r="CYN64" s="631"/>
      <c r="CYO64" s="631"/>
      <c r="CYP64" s="631"/>
      <c r="CYQ64" s="631"/>
      <c r="CYR64" s="631"/>
      <c r="CYS64" s="631"/>
      <c r="CYT64" s="631"/>
      <c r="CYU64" s="631"/>
      <c r="CYV64" s="631"/>
      <c r="CYW64" s="631"/>
      <c r="CYX64" s="631"/>
      <c r="CYY64" s="631"/>
      <c r="CYZ64" s="631"/>
      <c r="CZA64" s="631"/>
      <c r="CZB64" s="631"/>
      <c r="CZC64" s="631"/>
      <c r="CZD64" s="631"/>
      <c r="CZE64" s="631"/>
      <c r="CZF64" s="631"/>
      <c r="CZG64" s="631"/>
      <c r="CZH64" s="631"/>
      <c r="CZI64" s="631"/>
      <c r="CZJ64" s="631"/>
      <c r="CZK64" s="631"/>
      <c r="CZL64" s="631"/>
      <c r="CZM64" s="631"/>
      <c r="CZN64" s="631"/>
      <c r="CZO64" s="631"/>
      <c r="CZP64" s="631"/>
      <c r="CZQ64" s="631"/>
      <c r="CZR64" s="631"/>
      <c r="CZS64" s="631"/>
      <c r="CZT64" s="631"/>
      <c r="CZU64" s="631"/>
      <c r="CZV64" s="631"/>
      <c r="CZW64" s="631"/>
      <c r="CZX64" s="631"/>
      <c r="CZY64" s="631"/>
      <c r="CZZ64" s="631"/>
      <c r="DAA64" s="631"/>
      <c r="DAB64" s="631"/>
      <c r="DAC64" s="631"/>
      <c r="DAD64" s="631"/>
      <c r="DAE64" s="631"/>
      <c r="DAF64" s="631"/>
      <c r="DAG64" s="631"/>
      <c r="DAH64" s="631"/>
      <c r="DAI64" s="631"/>
      <c r="DAJ64" s="631"/>
      <c r="DAK64" s="631"/>
      <c r="DAL64" s="631"/>
      <c r="DAM64" s="631"/>
      <c r="DAN64" s="631"/>
      <c r="DAO64" s="631"/>
      <c r="DAP64" s="631"/>
      <c r="DAQ64" s="631"/>
      <c r="DAR64" s="631"/>
      <c r="DAS64" s="631"/>
      <c r="DAT64" s="631"/>
      <c r="DAU64" s="631"/>
      <c r="DAV64" s="631"/>
      <c r="DAW64" s="631"/>
      <c r="DAX64" s="631"/>
      <c r="DAY64" s="631"/>
      <c r="DAZ64" s="631"/>
      <c r="DBA64" s="631"/>
      <c r="DBB64" s="631"/>
      <c r="DBC64" s="631"/>
      <c r="DBD64" s="631"/>
      <c r="DBE64" s="631"/>
      <c r="DBF64" s="631"/>
      <c r="DBG64" s="631"/>
      <c r="DBH64" s="631"/>
      <c r="DBI64" s="631"/>
      <c r="DBJ64" s="631"/>
      <c r="DBK64" s="631"/>
      <c r="DBL64" s="631"/>
      <c r="DBM64" s="631"/>
      <c r="DBN64" s="631"/>
      <c r="DBO64" s="631"/>
      <c r="DBP64" s="631"/>
      <c r="DBQ64" s="631"/>
      <c r="DBR64" s="631"/>
      <c r="DBS64" s="631"/>
      <c r="DBT64" s="631"/>
      <c r="DBU64" s="631"/>
      <c r="DBV64" s="631"/>
      <c r="DBW64" s="631"/>
      <c r="DBX64" s="631"/>
      <c r="DBY64" s="631"/>
      <c r="DBZ64" s="631"/>
      <c r="DCA64" s="631"/>
      <c r="DCB64" s="631"/>
      <c r="DCC64" s="631"/>
      <c r="DCD64" s="631"/>
      <c r="DCE64" s="631"/>
      <c r="DCF64" s="631"/>
      <c r="DCG64" s="631"/>
      <c r="DCH64" s="631"/>
      <c r="DCI64" s="631"/>
      <c r="DCJ64" s="631"/>
      <c r="DCK64" s="631"/>
      <c r="DCL64" s="631"/>
      <c r="DCM64" s="631"/>
      <c r="DCN64" s="631"/>
      <c r="DCO64" s="631"/>
      <c r="DCP64" s="631"/>
      <c r="DCQ64" s="631"/>
      <c r="DCR64" s="631"/>
      <c r="DCS64" s="631"/>
      <c r="DCT64" s="631"/>
      <c r="DCU64" s="631"/>
      <c r="DCV64" s="631"/>
      <c r="DCW64" s="631"/>
      <c r="DCX64" s="631"/>
      <c r="DCY64" s="631"/>
      <c r="DCZ64" s="631"/>
      <c r="DDA64" s="631"/>
      <c r="DDB64" s="631"/>
      <c r="DDC64" s="631"/>
      <c r="DDD64" s="631"/>
      <c r="DDE64" s="631"/>
      <c r="DDF64" s="631"/>
      <c r="DDG64" s="631"/>
      <c r="DDH64" s="631"/>
      <c r="DDI64" s="631"/>
      <c r="DDJ64" s="631"/>
      <c r="DDK64" s="631"/>
      <c r="DDL64" s="631"/>
      <c r="DDM64" s="631"/>
      <c r="DDN64" s="631"/>
      <c r="DDO64" s="631"/>
      <c r="DDP64" s="631"/>
      <c r="DDQ64" s="631"/>
      <c r="DDR64" s="631"/>
      <c r="DDS64" s="631"/>
      <c r="DDT64" s="631"/>
      <c r="DDU64" s="631"/>
      <c r="DDV64" s="631"/>
      <c r="DDW64" s="631"/>
      <c r="DDX64" s="631"/>
      <c r="DDY64" s="631"/>
      <c r="DDZ64" s="631"/>
      <c r="DEA64" s="631"/>
      <c r="DEB64" s="631"/>
      <c r="DEC64" s="631"/>
      <c r="DED64" s="631"/>
      <c r="DEE64" s="631"/>
      <c r="DEF64" s="631"/>
      <c r="DEG64" s="631"/>
      <c r="DEH64" s="631"/>
      <c r="DEI64" s="631"/>
      <c r="DEJ64" s="631"/>
      <c r="DEK64" s="631"/>
      <c r="DEL64" s="631"/>
      <c r="DEM64" s="631"/>
      <c r="DEN64" s="631"/>
      <c r="DEO64" s="631"/>
      <c r="DEP64" s="631"/>
      <c r="DEQ64" s="631"/>
      <c r="DER64" s="631"/>
      <c r="DES64" s="631"/>
      <c r="DET64" s="631"/>
      <c r="DEU64" s="631"/>
      <c r="DEV64" s="631"/>
      <c r="DEW64" s="631"/>
      <c r="DEX64" s="631"/>
      <c r="DEY64" s="631"/>
      <c r="DEZ64" s="631"/>
      <c r="DFA64" s="631"/>
      <c r="DFB64" s="631"/>
      <c r="DFC64" s="631"/>
      <c r="DFD64" s="631"/>
      <c r="DFE64" s="631"/>
      <c r="DFF64" s="631"/>
      <c r="DFG64" s="631"/>
      <c r="DFH64" s="631"/>
      <c r="DFI64" s="631"/>
      <c r="DFJ64" s="631"/>
      <c r="DFK64" s="631"/>
      <c r="DFL64" s="631"/>
      <c r="DFM64" s="631"/>
      <c r="DFN64" s="631"/>
      <c r="DFO64" s="631"/>
      <c r="DFP64" s="631"/>
      <c r="DFQ64" s="631"/>
      <c r="DFR64" s="631"/>
      <c r="DFS64" s="631"/>
      <c r="DFT64" s="631"/>
      <c r="DFU64" s="631"/>
      <c r="DFV64" s="631"/>
      <c r="DFW64" s="631"/>
      <c r="DFX64" s="631"/>
      <c r="DFY64" s="631"/>
      <c r="DFZ64" s="631"/>
      <c r="DGA64" s="631"/>
      <c r="DGB64" s="631"/>
      <c r="DGC64" s="631"/>
      <c r="DGD64" s="631"/>
      <c r="DGE64" s="631"/>
      <c r="DGF64" s="631"/>
      <c r="DGG64" s="631"/>
      <c r="DGH64" s="631"/>
      <c r="DGI64" s="631"/>
      <c r="DGJ64" s="631"/>
      <c r="DGK64" s="631"/>
      <c r="DGL64" s="631"/>
      <c r="DGM64" s="631"/>
      <c r="DGN64" s="631"/>
      <c r="DGO64" s="631"/>
      <c r="DGP64" s="631"/>
      <c r="DGQ64" s="631"/>
      <c r="DGR64" s="631"/>
      <c r="DGS64" s="631"/>
      <c r="DGT64" s="631"/>
      <c r="DGU64" s="631"/>
      <c r="DGV64" s="631"/>
      <c r="DGW64" s="631"/>
      <c r="DGX64" s="631"/>
      <c r="DGY64" s="631"/>
      <c r="DGZ64" s="631"/>
      <c r="DHA64" s="631"/>
      <c r="DHB64" s="631"/>
      <c r="DHC64" s="631"/>
      <c r="DHD64" s="631"/>
      <c r="DHE64" s="631"/>
      <c r="DHF64" s="631"/>
      <c r="DHG64" s="631"/>
      <c r="DHH64" s="631"/>
      <c r="DHI64" s="631"/>
      <c r="DHJ64" s="631"/>
      <c r="DHK64" s="631"/>
      <c r="DHL64" s="631"/>
      <c r="DHM64" s="631"/>
      <c r="DHN64" s="631"/>
      <c r="DHO64" s="631"/>
      <c r="DHP64" s="631"/>
      <c r="DHQ64" s="631"/>
      <c r="DHR64" s="631"/>
      <c r="DHS64" s="631"/>
      <c r="DHT64" s="631"/>
      <c r="DHU64" s="631"/>
      <c r="DHV64" s="631"/>
      <c r="DHW64" s="631"/>
      <c r="DHX64" s="631"/>
      <c r="DHY64" s="631"/>
      <c r="DHZ64" s="631"/>
      <c r="DIA64" s="631"/>
      <c r="DIB64" s="631"/>
      <c r="DIC64" s="631"/>
      <c r="DID64" s="631"/>
      <c r="DIE64" s="631"/>
      <c r="DIF64" s="631"/>
      <c r="DIG64" s="631"/>
      <c r="DIH64" s="631"/>
      <c r="DII64" s="631"/>
      <c r="DIJ64" s="631"/>
      <c r="DIK64" s="631"/>
      <c r="DIL64" s="631"/>
      <c r="DIM64" s="631"/>
      <c r="DIN64" s="631"/>
      <c r="DIO64" s="631"/>
      <c r="DIP64" s="631"/>
      <c r="DIQ64" s="631"/>
      <c r="DIR64" s="631"/>
      <c r="DIS64" s="631"/>
      <c r="DIT64" s="631"/>
      <c r="DIU64" s="631"/>
      <c r="DIV64" s="631"/>
      <c r="DIW64" s="631"/>
      <c r="DIX64" s="631"/>
      <c r="DIY64" s="631"/>
      <c r="DIZ64" s="631"/>
      <c r="DJA64" s="631"/>
      <c r="DJB64" s="631"/>
      <c r="DJC64" s="631"/>
      <c r="DJD64" s="631"/>
      <c r="DJE64" s="631"/>
      <c r="DJF64" s="631"/>
      <c r="DJG64" s="631"/>
      <c r="DJH64" s="631"/>
      <c r="DJI64" s="631"/>
      <c r="DJJ64" s="631"/>
      <c r="DJK64" s="631"/>
      <c r="DJL64" s="631"/>
      <c r="DJM64" s="631"/>
      <c r="DJN64" s="631"/>
      <c r="DJO64" s="631"/>
      <c r="DJP64" s="631"/>
      <c r="DJQ64" s="631"/>
      <c r="DJR64" s="631"/>
      <c r="DJS64" s="631"/>
      <c r="DJT64" s="631"/>
      <c r="DJU64" s="631"/>
      <c r="DJV64" s="631"/>
      <c r="DJW64" s="631"/>
      <c r="DJX64" s="631"/>
      <c r="DJY64" s="631"/>
      <c r="DJZ64" s="631"/>
      <c r="DKA64" s="631"/>
      <c r="DKB64" s="631"/>
      <c r="DKC64" s="631"/>
      <c r="DKD64" s="631"/>
      <c r="DKE64" s="631"/>
      <c r="DKF64" s="631"/>
      <c r="DKG64" s="631"/>
      <c r="DKH64" s="631"/>
      <c r="DKI64" s="631"/>
      <c r="DKJ64" s="631"/>
      <c r="DKK64" s="631"/>
      <c r="DKL64" s="631"/>
      <c r="DKM64" s="631"/>
      <c r="DKN64" s="631"/>
      <c r="DKO64" s="631"/>
      <c r="DKP64" s="631"/>
      <c r="DKQ64" s="631"/>
      <c r="DKR64" s="631"/>
      <c r="DKS64" s="631"/>
      <c r="DKT64" s="631"/>
      <c r="DKU64" s="631"/>
      <c r="DKV64" s="631"/>
      <c r="DKW64" s="631"/>
      <c r="DKX64" s="631"/>
      <c r="DKY64" s="631"/>
      <c r="DKZ64" s="631"/>
      <c r="DLA64" s="631"/>
      <c r="DLB64" s="631"/>
      <c r="DLC64" s="631"/>
      <c r="DLD64" s="631"/>
      <c r="DLE64" s="631"/>
      <c r="DLF64" s="631"/>
      <c r="DLG64" s="631"/>
      <c r="DLH64" s="631"/>
      <c r="DLI64" s="631"/>
      <c r="DLJ64" s="631"/>
      <c r="DLK64" s="631"/>
      <c r="DLL64" s="631"/>
      <c r="DLM64" s="631"/>
      <c r="DLN64" s="631"/>
      <c r="DLO64" s="631"/>
      <c r="DLP64" s="631"/>
      <c r="DLQ64" s="631"/>
      <c r="DLR64" s="631"/>
      <c r="DLS64" s="631"/>
      <c r="DLT64" s="631"/>
      <c r="DLU64" s="631"/>
      <c r="DLV64" s="631"/>
      <c r="DLW64" s="631"/>
      <c r="DLX64" s="631"/>
      <c r="DLY64" s="631"/>
      <c r="DLZ64" s="631"/>
      <c r="DMA64" s="631"/>
      <c r="DMB64" s="631"/>
      <c r="DMC64" s="631"/>
      <c r="DMD64" s="631"/>
      <c r="DME64" s="631"/>
      <c r="DMF64" s="631"/>
      <c r="DMG64" s="631"/>
      <c r="DMH64" s="631"/>
      <c r="DMI64" s="631"/>
      <c r="DMJ64" s="631"/>
      <c r="DMK64" s="631"/>
      <c r="DML64" s="631"/>
      <c r="DMM64" s="631"/>
      <c r="DMN64" s="631"/>
      <c r="DMO64" s="631"/>
      <c r="DMP64" s="631"/>
      <c r="DMQ64" s="631"/>
      <c r="DMR64" s="631"/>
      <c r="DMS64" s="631"/>
      <c r="DMT64" s="631"/>
      <c r="DMU64" s="631"/>
      <c r="DMV64" s="631"/>
      <c r="DMW64" s="631"/>
      <c r="DMX64" s="631"/>
      <c r="DMY64" s="631"/>
      <c r="DMZ64" s="631"/>
      <c r="DNA64" s="631"/>
      <c r="DNB64" s="631"/>
      <c r="DNC64" s="631"/>
      <c r="DND64" s="631"/>
      <c r="DNE64" s="631"/>
      <c r="DNF64" s="631"/>
      <c r="DNG64" s="631"/>
      <c r="DNH64" s="631"/>
      <c r="DNI64" s="631"/>
      <c r="DNJ64" s="631"/>
      <c r="DNK64" s="631"/>
      <c r="DNL64" s="631"/>
      <c r="DNM64" s="631"/>
      <c r="DNN64" s="631"/>
      <c r="DNO64" s="631"/>
      <c r="DNP64" s="631"/>
      <c r="DNQ64" s="631"/>
      <c r="DNR64" s="631"/>
      <c r="DNS64" s="631"/>
      <c r="DNT64" s="631"/>
      <c r="DNU64" s="631"/>
      <c r="DNV64" s="631"/>
      <c r="DNW64" s="631"/>
      <c r="DNX64" s="631"/>
      <c r="DNY64" s="631"/>
      <c r="DNZ64" s="631"/>
      <c r="DOA64" s="631"/>
      <c r="DOB64" s="631"/>
      <c r="DOC64" s="631"/>
      <c r="DOD64" s="631"/>
      <c r="DOE64" s="631"/>
      <c r="DOF64" s="631"/>
      <c r="DOG64" s="631"/>
      <c r="DOH64" s="631"/>
      <c r="DOI64" s="631"/>
      <c r="DOJ64" s="631"/>
      <c r="DOK64" s="631"/>
      <c r="DOL64" s="631"/>
      <c r="DOM64" s="631"/>
      <c r="DON64" s="631"/>
      <c r="DOO64" s="631"/>
      <c r="DOP64" s="631"/>
      <c r="DOQ64" s="631"/>
      <c r="DOR64" s="631"/>
      <c r="DOS64" s="631"/>
      <c r="DOT64" s="631"/>
      <c r="DOU64" s="631"/>
      <c r="DOV64" s="631"/>
      <c r="DOW64" s="631"/>
      <c r="DOX64" s="631"/>
      <c r="DOY64" s="631"/>
      <c r="DOZ64" s="631"/>
      <c r="DPA64" s="631"/>
      <c r="DPB64" s="631"/>
      <c r="DPC64" s="631"/>
      <c r="DPD64" s="631"/>
      <c r="DPE64" s="631"/>
      <c r="DPF64" s="631"/>
      <c r="DPG64" s="631"/>
      <c r="DPH64" s="631"/>
      <c r="DPI64" s="631"/>
      <c r="DPJ64" s="631"/>
      <c r="DPK64" s="631"/>
      <c r="DPL64" s="631"/>
      <c r="DPM64" s="631"/>
      <c r="DPN64" s="631"/>
      <c r="DPO64" s="631"/>
      <c r="DPP64" s="631"/>
      <c r="DPQ64" s="631"/>
      <c r="DPR64" s="631"/>
      <c r="DPS64" s="631"/>
      <c r="DPT64" s="631"/>
      <c r="DPU64" s="631"/>
      <c r="DPV64" s="631"/>
      <c r="DPW64" s="631"/>
      <c r="DPX64" s="631"/>
      <c r="DPY64" s="631"/>
      <c r="DPZ64" s="631"/>
      <c r="DQA64" s="631"/>
      <c r="DQB64" s="631"/>
      <c r="DQC64" s="631"/>
      <c r="DQD64" s="631"/>
      <c r="DQE64" s="631"/>
      <c r="DQF64" s="631"/>
      <c r="DQG64" s="631"/>
      <c r="DQH64" s="631"/>
      <c r="DQI64" s="631"/>
      <c r="DQJ64" s="631"/>
      <c r="DQK64" s="631"/>
      <c r="DQL64" s="631"/>
      <c r="DQM64" s="631"/>
      <c r="DQN64" s="631"/>
      <c r="DQO64" s="631"/>
      <c r="DQP64" s="631"/>
      <c r="DQQ64" s="631"/>
      <c r="DQR64" s="631"/>
      <c r="DQS64" s="631"/>
      <c r="DQT64" s="631"/>
      <c r="DQU64" s="631"/>
      <c r="DQV64" s="631"/>
      <c r="DQW64" s="631"/>
      <c r="DQX64" s="631"/>
      <c r="DQY64" s="631"/>
      <c r="DQZ64" s="631"/>
      <c r="DRA64" s="631"/>
      <c r="DRB64" s="631"/>
      <c r="DRC64" s="631"/>
      <c r="DRD64" s="631"/>
      <c r="DRE64" s="631"/>
      <c r="DRF64" s="631"/>
      <c r="DRG64" s="631"/>
      <c r="DRH64" s="631"/>
      <c r="DRI64" s="631"/>
      <c r="DRJ64" s="631"/>
      <c r="DRK64" s="631"/>
      <c r="DRL64" s="631"/>
      <c r="DRM64" s="631"/>
      <c r="DRN64" s="631"/>
      <c r="DRO64" s="631"/>
      <c r="DRP64" s="631"/>
      <c r="DRQ64" s="631"/>
      <c r="DRR64" s="631"/>
      <c r="DRS64" s="631"/>
      <c r="DRT64" s="631"/>
      <c r="DRU64" s="631"/>
      <c r="DRV64" s="631"/>
      <c r="DRW64" s="631"/>
      <c r="DRX64" s="631"/>
      <c r="DRY64" s="631"/>
      <c r="DRZ64" s="631"/>
      <c r="DSA64" s="631"/>
      <c r="DSB64" s="631"/>
      <c r="DSC64" s="631"/>
      <c r="DSD64" s="631"/>
      <c r="DSE64" s="631"/>
      <c r="DSF64" s="631"/>
      <c r="DSG64" s="631"/>
      <c r="DSH64" s="631"/>
      <c r="DSI64" s="631"/>
      <c r="DSJ64" s="631"/>
      <c r="DSK64" s="631"/>
      <c r="DSL64" s="631"/>
      <c r="DSM64" s="631"/>
      <c r="DSN64" s="631"/>
      <c r="DSO64" s="631"/>
      <c r="DSP64" s="631"/>
      <c r="DSQ64" s="631"/>
      <c r="DSR64" s="631"/>
      <c r="DSS64" s="631"/>
      <c r="DST64" s="631"/>
      <c r="DSU64" s="631"/>
      <c r="DSV64" s="631"/>
      <c r="DSW64" s="631"/>
      <c r="DSX64" s="631"/>
      <c r="DSY64" s="631"/>
      <c r="DSZ64" s="631"/>
      <c r="DTA64" s="631"/>
      <c r="DTB64" s="631"/>
      <c r="DTC64" s="631"/>
      <c r="DTD64" s="631"/>
      <c r="DTE64" s="631"/>
      <c r="DTF64" s="631"/>
      <c r="DTG64" s="631"/>
      <c r="DTH64" s="631"/>
      <c r="DTI64" s="631"/>
      <c r="DTJ64" s="631"/>
      <c r="DTK64" s="631"/>
      <c r="DTL64" s="631"/>
      <c r="DTM64" s="631"/>
      <c r="DTN64" s="631"/>
      <c r="DTO64" s="631"/>
      <c r="DTP64" s="631"/>
      <c r="DTQ64" s="631"/>
      <c r="DTR64" s="631"/>
      <c r="DTS64" s="631"/>
      <c r="DTT64" s="631"/>
      <c r="DTU64" s="631"/>
      <c r="DTV64" s="631"/>
      <c r="DTW64" s="631"/>
      <c r="DTX64" s="631"/>
      <c r="DTY64" s="631"/>
      <c r="DTZ64" s="631"/>
      <c r="DUA64" s="631"/>
      <c r="DUB64" s="631"/>
      <c r="DUC64" s="631"/>
      <c r="DUD64" s="631"/>
      <c r="DUE64" s="631"/>
      <c r="DUF64" s="631"/>
      <c r="DUG64" s="631"/>
      <c r="DUH64" s="631"/>
      <c r="DUI64" s="631"/>
      <c r="DUJ64" s="631"/>
      <c r="DUK64" s="631"/>
      <c r="DUL64" s="631"/>
      <c r="DUM64" s="631"/>
      <c r="DUN64" s="631"/>
      <c r="DUO64" s="631"/>
      <c r="DUP64" s="631"/>
      <c r="DUQ64" s="631"/>
      <c r="DUR64" s="631"/>
      <c r="DUS64" s="631"/>
      <c r="DUT64" s="631"/>
      <c r="DUU64" s="631"/>
      <c r="DUV64" s="631"/>
      <c r="DUW64" s="631"/>
      <c r="DUX64" s="631"/>
      <c r="DUY64" s="631"/>
      <c r="DUZ64" s="631"/>
      <c r="DVA64" s="631"/>
      <c r="DVB64" s="631"/>
      <c r="DVC64" s="631"/>
      <c r="DVD64" s="631"/>
      <c r="DVE64" s="631"/>
      <c r="DVF64" s="631"/>
      <c r="DVG64" s="631"/>
      <c r="DVH64" s="631"/>
      <c r="DVI64" s="631"/>
      <c r="DVJ64" s="631"/>
      <c r="DVK64" s="631"/>
      <c r="DVL64" s="631"/>
      <c r="DVM64" s="631"/>
      <c r="DVN64" s="631"/>
      <c r="DVO64" s="631"/>
      <c r="DVP64" s="631"/>
      <c r="DVQ64" s="631"/>
      <c r="DVR64" s="631"/>
      <c r="DVS64" s="631"/>
      <c r="DVT64" s="631"/>
      <c r="DVU64" s="631"/>
      <c r="DVV64" s="631"/>
      <c r="DVW64" s="631"/>
      <c r="DVX64" s="631"/>
      <c r="DVY64" s="631"/>
      <c r="DVZ64" s="631"/>
      <c r="DWA64" s="631"/>
      <c r="DWB64" s="631"/>
      <c r="DWC64" s="631"/>
      <c r="DWD64" s="631"/>
      <c r="DWE64" s="631"/>
      <c r="DWF64" s="631"/>
      <c r="DWG64" s="631"/>
      <c r="DWH64" s="631"/>
      <c r="DWI64" s="631"/>
      <c r="DWJ64" s="631"/>
      <c r="DWK64" s="631"/>
      <c r="DWL64" s="631"/>
      <c r="DWM64" s="631"/>
      <c r="DWN64" s="631"/>
      <c r="DWO64" s="631"/>
      <c r="DWP64" s="631"/>
      <c r="DWQ64" s="631"/>
      <c r="DWR64" s="631"/>
      <c r="DWS64" s="631"/>
      <c r="DWT64" s="631"/>
      <c r="DWU64" s="631"/>
      <c r="DWV64" s="631"/>
      <c r="DWW64" s="631"/>
      <c r="DWX64" s="631"/>
      <c r="DWY64" s="631"/>
      <c r="DWZ64" s="631"/>
      <c r="DXA64" s="631"/>
      <c r="DXB64" s="631"/>
      <c r="DXC64" s="631"/>
      <c r="DXD64" s="631"/>
      <c r="DXE64" s="631"/>
      <c r="DXF64" s="631"/>
      <c r="DXG64" s="631"/>
      <c r="DXH64" s="631"/>
      <c r="DXI64" s="631"/>
      <c r="DXJ64" s="631"/>
      <c r="DXK64" s="631"/>
      <c r="DXL64" s="631"/>
      <c r="DXM64" s="631"/>
      <c r="DXN64" s="631"/>
      <c r="DXO64" s="631"/>
      <c r="DXP64" s="631"/>
      <c r="DXQ64" s="631"/>
      <c r="DXR64" s="631"/>
      <c r="DXS64" s="631"/>
      <c r="DXT64" s="631"/>
      <c r="DXU64" s="631"/>
      <c r="DXV64" s="631"/>
      <c r="DXW64" s="631"/>
      <c r="DXX64" s="631"/>
      <c r="DXY64" s="631"/>
      <c r="DXZ64" s="631"/>
      <c r="DYA64" s="631"/>
      <c r="DYB64" s="631"/>
      <c r="DYC64" s="631"/>
      <c r="DYD64" s="631"/>
      <c r="DYE64" s="631"/>
      <c r="DYF64" s="631"/>
      <c r="DYG64" s="631"/>
      <c r="DYH64" s="631"/>
      <c r="DYI64" s="631"/>
      <c r="DYJ64" s="631"/>
      <c r="DYK64" s="631"/>
      <c r="DYL64" s="631"/>
      <c r="DYM64" s="631"/>
      <c r="DYN64" s="631"/>
      <c r="DYO64" s="631"/>
      <c r="DYP64" s="631"/>
      <c r="DYQ64" s="631"/>
      <c r="DYR64" s="631"/>
      <c r="DYS64" s="631"/>
      <c r="DYT64" s="631"/>
      <c r="DYU64" s="631"/>
      <c r="DYV64" s="631"/>
      <c r="DYW64" s="631"/>
      <c r="DYX64" s="631"/>
      <c r="DYY64" s="631"/>
      <c r="DYZ64" s="631"/>
      <c r="DZA64" s="631"/>
      <c r="DZB64" s="631"/>
      <c r="DZC64" s="631"/>
      <c r="DZD64" s="631"/>
      <c r="DZE64" s="631"/>
      <c r="DZF64" s="631"/>
      <c r="DZG64" s="631"/>
      <c r="DZH64" s="631"/>
      <c r="DZI64" s="631"/>
      <c r="DZJ64" s="631"/>
      <c r="DZK64" s="631"/>
      <c r="DZL64" s="631"/>
      <c r="DZM64" s="631"/>
      <c r="DZN64" s="631"/>
      <c r="DZO64" s="631"/>
      <c r="DZP64" s="631"/>
      <c r="DZQ64" s="631"/>
      <c r="DZR64" s="631"/>
      <c r="DZS64" s="631"/>
      <c r="DZT64" s="631"/>
      <c r="DZU64" s="631"/>
      <c r="DZV64" s="631"/>
      <c r="DZW64" s="631"/>
      <c r="DZX64" s="631"/>
      <c r="DZY64" s="631"/>
      <c r="DZZ64" s="631"/>
      <c r="EAA64" s="631"/>
      <c r="EAB64" s="631"/>
      <c r="EAC64" s="631"/>
      <c r="EAD64" s="631"/>
      <c r="EAE64" s="631"/>
      <c r="EAF64" s="631"/>
      <c r="EAG64" s="631"/>
      <c r="EAH64" s="631"/>
      <c r="EAI64" s="631"/>
      <c r="EAJ64" s="631"/>
      <c r="EAK64" s="631"/>
      <c r="EAL64" s="631"/>
      <c r="EAM64" s="631"/>
      <c r="EAN64" s="631"/>
      <c r="EAO64" s="631"/>
      <c r="EAP64" s="631"/>
      <c r="EAQ64" s="631"/>
      <c r="EAR64" s="631"/>
      <c r="EAS64" s="631"/>
      <c r="EAT64" s="631"/>
      <c r="EAU64" s="631"/>
      <c r="EAV64" s="631"/>
      <c r="EAW64" s="631"/>
      <c r="EAX64" s="631"/>
      <c r="EAY64" s="631"/>
      <c r="EAZ64" s="631"/>
      <c r="EBA64" s="631"/>
      <c r="EBB64" s="631"/>
      <c r="EBC64" s="631"/>
      <c r="EBD64" s="631"/>
      <c r="EBE64" s="631"/>
      <c r="EBF64" s="631"/>
      <c r="EBG64" s="631"/>
      <c r="EBH64" s="631"/>
      <c r="EBI64" s="631"/>
      <c r="EBJ64" s="631"/>
      <c r="EBK64" s="631"/>
      <c r="EBL64" s="631"/>
      <c r="EBM64" s="631"/>
      <c r="EBN64" s="631"/>
      <c r="EBO64" s="631"/>
      <c r="EBP64" s="631"/>
      <c r="EBQ64" s="631"/>
      <c r="EBR64" s="631"/>
      <c r="EBS64" s="631"/>
      <c r="EBT64" s="631"/>
      <c r="EBU64" s="631"/>
      <c r="EBV64" s="631"/>
      <c r="EBW64" s="631"/>
      <c r="EBX64" s="631"/>
      <c r="EBY64" s="631"/>
      <c r="EBZ64" s="631"/>
      <c r="ECA64" s="631"/>
      <c r="ECB64" s="631"/>
      <c r="ECC64" s="631"/>
      <c r="ECD64" s="631"/>
      <c r="ECE64" s="631"/>
      <c r="ECF64" s="631"/>
      <c r="ECG64" s="631"/>
      <c r="ECH64" s="631"/>
      <c r="ECI64" s="631"/>
      <c r="ECJ64" s="631"/>
      <c r="ECK64" s="631"/>
      <c r="ECL64" s="631"/>
      <c r="ECM64" s="631"/>
      <c r="ECN64" s="631"/>
      <c r="ECO64" s="631"/>
      <c r="ECP64" s="631"/>
      <c r="ECQ64" s="631"/>
      <c r="ECR64" s="631"/>
      <c r="ECS64" s="631"/>
      <c r="ECT64" s="631"/>
      <c r="ECU64" s="631"/>
      <c r="ECV64" s="631"/>
      <c r="ECW64" s="631"/>
      <c r="ECX64" s="631"/>
      <c r="ECY64" s="631"/>
      <c r="ECZ64" s="631"/>
      <c r="EDA64" s="631"/>
      <c r="EDB64" s="631"/>
      <c r="EDC64" s="631"/>
      <c r="EDD64" s="631"/>
      <c r="EDE64" s="631"/>
      <c r="EDF64" s="631"/>
      <c r="EDG64" s="631"/>
      <c r="EDH64" s="631"/>
      <c r="EDI64" s="631"/>
      <c r="EDJ64" s="631"/>
      <c r="EDK64" s="631"/>
      <c r="EDL64" s="631"/>
      <c r="EDM64" s="631"/>
      <c r="EDN64" s="631"/>
      <c r="EDO64" s="631"/>
      <c r="EDP64" s="631"/>
      <c r="EDQ64" s="631"/>
      <c r="EDR64" s="631"/>
      <c r="EDS64" s="631"/>
      <c r="EDT64" s="631"/>
      <c r="EDU64" s="631"/>
      <c r="EDV64" s="631"/>
      <c r="EDW64" s="631"/>
      <c r="EDX64" s="631"/>
      <c r="EDY64" s="631"/>
      <c r="EDZ64" s="631"/>
      <c r="EEA64" s="631"/>
      <c r="EEB64" s="631"/>
      <c r="EEC64" s="631"/>
      <c r="EED64" s="631"/>
      <c r="EEE64" s="631"/>
      <c r="EEF64" s="631"/>
      <c r="EEG64" s="631"/>
      <c r="EEH64" s="631"/>
      <c r="EEI64" s="631"/>
      <c r="EEJ64" s="631"/>
      <c r="EEK64" s="631"/>
      <c r="EEL64" s="631"/>
      <c r="EEM64" s="631"/>
      <c r="EEN64" s="631"/>
      <c r="EEO64" s="631"/>
      <c r="EEP64" s="631"/>
      <c r="EEQ64" s="631"/>
      <c r="EER64" s="631"/>
      <c r="EES64" s="631"/>
      <c r="EET64" s="631"/>
      <c r="EEU64" s="631"/>
      <c r="EEV64" s="631"/>
      <c r="EEW64" s="631"/>
      <c r="EEX64" s="631"/>
      <c r="EEY64" s="631"/>
      <c r="EEZ64" s="631"/>
      <c r="EFA64" s="631"/>
      <c r="EFB64" s="631"/>
      <c r="EFC64" s="631"/>
      <c r="EFD64" s="631"/>
      <c r="EFE64" s="631"/>
      <c r="EFF64" s="631"/>
      <c r="EFG64" s="631"/>
      <c r="EFH64" s="631"/>
      <c r="EFI64" s="631"/>
      <c r="EFJ64" s="631"/>
      <c r="EFK64" s="631"/>
      <c r="EFL64" s="631"/>
      <c r="EFM64" s="631"/>
      <c r="EFN64" s="631"/>
      <c r="EFO64" s="631"/>
      <c r="EFP64" s="631"/>
      <c r="EFQ64" s="631"/>
      <c r="EFR64" s="631"/>
      <c r="EFS64" s="631"/>
      <c r="EFT64" s="631"/>
      <c r="EFU64" s="631"/>
      <c r="EFV64" s="631"/>
      <c r="EFW64" s="631"/>
      <c r="EFX64" s="631"/>
      <c r="EFY64" s="631"/>
      <c r="EFZ64" s="631"/>
      <c r="EGA64" s="631"/>
      <c r="EGB64" s="631"/>
      <c r="EGC64" s="631"/>
      <c r="EGD64" s="631"/>
      <c r="EGE64" s="631"/>
      <c r="EGF64" s="631"/>
      <c r="EGG64" s="631"/>
      <c r="EGH64" s="631"/>
      <c r="EGI64" s="631"/>
      <c r="EGJ64" s="631"/>
      <c r="EGK64" s="631"/>
      <c r="EGL64" s="631"/>
      <c r="EGM64" s="631"/>
      <c r="EGN64" s="631"/>
      <c r="EGO64" s="631"/>
      <c r="EGP64" s="631"/>
      <c r="EGQ64" s="631"/>
      <c r="EGR64" s="631"/>
      <c r="EGS64" s="631"/>
      <c r="EGT64" s="631"/>
      <c r="EGU64" s="631"/>
      <c r="EGV64" s="631"/>
      <c r="EGW64" s="631"/>
      <c r="EGX64" s="631"/>
      <c r="EGY64" s="631"/>
      <c r="EGZ64" s="631"/>
      <c r="EHA64" s="631"/>
      <c r="EHB64" s="631"/>
      <c r="EHC64" s="631"/>
      <c r="EHD64" s="631"/>
      <c r="EHE64" s="631"/>
      <c r="EHF64" s="631"/>
      <c r="EHG64" s="631"/>
      <c r="EHH64" s="631"/>
      <c r="EHI64" s="631"/>
      <c r="EHJ64" s="631"/>
      <c r="EHK64" s="631"/>
      <c r="EHL64" s="631"/>
      <c r="EHM64" s="631"/>
      <c r="EHN64" s="631"/>
      <c r="EHO64" s="631"/>
      <c r="EHP64" s="631"/>
      <c r="EHQ64" s="631"/>
      <c r="EHR64" s="631"/>
      <c r="EHS64" s="631"/>
      <c r="EHT64" s="631"/>
      <c r="EHU64" s="631"/>
      <c r="EHV64" s="631"/>
      <c r="EHW64" s="631"/>
      <c r="EHX64" s="631"/>
      <c r="EHY64" s="631"/>
      <c r="EHZ64" s="631"/>
      <c r="EIA64" s="631"/>
      <c r="EIB64" s="631"/>
      <c r="EIC64" s="631"/>
      <c r="EID64" s="631"/>
      <c r="EIE64" s="631"/>
      <c r="EIF64" s="631"/>
      <c r="EIG64" s="631"/>
      <c r="EIH64" s="631"/>
      <c r="EII64" s="631"/>
      <c r="EIJ64" s="631"/>
      <c r="EIK64" s="631"/>
      <c r="EIL64" s="631"/>
      <c r="EIM64" s="631"/>
      <c r="EIN64" s="631"/>
      <c r="EIO64" s="631"/>
      <c r="EIP64" s="631"/>
      <c r="EIQ64" s="631"/>
      <c r="EIR64" s="631"/>
      <c r="EIS64" s="631"/>
      <c r="EIT64" s="631"/>
      <c r="EIU64" s="631"/>
      <c r="EIV64" s="631"/>
      <c r="EIW64" s="631"/>
      <c r="EIX64" s="631"/>
      <c r="EIY64" s="631"/>
      <c r="EIZ64" s="631"/>
      <c r="EJA64" s="631"/>
      <c r="EJB64" s="631"/>
      <c r="EJC64" s="631"/>
      <c r="EJD64" s="631"/>
      <c r="EJE64" s="631"/>
      <c r="EJF64" s="631"/>
      <c r="EJG64" s="631"/>
      <c r="EJH64" s="631"/>
      <c r="EJI64" s="631"/>
      <c r="EJJ64" s="631"/>
      <c r="EJK64" s="631"/>
      <c r="EJL64" s="631"/>
      <c r="EJM64" s="631"/>
      <c r="EJN64" s="631"/>
      <c r="EJO64" s="631"/>
      <c r="EJP64" s="631"/>
      <c r="EJQ64" s="631"/>
      <c r="EJR64" s="631"/>
      <c r="EJS64" s="631"/>
      <c r="EJT64" s="631"/>
      <c r="EJU64" s="631"/>
      <c r="EJV64" s="631"/>
      <c r="EJW64" s="631"/>
      <c r="EJX64" s="631"/>
      <c r="EJY64" s="631"/>
      <c r="EJZ64" s="631"/>
      <c r="EKA64" s="631"/>
      <c r="EKB64" s="631"/>
      <c r="EKC64" s="631"/>
      <c r="EKD64" s="631"/>
      <c r="EKE64" s="631"/>
      <c r="EKF64" s="631"/>
      <c r="EKG64" s="631"/>
      <c r="EKH64" s="631"/>
      <c r="EKI64" s="631"/>
      <c r="EKJ64" s="631"/>
      <c r="EKK64" s="631"/>
      <c r="EKL64" s="631"/>
      <c r="EKM64" s="631"/>
      <c r="EKN64" s="631"/>
      <c r="EKO64" s="631"/>
      <c r="EKP64" s="631"/>
      <c r="EKQ64" s="631"/>
      <c r="EKR64" s="631"/>
      <c r="EKS64" s="631"/>
      <c r="EKT64" s="631"/>
      <c r="EKU64" s="631"/>
      <c r="EKV64" s="631"/>
      <c r="EKW64" s="631"/>
      <c r="EKX64" s="631"/>
      <c r="EKY64" s="631"/>
      <c r="EKZ64" s="631"/>
      <c r="ELA64" s="631"/>
      <c r="ELB64" s="631"/>
      <c r="ELC64" s="631"/>
      <c r="ELD64" s="631"/>
      <c r="ELE64" s="631"/>
      <c r="ELF64" s="631"/>
      <c r="ELG64" s="631"/>
      <c r="ELH64" s="631"/>
      <c r="ELI64" s="631"/>
      <c r="ELJ64" s="631"/>
      <c r="ELK64" s="631"/>
      <c r="ELL64" s="631"/>
      <c r="ELM64" s="631"/>
      <c r="ELN64" s="631"/>
      <c r="ELO64" s="631"/>
      <c r="ELP64" s="631"/>
      <c r="ELQ64" s="631"/>
      <c r="ELR64" s="631"/>
      <c r="ELS64" s="631"/>
      <c r="ELT64" s="631"/>
      <c r="ELU64" s="631"/>
      <c r="ELV64" s="631"/>
      <c r="ELW64" s="631"/>
      <c r="ELX64" s="631"/>
      <c r="ELY64" s="631"/>
      <c r="ELZ64" s="631"/>
      <c r="EMA64" s="631"/>
      <c r="EMB64" s="631"/>
      <c r="EMC64" s="631"/>
      <c r="EMD64" s="631"/>
      <c r="EME64" s="631"/>
      <c r="EMF64" s="631"/>
      <c r="EMG64" s="631"/>
      <c r="EMH64" s="631"/>
      <c r="EMI64" s="631"/>
      <c r="EMJ64" s="631"/>
      <c r="EMK64" s="631"/>
      <c r="EML64" s="631"/>
      <c r="EMM64" s="631"/>
      <c r="EMN64" s="631"/>
      <c r="EMO64" s="631"/>
      <c r="EMP64" s="631"/>
      <c r="EMQ64" s="631"/>
      <c r="EMR64" s="631"/>
      <c r="EMS64" s="631"/>
      <c r="EMT64" s="631"/>
      <c r="EMU64" s="631"/>
      <c r="EMV64" s="631"/>
      <c r="EMW64" s="631"/>
      <c r="EMX64" s="631"/>
      <c r="EMY64" s="631"/>
      <c r="EMZ64" s="631"/>
      <c r="ENA64" s="631"/>
      <c r="ENB64" s="631"/>
      <c r="ENC64" s="631"/>
      <c r="END64" s="631"/>
      <c r="ENE64" s="631"/>
      <c r="ENF64" s="631"/>
      <c r="ENG64" s="631"/>
      <c r="ENH64" s="631"/>
      <c r="ENI64" s="631"/>
      <c r="ENJ64" s="631"/>
      <c r="ENK64" s="631"/>
      <c r="ENL64" s="631"/>
      <c r="ENM64" s="631"/>
      <c r="ENN64" s="631"/>
      <c r="ENO64" s="631"/>
      <c r="ENP64" s="631"/>
      <c r="ENQ64" s="631"/>
      <c r="ENR64" s="631"/>
      <c r="ENS64" s="631"/>
      <c r="ENT64" s="631"/>
      <c r="ENU64" s="631"/>
      <c r="ENV64" s="631"/>
      <c r="ENW64" s="631"/>
      <c r="ENX64" s="631"/>
      <c r="ENY64" s="631"/>
      <c r="ENZ64" s="631"/>
      <c r="EOA64" s="631"/>
      <c r="EOB64" s="631"/>
      <c r="EOC64" s="631"/>
      <c r="EOD64" s="631"/>
      <c r="EOE64" s="631"/>
      <c r="EOF64" s="631"/>
      <c r="EOG64" s="631"/>
      <c r="EOH64" s="631"/>
      <c r="EOI64" s="631"/>
      <c r="EOJ64" s="631"/>
      <c r="EOK64" s="631"/>
      <c r="EOL64" s="631"/>
      <c r="EOM64" s="631"/>
      <c r="EON64" s="631"/>
      <c r="EOO64" s="631"/>
      <c r="EOP64" s="631"/>
      <c r="EOQ64" s="631"/>
      <c r="EOR64" s="631"/>
      <c r="EOS64" s="631"/>
      <c r="EOT64" s="631"/>
      <c r="EOU64" s="631"/>
      <c r="EOV64" s="631"/>
      <c r="EOW64" s="631"/>
      <c r="EOX64" s="631"/>
      <c r="EOY64" s="631"/>
      <c r="EOZ64" s="631"/>
      <c r="EPA64" s="631"/>
      <c r="EPB64" s="631"/>
      <c r="EPC64" s="631"/>
      <c r="EPD64" s="631"/>
      <c r="EPE64" s="631"/>
      <c r="EPF64" s="631"/>
      <c r="EPG64" s="631"/>
      <c r="EPH64" s="631"/>
      <c r="EPI64" s="631"/>
      <c r="EPJ64" s="631"/>
      <c r="EPK64" s="631"/>
      <c r="EPL64" s="631"/>
      <c r="EPM64" s="631"/>
      <c r="EPN64" s="631"/>
      <c r="EPO64" s="631"/>
      <c r="EPP64" s="631"/>
      <c r="EPQ64" s="631"/>
      <c r="EPR64" s="631"/>
      <c r="EPS64" s="631"/>
      <c r="EPT64" s="631"/>
      <c r="EPU64" s="631"/>
      <c r="EPV64" s="631"/>
      <c r="EPW64" s="631"/>
      <c r="EPX64" s="631"/>
      <c r="EPY64" s="631"/>
      <c r="EPZ64" s="631"/>
      <c r="EQA64" s="631"/>
      <c r="EQB64" s="631"/>
      <c r="EQC64" s="631"/>
      <c r="EQD64" s="631"/>
      <c r="EQE64" s="631"/>
      <c r="EQF64" s="631"/>
      <c r="EQG64" s="631"/>
      <c r="EQH64" s="631"/>
      <c r="EQI64" s="631"/>
      <c r="EQJ64" s="631"/>
      <c r="EQK64" s="631"/>
      <c r="EQL64" s="631"/>
      <c r="EQM64" s="631"/>
      <c r="EQN64" s="631"/>
      <c r="EQO64" s="631"/>
      <c r="EQP64" s="631"/>
      <c r="EQQ64" s="631"/>
      <c r="EQR64" s="631"/>
      <c r="EQS64" s="631"/>
      <c r="EQT64" s="631"/>
      <c r="EQU64" s="631"/>
      <c r="EQV64" s="631"/>
      <c r="EQW64" s="631"/>
      <c r="EQX64" s="631"/>
      <c r="EQY64" s="631"/>
      <c r="EQZ64" s="631"/>
      <c r="ERA64" s="631"/>
      <c r="ERB64" s="631"/>
      <c r="ERC64" s="631"/>
      <c r="ERD64" s="631"/>
      <c r="ERE64" s="631"/>
      <c r="ERF64" s="631"/>
      <c r="ERG64" s="631"/>
      <c r="ERH64" s="631"/>
      <c r="ERI64" s="631"/>
      <c r="ERJ64" s="631"/>
      <c r="ERK64" s="631"/>
      <c r="ERL64" s="631"/>
      <c r="ERM64" s="631"/>
      <c r="ERN64" s="631"/>
      <c r="ERO64" s="631"/>
      <c r="ERP64" s="631"/>
      <c r="ERQ64" s="631"/>
      <c r="ERR64" s="631"/>
      <c r="ERS64" s="631"/>
      <c r="ERT64" s="631"/>
      <c r="ERU64" s="631"/>
      <c r="ERV64" s="631"/>
      <c r="ERW64" s="631"/>
      <c r="ERX64" s="631"/>
      <c r="ERY64" s="631"/>
      <c r="ERZ64" s="631"/>
      <c r="ESA64" s="631"/>
      <c r="ESB64" s="631"/>
      <c r="ESC64" s="631"/>
      <c r="ESD64" s="631"/>
      <c r="ESE64" s="631"/>
      <c r="ESF64" s="631"/>
      <c r="ESG64" s="631"/>
      <c r="ESH64" s="631"/>
      <c r="ESI64" s="631"/>
      <c r="ESJ64" s="631"/>
      <c r="ESK64" s="631"/>
      <c r="ESL64" s="631"/>
      <c r="ESM64" s="631"/>
      <c r="ESN64" s="631"/>
      <c r="ESO64" s="631"/>
      <c r="ESP64" s="631"/>
      <c r="ESQ64" s="631"/>
      <c r="ESR64" s="631"/>
      <c r="ESS64" s="631"/>
      <c r="EST64" s="631"/>
      <c r="ESU64" s="631"/>
      <c r="ESV64" s="631"/>
      <c r="ESW64" s="631"/>
      <c r="ESX64" s="631"/>
      <c r="ESY64" s="631"/>
      <c r="ESZ64" s="631"/>
      <c r="ETA64" s="631"/>
      <c r="ETB64" s="631"/>
      <c r="ETC64" s="631"/>
      <c r="ETD64" s="631"/>
      <c r="ETE64" s="631"/>
      <c r="ETF64" s="631"/>
      <c r="ETG64" s="631"/>
      <c r="ETH64" s="631"/>
      <c r="ETI64" s="631"/>
      <c r="ETJ64" s="631"/>
      <c r="ETK64" s="631"/>
      <c r="ETL64" s="631"/>
      <c r="ETM64" s="631"/>
      <c r="ETN64" s="631"/>
      <c r="ETO64" s="631"/>
      <c r="ETP64" s="631"/>
      <c r="ETQ64" s="631"/>
      <c r="ETR64" s="631"/>
      <c r="ETS64" s="631"/>
      <c r="ETT64" s="631"/>
      <c r="ETU64" s="631"/>
      <c r="ETV64" s="631"/>
      <c r="ETW64" s="631"/>
      <c r="ETX64" s="631"/>
      <c r="ETY64" s="631"/>
      <c r="ETZ64" s="631"/>
      <c r="EUA64" s="631"/>
      <c r="EUB64" s="631"/>
      <c r="EUC64" s="631"/>
      <c r="EUD64" s="631"/>
      <c r="EUE64" s="631"/>
      <c r="EUF64" s="631"/>
      <c r="EUG64" s="631"/>
      <c r="EUH64" s="631"/>
      <c r="EUI64" s="631"/>
      <c r="EUJ64" s="631"/>
      <c r="EUK64" s="631"/>
      <c r="EUL64" s="631"/>
      <c r="EUM64" s="631"/>
      <c r="EUN64" s="631"/>
      <c r="EUO64" s="631"/>
      <c r="EUP64" s="631"/>
      <c r="EUQ64" s="631"/>
      <c r="EUR64" s="631"/>
      <c r="EUS64" s="631"/>
      <c r="EUT64" s="631"/>
      <c r="EUU64" s="631"/>
      <c r="EUV64" s="631"/>
      <c r="EUW64" s="631"/>
      <c r="EUX64" s="631"/>
      <c r="EUY64" s="631"/>
      <c r="EUZ64" s="631"/>
      <c r="EVA64" s="631"/>
      <c r="EVB64" s="631"/>
      <c r="EVC64" s="631"/>
      <c r="EVD64" s="631"/>
      <c r="EVE64" s="631"/>
      <c r="EVF64" s="631"/>
      <c r="EVG64" s="631"/>
      <c r="EVH64" s="631"/>
      <c r="EVI64" s="631"/>
      <c r="EVJ64" s="631"/>
      <c r="EVK64" s="631"/>
      <c r="EVL64" s="631"/>
      <c r="EVM64" s="631"/>
      <c r="EVN64" s="631"/>
      <c r="EVO64" s="631"/>
      <c r="EVP64" s="631"/>
      <c r="EVQ64" s="631"/>
      <c r="EVR64" s="631"/>
      <c r="EVS64" s="631"/>
      <c r="EVT64" s="631"/>
      <c r="EVU64" s="631"/>
      <c r="EVV64" s="631"/>
      <c r="EVW64" s="631"/>
      <c r="EVX64" s="631"/>
      <c r="EVY64" s="631"/>
      <c r="EVZ64" s="631"/>
      <c r="EWA64" s="631"/>
      <c r="EWB64" s="631"/>
      <c r="EWC64" s="631"/>
      <c r="EWD64" s="631"/>
      <c r="EWE64" s="631"/>
      <c r="EWF64" s="631"/>
      <c r="EWG64" s="631"/>
      <c r="EWH64" s="631"/>
      <c r="EWI64" s="631"/>
      <c r="EWJ64" s="631"/>
      <c r="EWK64" s="631"/>
      <c r="EWL64" s="631"/>
      <c r="EWM64" s="631"/>
      <c r="EWN64" s="631"/>
      <c r="EWO64" s="631"/>
      <c r="EWP64" s="631"/>
      <c r="EWQ64" s="631"/>
      <c r="EWR64" s="631"/>
      <c r="EWS64" s="631"/>
      <c r="EWT64" s="631"/>
      <c r="EWU64" s="631"/>
      <c r="EWV64" s="631"/>
      <c r="EWW64" s="631"/>
      <c r="EWX64" s="631"/>
      <c r="EWY64" s="631"/>
      <c r="EWZ64" s="631"/>
      <c r="EXA64" s="631"/>
      <c r="EXB64" s="631"/>
      <c r="EXC64" s="631"/>
      <c r="EXD64" s="631"/>
      <c r="EXE64" s="631"/>
      <c r="EXF64" s="631"/>
      <c r="EXG64" s="631"/>
      <c r="EXH64" s="631"/>
      <c r="EXI64" s="631"/>
      <c r="EXJ64" s="631"/>
      <c r="EXK64" s="631"/>
      <c r="EXL64" s="631"/>
      <c r="EXM64" s="631"/>
      <c r="EXN64" s="631"/>
      <c r="EXO64" s="631"/>
      <c r="EXP64" s="631"/>
      <c r="EXQ64" s="631"/>
      <c r="EXR64" s="631"/>
      <c r="EXS64" s="631"/>
      <c r="EXT64" s="631"/>
      <c r="EXU64" s="631"/>
      <c r="EXV64" s="631"/>
      <c r="EXW64" s="631"/>
      <c r="EXX64" s="631"/>
      <c r="EXY64" s="631"/>
      <c r="EXZ64" s="631"/>
      <c r="EYA64" s="631"/>
      <c r="EYB64" s="631"/>
      <c r="EYC64" s="631"/>
      <c r="EYD64" s="631"/>
      <c r="EYE64" s="631"/>
      <c r="EYF64" s="631"/>
      <c r="EYG64" s="631"/>
      <c r="EYH64" s="631"/>
      <c r="EYI64" s="631"/>
      <c r="EYJ64" s="631"/>
      <c r="EYK64" s="631"/>
      <c r="EYL64" s="631"/>
      <c r="EYM64" s="631"/>
      <c r="EYN64" s="631"/>
      <c r="EYO64" s="631"/>
      <c r="EYP64" s="631"/>
      <c r="EYQ64" s="631"/>
      <c r="EYR64" s="631"/>
      <c r="EYS64" s="631"/>
      <c r="EYT64" s="631"/>
      <c r="EYU64" s="631"/>
      <c r="EYV64" s="631"/>
      <c r="EYW64" s="631"/>
      <c r="EYX64" s="631"/>
      <c r="EYY64" s="631"/>
      <c r="EYZ64" s="631"/>
      <c r="EZA64" s="631"/>
      <c r="EZB64" s="631"/>
      <c r="EZC64" s="631"/>
      <c r="EZD64" s="631"/>
      <c r="EZE64" s="631"/>
      <c r="EZF64" s="631"/>
      <c r="EZG64" s="631"/>
      <c r="EZH64" s="631"/>
      <c r="EZI64" s="631"/>
      <c r="EZJ64" s="631"/>
      <c r="EZK64" s="631"/>
      <c r="EZL64" s="631"/>
      <c r="EZM64" s="631"/>
      <c r="EZN64" s="631"/>
      <c r="EZO64" s="631"/>
      <c r="EZP64" s="631"/>
      <c r="EZQ64" s="631"/>
      <c r="EZR64" s="631"/>
      <c r="EZS64" s="631"/>
      <c r="EZT64" s="631"/>
      <c r="EZU64" s="631"/>
      <c r="EZV64" s="631"/>
      <c r="EZW64" s="631"/>
      <c r="EZX64" s="631"/>
      <c r="EZY64" s="631"/>
      <c r="EZZ64" s="631"/>
      <c r="FAA64" s="631"/>
      <c r="FAB64" s="631"/>
      <c r="FAC64" s="631"/>
      <c r="FAD64" s="631"/>
      <c r="FAE64" s="631"/>
      <c r="FAF64" s="631"/>
      <c r="FAG64" s="631"/>
      <c r="FAH64" s="631"/>
      <c r="FAI64" s="631"/>
      <c r="FAJ64" s="631"/>
      <c r="FAK64" s="631"/>
      <c r="FAL64" s="631"/>
      <c r="FAM64" s="631"/>
      <c r="FAN64" s="631"/>
      <c r="FAO64" s="631"/>
      <c r="FAP64" s="631"/>
      <c r="FAQ64" s="631"/>
      <c r="FAR64" s="631"/>
      <c r="FAS64" s="631"/>
      <c r="FAT64" s="631"/>
      <c r="FAU64" s="631"/>
      <c r="FAV64" s="631"/>
      <c r="FAW64" s="631"/>
      <c r="FAX64" s="631"/>
      <c r="FAY64" s="631"/>
      <c r="FAZ64" s="631"/>
      <c r="FBA64" s="631"/>
      <c r="FBB64" s="631"/>
      <c r="FBC64" s="631"/>
      <c r="FBD64" s="631"/>
      <c r="FBE64" s="631"/>
      <c r="FBF64" s="631"/>
      <c r="FBG64" s="631"/>
      <c r="FBH64" s="631"/>
      <c r="FBI64" s="631"/>
      <c r="FBJ64" s="631"/>
      <c r="FBK64" s="631"/>
      <c r="FBL64" s="631"/>
      <c r="FBM64" s="631"/>
      <c r="FBN64" s="631"/>
      <c r="FBO64" s="631"/>
      <c r="FBP64" s="631"/>
      <c r="FBQ64" s="631"/>
      <c r="FBR64" s="631"/>
      <c r="FBS64" s="631"/>
      <c r="FBT64" s="631"/>
      <c r="FBU64" s="631"/>
      <c r="FBV64" s="631"/>
      <c r="FBW64" s="631"/>
      <c r="FBX64" s="631"/>
      <c r="FBY64" s="631"/>
      <c r="FBZ64" s="631"/>
      <c r="FCA64" s="631"/>
      <c r="FCB64" s="631"/>
      <c r="FCC64" s="631"/>
      <c r="FCD64" s="631"/>
      <c r="FCE64" s="631"/>
      <c r="FCF64" s="631"/>
      <c r="FCG64" s="631"/>
      <c r="FCH64" s="631"/>
      <c r="FCI64" s="631"/>
      <c r="FCJ64" s="631"/>
      <c r="FCK64" s="631"/>
      <c r="FCL64" s="631"/>
      <c r="FCM64" s="631"/>
      <c r="FCN64" s="631"/>
      <c r="FCO64" s="631"/>
      <c r="FCP64" s="631"/>
      <c r="FCQ64" s="631"/>
      <c r="FCR64" s="631"/>
      <c r="FCS64" s="631"/>
      <c r="FCT64" s="631"/>
      <c r="FCU64" s="631"/>
      <c r="FCV64" s="631"/>
      <c r="FCW64" s="631"/>
      <c r="FCX64" s="631"/>
      <c r="FCY64" s="631"/>
      <c r="FCZ64" s="631"/>
      <c r="FDA64" s="631"/>
      <c r="FDB64" s="631"/>
      <c r="FDC64" s="631"/>
      <c r="FDD64" s="631"/>
      <c r="FDE64" s="631"/>
      <c r="FDF64" s="631"/>
      <c r="FDG64" s="631"/>
      <c r="FDH64" s="631"/>
      <c r="FDI64" s="631"/>
      <c r="FDJ64" s="631"/>
      <c r="FDK64" s="631"/>
      <c r="FDL64" s="631"/>
      <c r="FDM64" s="631"/>
      <c r="FDN64" s="631"/>
      <c r="FDO64" s="631"/>
      <c r="FDP64" s="631"/>
      <c r="FDQ64" s="631"/>
      <c r="FDR64" s="631"/>
      <c r="FDS64" s="631"/>
      <c r="FDT64" s="631"/>
      <c r="FDU64" s="631"/>
      <c r="FDV64" s="631"/>
      <c r="FDW64" s="631"/>
      <c r="FDX64" s="631"/>
      <c r="FDY64" s="631"/>
      <c r="FDZ64" s="631"/>
      <c r="FEA64" s="631"/>
      <c r="FEB64" s="631"/>
      <c r="FEC64" s="631"/>
      <c r="FED64" s="631"/>
      <c r="FEE64" s="631"/>
      <c r="FEF64" s="631"/>
      <c r="FEG64" s="631"/>
      <c r="FEH64" s="631"/>
      <c r="FEI64" s="631"/>
      <c r="FEJ64" s="631"/>
      <c r="FEK64" s="631"/>
      <c r="FEL64" s="631"/>
      <c r="FEM64" s="631"/>
      <c r="FEN64" s="631"/>
      <c r="FEO64" s="631"/>
      <c r="FEP64" s="631"/>
      <c r="FEQ64" s="631"/>
      <c r="FER64" s="631"/>
      <c r="FES64" s="631"/>
      <c r="FET64" s="631"/>
      <c r="FEU64" s="631"/>
      <c r="FEV64" s="631"/>
      <c r="FEW64" s="631"/>
      <c r="FEX64" s="631"/>
      <c r="FEY64" s="631"/>
      <c r="FEZ64" s="631"/>
      <c r="FFA64" s="631"/>
      <c r="FFB64" s="631"/>
      <c r="FFC64" s="631"/>
      <c r="FFD64" s="631"/>
      <c r="FFE64" s="631"/>
      <c r="FFF64" s="631"/>
      <c r="FFG64" s="631"/>
      <c r="FFH64" s="631"/>
      <c r="FFI64" s="631"/>
      <c r="FFJ64" s="631"/>
      <c r="FFK64" s="631"/>
      <c r="FFL64" s="631"/>
      <c r="FFM64" s="631"/>
      <c r="FFN64" s="631"/>
      <c r="FFO64" s="631"/>
      <c r="FFP64" s="631"/>
      <c r="FFQ64" s="631"/>
      <c r="FFR64" s="631"/>
      <c r="FFS64" s="631"/>
      <c r="FFT64" s="631"/>
      <c r="FFU64" s="631"/>
      <c r="FFV64" s="631"/>
      <c r="FFW64" s="631"/>
      <c r="FFX64" s="631"/>
      <c r="FFY64" s="631"/>
      <c r="FFZ64" s="631"/>
      <c r="FGA64" s="631"/>
      <c r="FGB64" s="631"/>
      <c r="FGC64" s="631"/>
      <c r="FGD64" s="631"/>
      <c r="FGE64" s="631"/>
      <c r="FGF64" s="631"/>
      <c r="FGG64" s="631"/>
      <c r="FGH64" s="631"/>
      <c r="FGI64" s="631"/>
      <c r="FGJ64" s="631"/>
      <c r="FGK64" s="631"/>
      <c r="FGL64" s="631"/>
      <c r="FGM64" s="631"/>
      <c r="FGN64" s="631"/>
      <c r="FGO64" s="631"/>
      <c r="FGP64" s="631"/>
      <c r="FGQ64" s="631"/>
      <c r="FGR64" s="631"/>
      <c r="FGS64" s="631"/>
      <c r="FGT64" s="631"/>
      <c r="FGU64" s="631"/>
      <c r="FGV64" s="631"/>
      <c r="FGW64" s="631"/>
      <c r="FGX64" s="631"/>
      <c r="FGY64" s="631"/>
      <c r="FGZ64" s="631"/>
      <c r="FHA64" s="631"/>
      <c r="FHB64" s="631"/>
      <c r="FHC64" s="631"/>
      <c r="FHD64" s="631"/>
      <c r="FHE64" s="631"/>
      <c r="FHF64" s="631"/>
      <c r="FHG64" s="631"/>
      <c r="FHH64" s="631"/>
      <c r="FHI64" s="631"/>
      <c r="FHJ64" s="631"/>
      <c r="FHK64" s="631"/>
      <c r="FHL64" s="631"/>
      <c r="FHM64" s="631"/>
      <c r="FHN64" s="631"/>
      <c r="FHO64" s="631"/>
      <c r="FHP64" s="631"/>
      <c r="FHQ64" s="631"/>
      <c r="FHR64" s="631"/>
      <c r="FHS64" s="631"/>
      <c r="FHT64" s="631"/>
      <c r="FHU64" s="631"/>
      <c r="FHV64" s="631"/>
      <c r="FHW64" s="631"/>
      <c r="FHX64" s="631"/>
      <c r="FHY64" s="631"/>
      <c r="FHZ64" s="631"/>
      <c r="FIA64" s="631"/>
      <c r="FIB64" s="631"/>
      <c r="FIC64" s="631"/>
      <c r="FID64" s="631"/>
      <c r="FIE64" s="631"/>
      <c r="FIF64" s="631"/>
      <c r="FIG64" s="631"/>
      <c r="FIH64" s="631"/>
      <c r="FII64" s="631"/>
      <c r="FIJ64" s="631"/>
      <c r="FIK64" s="631"/>
      <c r="FIL64" s="631"/>
      <c r="FIM64" s="631"/>
      <c r="FIN64" s="631"/>
      <c r="FIO64" s="631"/>
      <c r="FIP64" s="631"/>
      <c r="FIQ64" s="631"/>
      <c r="FIR64" s="631"/>
      <c r="FIS64" s="631"/>
      <c r="FIT64" s="631"/>
      <c r="FIU64" s="631"/>
      <c r="FIV64" s="631"/>
      <c r="FIW64" s="631"/>
      <c r="FIX64" s="631"/>
      <c r="FIY64" s="631"/>
      <c r="FIZ64" s="631"/>
      <c r="FJA64" s="631"/>
      <c r="FJB64" s="631"/>
      <c r="FJC64" s="631"/>
      <c r="FJD64" s="631"/>
      <c r="FJE64" s="631"/>
      <c r="FJF64" s="631"/>
      <c r="FJG64" s="631"/>
      <c r="FJH64" s="631"/>
      <c r="FJI64" s="631"/>
      <c r="FJJ64" s="631"/>
      <c r="FJK64" s="631"/>
      <c r="FJL64" s="631"/>
      <c r="FJM64" s="631"/>
      <c r="FJN64" s="631"/>
      <c r="FJO64" s="631"/>
      <c r="FJP64" s="631"/>
      <c r="FJQ64" s="631"/>
      <c r="FJR64" s="631"/>
      <c r="FJS64" s="631"/>
      <c r="FJT64" s="631"/>
      <c r="FJU64" s="631"/>
      <c r="FJV64" s="631"/>
      <c r="FJW64" s="631"/>
      <c r="FJX64" s="631"/>
      <c r="FJY64" s="631"/>
      <c r="FJZ64" s="631"/>
      <c r="FKA64" s="631"/>
      <c r="FKB64" s="631"/>
      <c r="FKC64" s="631"/>
      <c r="FKD64" s="631"/>
      <c r="FKE64" s="631"/>
      <c r="FKF64" s="631"/>
      <c r="FKG64" s="631"/>
      <c r="FKH64" s="631"/>
      <c r="FKI64" s="631"/>
      <c r="FKJ64" s="631"/>
      <c r="FKK64" s="631"/>
      <c r="FKL64" s="631"/>
      <c r="FKM64" s="631"/>
      <c r="FKN64" s="631"/>
      <c r="FKO64" s="631"/>
      <c r="FKP64" s="631"/>
      <c r="FKQ64" s="631"/>
      <c r="FKR64" s="631"/>
      <c r="FKS64" s="631"/>
      <c r="FKT64" s="631"/>
      <c r="FKU64" s="631"/>
      <c r="FKV64" s="631"/>
      <c r="FKW64" s="631"/>
      <c r="FKX64" s="631"/>
      <c r="FKY64" s="631"/>
      <c r="FKZ64" s="631"/>
      <c r="FLA64" s="631"/>
      <c r="FLB64" s="631"/>
      <c r="FLC64" s="631"/>
      <c r="FLD64" s="631"/>
      <c r="FLE64" s="631"/>
      <c r="FLF64" s="631"/>
      <c r="FLG64" s="631"/>
      <c r="FLH64" s="631"/>
      <c r="FLI64" s="631"/>
      <c r="FLJ64" s="631"/>
      <c r="FLK64" s="631"/>
      <c r="FLL64" s="631"/>
      <c r="FLM64" s="631"/>
      <c r="FLN64" s="631"/>
      <c r="FLO64" s="631"/>
      <c r="FLP64" s="631"/>
      <c r="FLQ64" s="631"/>
      <c r="FLR64" s="631"/>
      <c r="FLS64" s="631"/>
      <c r="FLT64" s="631"/>
      <c r="FLU64" s="631"/>
      <c r="FLV64" s="631"/>
      <c r="FLW64" s="631"/>
      <c r="FLX64" s="631"/>
      <c r="FLY64" s="631"/>
      <c r="FLZ64" s="631"/>
      <c r="FMA64" s="631"/>
      <c r="FMB64" s="631"/>
      <c r="FMC64" s="631"/>
      <c r="FMD64" s="631"/>
      <c r="FME64" s="631"/>
      <c r="FMF64" s="631"/>
      <c r="FMG64" s="631"/>
      <c r="FMH64" s="631"/>
      <c r="FMI64" s="631"/>
      <c r="FMJ64" s="631"/>
      <c r="FMK64" s="631"/>
      <c r="FML64" s="631"/>
      <c r="FMM64" s="631"/>
      <c r="FMN64" s="631"/>
      <c r="FMO64" s="631"/>
      <c r="FMP64" s="631"/>
      <c r="FMQ64" s="631"/>
      <c r="FMR64" s="631"/>
      <c r="FMS64" s="631"/>
      <c r="FMT64" s="631"/>
      <c r="FMU64" s="631"/>
      <c r="FMV64" s="631"/>
      <c r="FMW64" s="631"/>
      <c r="FMX64" s="631"/>
      <c r="FMY64" s="631"/>
      <c r="FMZ64" s="631"/>
      <c r="FNA64" s="631"/>
      <c r="FNB64" s="631"/>
      <c r="FNC64" s="631"/>
      <c r="FND64" s="631"/>
      <c r="FNE64" s="631"/>
      <c r="FNF64" s="631"/>
      <c r="FNG64" s="631"/>
      <c r="FNH64" s="631"/>
      <c r="FNI64" s="631"/>
      <c r="FNJ64" s="631"/>
      <c r="FNK64" s="631"/>
      <c r="FNL64" s="631"/>
      <c r="FNM64" s="631"/>
      <c r="FNN64" s="631"/>
      <c r="FNO64" s="631"/>
      <c r="FNP64" s="631"/>
      <c r="FNQ64" s="631"/>
      <c r="FNR64" s="631"/>
      <c r="FNS64" s="631"/>
      <c r="FNT64" s="631"/>
      <c r="FNU64" s="631"/>
      <c r="FNV64" s="631"/>
      <c r="FNW64" s="631"/>
      <c r="FNX64" s="631"/>
      <c r="FNY64" s="631"/>
      <c r="FNZ64" s="631"/>
      <c r="FOA64" s="631"/>
      <c r="FOB64" s="631"/>
      <c r="FOC64" s="631"/>
      <c r="FOD64" s="631"/>
      <c r="FOE64" s="631"/>
      <c r="FOF64" s="631"/>
      <c r="FOG64" s="631"/>
      <c r="FOH64" s="631"/>
      <c r="FOI64" s="631"/>
      <c r="FOJ64" s="631"/>
      <c r="FOK64" s="631"/>
      <c r="FOL64" s="631"/>
      <c r="FOM64" s="631"/>
      <c r="FON64" s="631"/>
      <c r="FOO64" s="631"/>
      <c r="FOP64" s="631"/>
      <c r="FOQ64" s="631"/>
      <c r="FOR64" s="631"/>
      <c r="FOS64" s="631"/>
      <c r="FOT64" s="631"/>
      <c r="FOU64" s="631"/>
      <c r="FOV64" s="631"/>
      <c r="FOW64" s="631"/>
      <c r="FOX64" s="631"/>
      <c r="FOY64" s="631"/>
      <c r="FOZ64" s="631"/>
      <c r="FPA64" s="631"/>
      <c r="FPB64" s="631"/>
      <c r="FPC64" s="631"/>
      <c r="FPD64" s="631"/>
      <c r="FPE64" s="631"/>
      <c r="FPF64" s="631"/>
      <c r="FPG64" s="631"/>
      <c r="FPH64" s="631"/>
      <c r="FPI64" s="631"/>
      <c r="FPJ64" s="631"/>
      <c r="FPK64" s="631"/>
      <c r="FPL64" s="631"/>
      <c r="FPM64" s="631"/>
      <c r="FPN64" s="631"/>
      <c r="FPO64" s="631"/>
      <c r="FPP64" s="631"/>
      <c r="FPQ64" s="631"/>
      <c r="FPR64" s="631"/>
      <c r="FPS64" s="631"/>
      <c r="FPT64" s="631"/>
      <c r="FPU64" s="631"/>
      <c r="FPV64" s="631"/>
      <c r="FPW64" s="631"/>
      <c r="FPX64" s="631"/>
      <c r="FPY64" s="631"/>
      <c r="FPZ64" s="631"/>
      <c r="FQA64" s="631"/>
      <c r="FQB64" s="631"/>
      <c r="FQC64" s="631"/>
      <c r="FQD64" s="631"/>
      <c r="FQE64" s="631"/>
      <c r="FQF64" s="631"/>
      <c r="FQG64" s="631"/>
      <c r="FQH64" s="631"/>
      <c r="FQI64" s="631"/>
      <c r="FQJ64" s="631"/>
      <c r="FQK64" s="631"/>
      <c r="FQL64" s="631"/>
      <c r="FQM64" s="631"/>
      <c r="FQN64" s="631"/>
      <c r="FQO64" s="631"/>
      <c r="FQP64" s="631"/>
      <c r="FQQ64" s="631"/>
      <c r="FQR64" s="631"/>
      <c r="FQS64" s="631"/>
      <c r="FQT64" s="631"/>
      <c r="FQU64" s="631"/>
      <c r="FQV64" s="631"/>
      <c r="FQW64" s="631"/>
      <c r="FQX64" s="631"/>
      <c r="FQY64" s="631"/>
      <c r="FQZ64" s="631"/>
      <c r="FRA64" s="631"/>
      <c r="FRB64" s="631"/>
      <c r="FRC64" s="631"/>
      <c r="FRD64" s="631"/>
      <c r="FRE64" s="631"/>
      <c r="FRF64" s="631"/>
      <c r="FRG64" s="631"/>
      <c r="FRH64" s="631"/>
      <c r="FRI64" s="631"/>
      <c r="FRJ64" s="631"/>
      <c r="FRK64" s="631"/>
      <c r="FRL64" s="631"/>
      <c r="FRM64" s="631"/>
      <c r="FRN64" s="631"/>
      <c r="FRO64" s="631"/>
      <c r="FRP64" s="631"/>
      <c r="FRQ64" s="631"/>
      <c r="FRR64" s="631"/>
      <c r="FRS64" s="631"/>
      <c r="FRT64" s="631"/>
      <c r="FRU64" s="631"/>
      <c r="FRV64" s="631"/>
      <c r="FRW64" s="631"/>
      <c r="FRX64" s="631"/>
      <c r="FRY64" s="631"/>
      <c r="FRZ64" s="631"/>
      <c r="FSA64" s="631"/>
      <c r="FSB64" s="631"/>
      <c r="FSC64" s="631"/>
      <c r="FSD64" s="631"/>
      <c r="FSE64" s="631"/>
      <c r="FSF64" s="631"/>
      <c r="FSG64" s="631"/>
      <c r="FSH64" s="631"/>
      <c r="FSI64" s="631"/>
      <c r="FSJ64" s="631"/>
      <c r="FSK64" s="631"/>
      <c r="FSL64" s="631"/>
      <c r="FSM64" s="631"/>
      <c r="FSN64" s="631"/>
      <c r="FSO64" s="631"/>
      <c r="FSP64" s="631"/>
      <c r="FSQ64" s="631"/>
      <c r="FSR64" s="631"/>
      <c r="FSS64" s="631"/>
      <c r="FST64" s="631"/>
      <c r="FSU64" s="631"/>
      <c r="FSV64" s="631"/>
      <c r="FSW64" s="631"/>
      <c r="FSX64" s="631"/>
      <c r="FSY64" s="631"/>
      <c r="FSZ64" s="631"/>
      <c r="FTA64" s="631"/>
      <c r="FTB64" s="631"/>
      <c r="FTC64" s="631"/>
      <c r="FTD64" s="631"/>
      <c r="FTE64" s="631"/>
      <c r="FTF64" s="631"/>
      <c r="FTG64" s="631"/>
      <c r="FTH64" s="631"/>
      <c r="FTI64" s="631"/>
      <c r="FTJ64" s="631"/>
      <c r="FTK64" s="631"/>
      <c r="FTL64" s="631"/>
      <c r="FTM64" s="631"/>
      <c r="FTN64" s="631"/>
      <c r="FTO64" s="631"/>
      <c r="FTP64" s="631"/>
      <c r="FTQ64" s="631"/>
      <c r="FTR64" s="631"/>
      <c r="FTS64" s="631"/>
      <c r="FTT64" s="631"/>
      <c r="FTU64" s="631"/>
      <c r="FTV64" s="631"/>
      <c r="FTW64" s="631"/>
      <c r="FTX64" s="631"/>
      <c r="FTY64" s="631"/>
      <c r="FTZ64" s="631"/>
      <c r="FUA64" s="631"/>
      <c r="FUB64" s="631"/>
      <c r="FUC64" s="631"/>
      <c r="FUD64" s="631"/>
      <c r="FUE64" s="631"/>
      <c r="FUF64" s="631"/>
      <c r="FUG64" s="631"/>
      <c r="FUH64" s="631"/>
      <c r="FUI64" s="631"/>
      <c r="FUJ64" s="631"/>
      <c r="FUK64" s="631"/>
      <c r="FUL64" s="631"/>
      <c r="FUM64" s="631"/>
      <c r="FUN64" s="631"/>
      <c r="FUO64" s="631"/>
      <c r="FUP64" s="631"/>
      <c r="FUQ64" s="631"/>
      <c r="FUR64" s="631"/>
      <c r="FUS64" s="631"/>
      <c r="FUT64" s="631"/>
      <c r="FUU64" s="631"/>
      <c r="FUV64" s="631"/>
      <c r="FUW64" s="631"/>
      <c r="FUX64" s="631"/>
      <c r="FUY64" s="631"/>
      <c r="FUZ64" s="631"/>
      <c r="FVA64" s="631"/>
      <c r="FVB64" s="631"/>
      <c r="FVC64" s="631"/>
      <c r="FVD64" s="631"/>
      <c r="FVE64" s="631"/>
      <c r="FVF64" s="631"/>
      <c r="FVG64" s="631"/>
      <c r="FVH64" s="631"/>
      <c r="FVI64" s="631"/>
      <c r="FVJ64" s="631"/>
      <c r="FVK64" s="631"/>
      <c r="FVL64" s="631"/>
      <c r="FVM64" s="631"/>
      <c r="FVN64" s="631"/>
      <c r="FVO64" s="631"/>
      <c r="FVP64" s="631"/>
      <c r="FVQ64" s="631"/>
      <c r="FVR64" s="631"/>
      <c r="FVS64" s="631"/>
      <c r="FVT64" s="631"/>
      <c r="FVU64" s="631"/>
      <c r="FVV64" s="631"/>
      <c r="FVW64" s="631"/>
      <c r="FVX64" s="631"/>
      <c r="FVY64" s="631"/>
      <c r="FVZ64" s="631"/>
      <c r="FWA64" s="631"/>
      <c r="FWB64" s="631"/>
      <c r="FWC64" s="631"/>
      <c r="FWD64" s="631"/>
      <c r="FWE64" s="631"/>
      <c r="FWF64" s="631"/>
      <c r="FWG64" s="631"/>
      <c r="FWH64" s="631"/>
      <c r="FWI64" s="631"/>
      <c r="FWJ64" s="631"/>
      <c r="FWK64" s="631"/>
      <c r="FWL64" s="631"/>
      <c r="FWM64" s="631"/>
      <c r="FWN64" s="631"/>
      <c r="FWO64" s="631"/>
      <c r="FWP64" s="631"/>
      <c r="FWQ64" s="631"/>
      <c r="FWR64" s="631"/>
      <c r="FWS64" s="631"/>
      <c r="FWT64" s="631"/>
      <c r="FWU64" s="631"/>
      <c r="FWV64" s="631"/>
      <c r="FWW64" s="631"/>
      <c r="FWX64" s="631"/>
      <c r="FWY64" s="631"/>
      <c r="FWZ64" s="631"/>
      <c r="FXA64" s="631"/>
      <c r="FXB64" s="631"/>
      <c r="FXC64" s="631"/>
      <c r="FXD64" s="631"/>
      <c r="FXE64" s="631"/>
      <c r="FXF64" s="631"/>
      <c r="FXG64" s="631"/>
      <c r="FXH64" s="631"/>
      <c r="FXI64" s="631"/>
      <c r="FXJ64" s="631"/>
      <c r="FXK64" s="631"/>
      <c r="FXL64" s="631"/>
      <c r="FXM64" s="631"/>
      <c r="FXN64" s="631"/>
      <c r="FXO64" s="631"/>
      <c r="FXP64" s="631"/>
      <c r="FXQ64" s="631"/>
      <c r="FXR64" s="631"/>
      <c r="FXS64" s="631"/>
      <c r="FXT64" s="631"/>
      <c r="FXU64" s="631"/>
      <c r="FXV64" s="631"/>
      <c r="FXW64" s="631"/>
      <c r="FXX64" s="631"/>
      <c r="FXY64" s="631"/>
      <c r="FXZ64" s="631"/>
      <c r="FYA64" s="631"/>
      <c r="FYB64" s="631"/>
      <c r="FYC64" s="631"/>
      <c r="FYD64" s="631"/>
      <c r="FYE64" s="631"/>
      <c r="FYF64" s="631"/>
      <c r="FYG64" s="631"/>
      <c r="FYH64" s="631"/>
      <c r="FYI64" s="631"/>
      <c r="FYJ64" s="631"/>
      <c r="FYK64" s="631"/>
      <c r="FYL64" s="631"/>
      <c r="FYM64" s="631"/>
      <c r="FYN64" s="631"/>
      <c r="FYO64" s="631"/>
      <c r="FYP64" s="631"/>
      <c r="FYQ64" s="631"/>
      <c r="FYR64" s="631"/>
      <c r="FYS64" s="631"/>
      <c r="FYT64" s="631"/>
      <c r="FYU64" s="631"/>
      <c r="FYV64" s="631"/>
      <c r="FYW64" s="631"/>
      <c r="FYX64" s="631"/>
      <c r="FYY64" s="631"/>
      <c r="FYZ64" s="631"/>
      <c r="FZA64" s="631"/>
      <c r="FZB64" s="631"/>
      <c r="FZC64" s="631"/>
      <c r="FZD64" s="631"/>
      <c r="FZE64" s="631"/>
      <c r="FZF64" s="631"/>
      <c r="FZG64" s="631"/>
      <c r="FZH64" s="631"/>
      <c r="FZI64" s="631"/>
      <c r="FZJ64" s="631"/>
      <c r="FZK64" s="631"/>
      <c r="FZL64" s="631"/>
      <c r="FZM64" s="631"/>
      <c r="FZN64" s="631"/>
      <c r="FZO64" s="631"/>
      <c r="FZP64" s="631"/>
      <c r="FZQ64" s="631"/>
      <c r="FZR64" s="631"/>
      <c r="FZS64" s="631"/>
      <c r="FZT64" s="631"/>
      <c r="FZU64" s="631"/>
      <c r="FZV64" s="631"/>
      <c r="FZW64" s="631"/>
      <c r="FZX64" s="631"/>
      <c r="FZY64" s="631"/>
      <c r="FZZ64" s="631"/>
      <c r="GAA64" s="631"/>
      <c r="GAB64" s="631"/>
      <c r="GAC64" s="631"/>
      <c r="GAD64" s="631"/>
      <c r="GAE64" s="631"/>
      <c r="GAF64" s="631"/>
      <c r="GAG64" s="631"/>
      <c r="GAH64" s="631"/>
      <c r="GAI64" s="631"/>
      <c r="GAJ64" s="631"/>
      <c r="GAK64" s="631"/>
      <c r="GAL64" s="631"/>
      <c r="GAM64" s="631"/>
      <c r="GAN64" s="631"/>
      <c r="GAO64" s="631"/>
      <c r="GAP64" s="631"/>
      <c r="GAQ64" s="631"/>
      <c r="GAR64" s="631"/>
      <c r="GAS64" s="631"/>
      <c r="GAT64" s="631"/>
      <c r="GAU64" s="631"/>
      <c r="GAV64" s="631"/>
      <c r="GAW64" s="631"/>
      <c r="GAX64" s="631"/>
      <c r="GAY64" s="631"/>
      <c r="GAZ64" s="631"/>
      <c r="GBA64" s="631"/>
      <c r="GBB64" s="631"/>
      <c r="GBC64" s="631"/>
      <c r="GBD64" s="631"/>
      <c r="GBE64" s="631"/>
      <c r="GBF64" s="631"/>
      <c r="GBG64" s="631"/>
      <c r="GBH64" s="631"/>
      <c r="GBI64" s="631"/>
      <c r="GBJ64" s="631"/>
      <c r="GBK64" s="631"/>
      <c r="GBL64" s="631"/>
      <c r="GBM64" s="631"/>
      <c r="GBN64" s="631"/>
      <c r="GBO64" s="631"/>
      <c r="GBP64" s="631"/>
      <c r="GBQ64" s="631"/>
      <c r="GBR64" s="631"/>
      <c r="GBS64" s="631"/>
      <c r="GBT64" s="631"/>
      <c r="GBU64" s="631"/>
      <c r="GBV64" s="631"/>
      <c r="GBW64" s="631"/>
      <c r="GBX64" s="631"/>
      <c r="GBY64" s="631"/>
      <c r="GBZ64" s="631"/>
      <c r="GCA64" s="631"/>
      <c r="GCB64" s="631"/>
      <c r="GCC64" s="631"/>
      <c r="GCD64" s="631"/>
      <c r="GCE64" s="631"/>
      <c r="GCF64" s="631"/>
      <c r="GCG64" s="631"/>
      <c r="GCH64" s="631"/>
      <c r="GCI64" s="631"/>
      <c r="GCJ64" s="631"/>
      <c r="GCK64" s="631"/>
      <c r="GCL64" s="631"/>
      <c r="GCM64" s="631"/>
      <c r="GCN64" s="631"/>
      <c r="GCO64" s="631"/>
      <c r="GCP64" s="631"/>
      <c r="GCQ64" s="631"/>
      <c r="GCR64" s="631"/>
      <c r="GCS64" s="631"/>
      <c r="GCT64" s="631"/>
      <c r="GCU64" s="631"/>
      <c r="GCV64" s="631"/>
      <c r="GCW64" s="631"/>
      <c r="GCX64" s="631"/>
      <c r="GCY64" s="631"/>
      <c r="GCZ64" s="631"/>
      <c r="GDA64" s="631"/>
      <c r="GDB64" s="631"/>
      <c r="GDC64" s="631"/>
      <c r="GDD64" s="631"/>
      <c r="GDE64" s="631"/>
      <c r="GDF64" s="631"/>
      <c r="GDG64" s="631"/>
      <c r="GDH64" s="631"/>
      <c r="GDI64" s="631"/>
      <c r="GDJ64" s="631"/>
      <c r="GDK64" s="631"/>
      <c r="GDL64" s="631"/>
      <c r="GDM64" s="631"/>
      <c r="GDN64" s="631"/>
      <c r="GDO64" s="631"/>
      <c r="GDP64" s="631"/>
      <c r="GDQ64" s="631"/>
      <c r="GDR64" s="631"/>
      <c r="GDS64" s="631"/>
      <c r="GDT64" s="631"/>
      <c r="GDU64" s="631"/>
      <c r="GDV64" s="631"/>
      <c r="GDW64" s="631"/>
      <c r="GDX64" s="631"/>
      <c r="GDY64" s="631"/>
      <c r="GDZ64" s="631"/>
      <c r="GEA64" s="631"/>
      <c r="GEB64" s="631"/>
      <c r="GEC64" s="631"/>
      <c r="GED64" s="631"/>
      <c r="GEE64" s="631"/>
      <c r="GEF64" s="631"/>
      <c r="GEG64" s="631"/>
      <c r="GEH64" s="631"/>
      <c r="GEI64" s="631"/>
      <c r="GEJ64" s="631"/>
      <c r="GEK64" s="631"/>
      <c r="GEL64" s="631"/>
      <c r="GEM64" s="631"/>
      <c r="GEN64" s="631"/>
      <c r="GEO64" s="631"/>
      <c r="GEP64" s="631"/>
      <c r="GEQ64" s="631"/>
      <c r="GER64" s="631"/>
      <c r="GES64" s="631"/>
      <c r="GET64" s="631"/>
      <c r="GEU64" s="631"/>
      <c r="GEV64" s="631"/>
      <c r="GEW64" s="631"/>
      <c r="GEX64" s="631"/>
      <c r="GEY64" s="631"/>
      <c r="GEZ64" s="631"/>
      <c r="GFA64" s="631"/>
      <c r="GFB64" s="631"/>
      <c r="GFC64" s="631"/>
      <c r="GFD64" s="631"/>
      <c r="GFE64" s="631"/>
      <c r="GFF64" s="631"/>
      <c r="GFG64" s="631"/>
      <c r="GFH64" s="631"/>
      <c r="GFI64" s="631"/>
      <c r="GFJ64" s="631"/>
      <c r="GFK64" s="631"/>
      <c r="GFL64" s="631"/>
      <c r="GFM64" s="631"/>
      <c r="GFN64" s="631"/>
      <c r="GFO64" s="631"/>
      <c r="GFP64" s="631"/>
      <c r="GFQ64" s="631"/>
      <c r="GFR64" s="631"/>
      <c r="GFS64" s="631"/>
      <c r="GFT64" s="631"/>
      <c r="GFU64" s="631"/>
      <c r="GFV64" s="631"/>
      <c r="GFW64" s="631"/>
      <c r="GFX64" s="631"/>
      <c r="GFY64" s="631"/>
      <c r="GFZ64" s="631"/>
      <c r="GGA64" s="631"/>
      <c r="GGB64" s="631"/>
      <c r="GGC64" s="631"/>
      <c r="GGD64" s="631"/>
      <c r="GGE64" s="631"/>
      <c r="GGF64" s="631"/>
      <c r="GGG64" s="631"/>
      <c r="GGH64" s="631"/>
      <c r="GGI64" s="631"/>
      <c r="GGJ64" s="631"/>
      <c r="GGK64" s="631"/>
      <c r="GGL64" s="631"/>
      <c r="GGM64" s="631"/>
      <c r="GGN64" s="631"/>
      <c r="GGO64" s="631"/>
      <c r="GGP64" s="631"/>
      <c r="GGQ64" s="631"/>
      <c r="GGR64" s="631"/>
      <c r="GGS64" s="631"/>
      <c r="GGT64" s="631"/>
      <c r="GGU64" s="631"/>
      <c r="GGV64" s="631"/>
      <c r="GGW64" s="631"/>
      <c r="GGX64" s="631"/>
      <c r="GGY64" s="631"/>
      <c r="GGZ64" s="631"/>
      <c r="GHA64" s="631"/>
      <c r="GHB64" s="631"/>
      <c r="GHC64" s="631"/>
      <c r="GHD64" s="631"/>
      <c r="GHE64" s="631"/>
      <c r="GHF64" s="631"/>
      <c r="GHG64" s="631"/>
      <c r="GHH64" s="631"/>
      <c r="GHI64" s="631"/>
      <c r="GHJ64" s="631"/>
      <c r="GHK64" s="631"/>
      <c r="GHL64" s="631"/>
      <c r="GHM64" s="631"/>
      <c r="GHN64" s="631"/>
      <c r="GHO64" s="631"/>
      <c r="GHP64" s="631"/>
      <c r="GHQ64" s="631"/>
      <c r="GHR64" s="631"/>
      <c r="GHS64" s="631"/>
      <c r="GHT64" s="631"/>
      <c r="GHU64" s="631"/>
      <c r="GHV64" s="631"/>
      <c r="GHW64" s="631"/>
      <c r="GHX64" s="631"/>
      <c r="GHY64" s="631"/>
      <c r="GHZ64" s="631"/>
      <c r="GIA64" s="631"/>
      <c r="GIB64" s="631"/>
      <c r="GIC64" s="631"/>
      <c r="GID64" s="631"/>
      <c r="GIE64" s="631"/>
      <c r="GIF64" s="631"/>
      <c r="GIG64" s="631"/>
      <c r="GIH64" s="631"/>
      <c r="GII64" s="631"/>
      <c r="GIJ64" s="631"/>
      <c r="GIK64" s="631"/>
      <c r="GIL64" s="631"/>
      <c r="GIM64" s="631"/>
      <c r="GIN64" s="631"/>
      <c r="GIO64" s="631"/>
      <c r="GIP64" s="631"/>
      <c r="GIQ64" s="631"/>
      <c r="GIR64" s="631"/>
      <c r="GIS64" s="631"/>
      <c r="GIT64" s="631"/>
      <c r="GIU64" s="631"/>
      <c r="GIV64" s="631"/>
      <c r="GIW64" s="631"/>
      <c r="GIX64" s="631"/>
      <c r="GIY64" s="631"/>
      <c r="GIZ64" s="631"/>
      <c r="GJA64" s="631"/>
      <c r="GJB64" s="631"/>
      <c r="GJC64" s="631"/>
      <c r="GJD64" s="631"/>
      <c r="GJE64" s="631"/>
      <c r="GJF64" s="631"/>
      <c r="GJG64" s="631"/>
      <c r="GJH64" s="631"/>
      <c r="GJI64" s="631"/>
      <c r="GJJ64" s="631"/>
      <c r="GJK64" s="631"/>
      <c r="GJL64" s="631"/>
      <c r="GJM64" s="631"/>
      <c r="GJN64" s="631"/>
      <c r="GJO64" s="631"/>
      <c r="GJP64" s="631"/>
      <c r="GJQ64" s="631"/>
      <c r="GJR64" s="631"/>
      <c r="GJS64" s="631"/>
      <c r="GJT64" s="631"/>
      <c r="GJU64" s="631"/>
      <c r="GJV64" s="631"/>
      <c r="GJW64" s="631"/>
      <c r="GJX64" s="631"/>
      <c r="GJY64" s="631"/>
      <c r="GJZ64" s="631"/>
      <c r="GKA64" s="631"/>
      <c r="GKB64" s="631"/>
      <c r="GKC64" s="631"/>
      <c r="GKD64" s="631"/>
      <c r="GKE64" s="631"/>
      <c r="GKF64" s="631"/>
      <c r="GKG64" s="631"/>
      <c r="GKH64" s="631"/>
      <c r="GKI64" s="631"/>
      <c r="GKJ64" s="631"/>
      <c r="GKK64" s="631"/>
      <c r="GKL64" s="631"/>
      <c r="GKM64" s="631"/>
      <c r="GKN64" s="631"/>
      <c r="GKO64" s="631"/>
      <c r="GKP64" s="631"/>
      <c r="GKQ64" s="631"/>
      <c r="GKR64" s="631"/>
      <c r="GKS64" s="631"/>
      <c r="GKT64" s="631"/>
      <c r="GKU64" s="631"/>
      <c r="GKV64" s="631"/>
      <c r="GKW64" s="631"/>
      <c r="GKX64" s="631"/>
      <c r="GKY64" s="631"/>
      <c r="GKZ64" s="631"/>
      <c r="GLA64" s="631"/>
      <c r="GLB64" s="631"/>
      <c r="GLC64" s="631"/>
      <c r="GLD64" s="631"/>
      <c r="GLE64" s="631"/>
      <c r="GLF64" s="631"/>
      <c r="GLG64" s="631"/>
      <c r="GLH64" s="631"/>
      <c r="GLI64" s="631"/>
      <c r="GLJ64" s="631"/>
      <c r="GLK64" s="631"/>
      <c r="GLL64" s="631"/>
      <c r="GLM64" s="631"/>
      <c r="GLN64" s="631"/>
      <c r="GLO64" s="631"/>
      <c r="GLP64" s="631"/>
      <c r="GLQ64" s="631"/>
      <c r="GLR64" s="631"/>
      <c r="GLS64" s="631"/>
      <c r="GLT64" s="631"/>
      <c r="GLU64" s="631"/>
      <c r="GLV64" s="631"/>
      <c r="GLW64" s="631"/>
      <c r="GLX64" s="631"/>
      <c r="GLY64" s="631"/>
      <c r="GLZ64" s="631"/>
      <c r="GMA64" s="631"/>
      <c r="GMB64" s="631"/>
      <c r="GMC64" s="631"/>
      <c r="GMD64" s="631"/>
      <c r="GME64" s="631"/>
      <c r="GMF64" s="631"/>
      <c r="GMG64" s="631"/>
      <c r="GMH64" s="631"/>
      <c r="GMI64" s="631"/>
      <c r="GMJ64" s="631"/>
      <c r="GMK64" s="631"/>
      <c r="GML64" s="631"/>
      <c r="GMM64" s="631"/>
      <c r="GMN64" s="631"/>
      <c r="GMO64" s="631"/>
      <c r="GMP64" s="631"/>
      <c r="GMQ64" s="631"/>
      <c r="GMR64" s="631"/>
      <c r="GMS64" s="631"/>
      <c r="GMT64" s="631"/>
      <c r="GMU64" s="631"/>
      <c r="GMV64" s="631"/>
      <c r="GMW64" s="631"/>
      <c r="GMX64" s="631"/>
      <c r="GMY64" s="631"/>
      <c r="GMZ64" s="631"/>
      <c r="GNA64" s="631"/>
      <c r="GNB64" s="631"/>
      <c r="GNC64" s="631"/>
      <c r="GND64" s="631"/>
      <c r="GNE64" s="631"/>
      <c r="GNF64" s="631"/>
      <c r="GNG64" s="631"/>
      <c r="GNH64" s="631"/>
      <c r="GNI64" s="631"/>
      <c r="GNJ64" s="631"/>
      <c r="GNK64" s="631"/>
      <c r="GNL64" s="631"/>
      <c r="GNM64" s="631"/>
      <c r="GNN64" s="631"/>
      <c r="GNO64" s="631"/>
      <c r="GNP64" s="631"/>
      <c r="GNQ64" s="631"/>
      <c r="GNR64" s="631"/>
      <c r="GNS64" s="631"/>
      <c r="GNT64" s="631"/>
      <c r="GNU64" s="631"/>
      <c r="GNV64" s="631"/>
      <c r="GNW64" s="631"/>
      <c r="GNX64" s="631"/>
      <c r="GNY64" s="631"/>
      <c r="GNZ64" s="631"/>
      <c r="GOA64" s="631"/>
      <c r="GOB64" s="631"/>
      <c r="GOC64" s="631"/>
      <c r="GOD64" s="631"/>
      <c r="GOE64" s="631"/>
      <c r="GOF64" s="631"/>
      <c r="GOG64" s="631"/>
      <c r="GOH64" s="631"/>
      <c r="GOI64" s="631"/>
      <c r="GOJ64" s="631"/>
      <c r="GOK64" s="631"/>
      <c r="GOL64" s="631"/>
      <c r="GOM64" s="631"/>
      <c r="GON64" s="631"/>
      <c r="GOO64" s="631"/>
      <c r="GOP64" s="631"/>
      <c r="GOQ64" s="631"/>
      <c r="GOR64" s="631"/>
      <c r="GOS64" s="631"/>
      <c r="GOT64" s="631"/>
      <c r="GOU64" s="631"/>
      <c r="GOV64" s="631"/>
      <c r="GOW64" s="631"/>
      <c r="GOX64" s="631"/>
      <c r="GOY64" s="631"/>
      <c r="GOZ64" s="631"/>
      <c r="GPA64" s="631"/>
      <c r="GPB64" s="631"/>
      <c r="GPC64" s="631"/>
      <c r="GPD64" s="631"/>
      <c r="GPE64" s="631"/>
      <c r="GPF64" s="631"/>
      <c r="GPG64" s="631"/>
      <c r="GPH64" s="631"/>
      <c r="GPI64" s="631"/>
      <c r="GPJ64" s="631"/>
      <c r="GPK64" s="631"/>
      <c r="GPL64" s="631"/>
      <c r="GPM64" s="631"/>
      <c r="GPN64" s="631"/>
      <c r="GPO64" s="631"/>
      <c r="GPP64" s="631"/>
      <c r="GPQ64" s="631"/>
      <c r="GPR64" s="631"/>
      <c r="GPS64" s="631"/>
      <c r="GPT64" s="631"/>
      <c r="GPU64" s="631"/>
      <c r="GPV64" s="631"/>
      <c r="GPW64" s="631"/>
      <c r="GPX64" s="631"/>
      <c r="GPY64" s="631"/>
      <c r="GPZ64" s="631"/>
      <c r="GQA64" s="631"/>
      <c r="GQB64" s="631"/>
      <c r="GQC64" s="631"/>
      <c r="GQD64" s="631"/>
      <c r="GQE64" s="631"/>
      <c r="GQF64" s="631"/>
      <c r="GQG64" s="631"/>
      <c r="GQH64" s="631"/>
      <c r="GQI64" s="631"/>
      <c r="GQJ64" s="631"/>
      <c r="GQK64" s="631"/>
      <c r="GQL64" s="631"/>
      <c r="GQM64" s="631"/>
      <c r="GQN64" s="631"/>
      <c r="GQO64" s="631"/>
      <c r="GQP64" s="631"/>
      <c r="GQQ64" s="631"/>
      <c r="GQR64" s="631"/>
      <c r="GQS64" s="631"/>
      <c r="GQT64" s="631"/>
      <c r="GQU64" s="631"/>
      <c r="GQV64" s="631"/>
      <c r="GQW64" s="631"/>
      <c r="GQX64" s="631"/>
      <c r="GQY64" s="631"/>
      <c r="GQZ64" s="631"/>
      <c r="GRA64" s="631"/>
      <c r="GRB64" s="631"/>
      <c r="GRC64" s="631"/>
      <c r="GRD64" s="631"/>
      <c r="GRE64" s="631"/>
      <c r="GRF64" s="631"/>
      <c r="GRG64" s="631"/>
      <c r="GRH64" s="631"/>
      <c r="GRI64" s="631"/>
      <c r="GRJ64" s="631"/>
      <c r="GRK64" s="631"/>
      <c r="GRL64" s="631"/>
      <c r="GRM64" s="631"/>
      <c r="GRN64" s="631"/>
      <c r="GRO64" s="631"/>
      <c r="GRP64" s="631"/>
      <c r="GRQ64" s="631"/>
      <c r="GRR64" s="631"/>
      <c r="GRS64" s="631"/>
      <c r="GRT64" s="631"/>
      <c r="GRU64" s="631"/>
      <c r="GRV64" s="631"/>
      <c r="GRW64" s="631"/>
      <c r="GRX64" s="631"/>
      <c r="GRY64" s="631"/>
      <c r="GRZ64" s="631"/>
      <c r="GSA64" s="631"/>
      <c r="GSB64" s="631"/>
      <c r="GSC64" s="631"/>
      <c r="GSD64" s="631"/>
      <c r="GSE64" s="631"/>
      <c r="GSF64" s="631"/>
      <c r="GSG64" s="631"/>
      <c r="GSH64" s="631"/>
      <c r="GSI64" s="631"/>
      <c r="GSJ64" s="631"/>
      <c r="GSK64" s="631"/>
      <c r="GSL64" s="631"/>
      <c r="GSM64" s="631"/>
      <c r="GSN64" s="631"/>
      <c r="GSO64" s="631"/>
      <c r="GSP64" s="631"/>
      <c r="GSQ64" s="631"/>
      <c r="GSR64" s="631"/>
      <c r="GSS64" s="631"/>
      <c r="GST64" s="631"/>
      <c r="GSU64" s="631"/>
      <c r="GSV64" s="631"/>
      <c r="GSW64" s="631"/>
      <c r="GSX64" s="631"/>
      <c r="GSY64" s="631"/>
      <c r="GSZ64" s="631"/>
      <c r="GTA64" s="631"/>
      <c r="GTB64" s="631"/>
      <c r="GTC64" s="631"/>
      <c r="GTD64" s="631"/>
      <c r="GTE64" s="631"/>
      <c r="GTF64" s="631"/>
      <c r="GTG64" s="631"/>
      <c r="GTH64" s="631"/>
      <c r="GTI64" s="631"/>
      <c r="GTJ64" s="631"/>
      <c r="GTK64" s="631"/>
      <c r="GTL64" s="631"/>
      <c r="GTM64" s="631"/>
      <c r="GTN64" s="631"/>
      <c r="GTO64" s="631"/>
      <c r="GTP64" s="631"/>
      <c r="GTQ64" s="631"/>
      <c r="GTR64" s="631"/>
      <c r="GTS64" s="631"/>
      <c r="GTT64" s="631"/>
      <c r="GTU64" s="631"/>
      <c r="GTV64" s="631"/>
      <c r="GTW64" s="631"/>
      <c r="GTX64" s="631"/>
      <c r="GTY64" s="631"/>
      <c r="GTZ64" s="631"/>
      <c r="GUA64" s="631"/>
      <c r="GUB64" s="631"/>
      <c r="GUC64" s="631"/>
      <c r="GUD64" s="631"/>
      <c r="GUE64" s="631"/>
      <c r="GUF64" s="631"/>
      <c r="GUG64" s="631"/>
      <c r="GUH64" s="631"/>
      <c r="GUI64" s="631"/>
      <c r="GUJ64" s="631"/>
      <c r="GUK64" s="631"/>
      <c r="GUL64" s="631"/>
      <c r="GUM64" s="631"/>
      <c r="GUN64" s="631"/>
      <c r="GUO64" s="631"/>
      <c r="GUP64" s="631"/>
      <c r="GUQ64" s="631"/>
      <c r="GUR64" s="631"/>
      <c r="GUS64" s="631"/>
      <c r="GUT64" s="631"/>
      <c r="GUU64" s="631"/>
      <c r="GUV64" s="631"/>
      <c r="GUW64" s="631"/>
      <c r="GUX64" s="631"/>
      <c r="GUY64" s="631"/>
      <c r="GUZ64" s="631"/>
      <c r="GVA64" s="631"/>
      <c r="GVB64" s="631"/>
      <c r="GVC64" s="631"/>
      <c r="GVD64" s="631"/>
      <c r="GVE64" s="631"/>
      <c r="GVF64" s="631"/>
      <c r="GVG64" s="631"/>
      <c r="GVH64" s="631"/>
      <c r="GVI64" s="631"/>
      <c r="GVJ64" s="631"/>
      <c r="GVK64" s="631"/>
      <c r="GVL64" s="631"/>
      <c r="GVM64" s="631"/>
      <c r="GVN64" s="631"/>
      <c r="GVO64" s="631"/>
      <c r="GVP64" s="631"/>
      <c r="GVQ64" s="631"/>
      <c r="GVR64" s="631"/>
      <c r="GVS64" s="631"/>
      <c r="GVT64" s="631"/>
      <c r="GVU64" s="631"/>
      <c r="GVV64" s="631"/>
      <c r="GVW64" s="631"/>
      <c r="GVX64" s="631"/>
      <c r="GVY64" s="631"/>
      <c r="GVZ64" s="631"/>
      <c r="GWA64" s="631"/>
      <c r="GWB64" s="631"/>
      <c r="GWC64" s="631"/>
      <c r="GWD64" s="631"/>
      <c r="GWE64" s="631"/>
      <c r="GWF64" s="631"/>
      <c r="GWG64" s="631"/>
      <c r="GWH64" s="631"/>
      <c r="GWI64" s="631"/>
      <c r="GWJ64" s="631"/>
      <c r="GWK64" s="631"/>
      <c r="GWL64" s="631"/>
      <c r="GWM64" s="631"/>
      <c r="GWN64" s="631"/>
      <c r="GWO64" s="631"/>
      <c r="GWP64" s="631"/>
      <c r="GWQ64" s="631"/>
      <c r="GWR64" s="631"/>
      <c r="GWS64" s="631"/>
      <c r="GWT64" s="631"/>
      <c r="GWU64" s="631"/>
      <c r="GWV64" s="631"/>
      <c r="GWW64" s="631"/>
      <c r="GWX64" s="631"/>
      <c r="GWY64" s="631"/>
      <c r="GWZ64" s="631"/>
      <c r="GXA64" s="631"/>
      <c r="GXB64" s="631"/>
      <c r="GXC64" s="631"/>
      <c r="GXD64" s="631"/>
      <c r="GXE64" s="631"/>
      <c r="GXF64" s="631"/>
      <c r="GXG64" s="631"/>
      <c r="GXH64" s="631"/>
      <c r="GXI64" s="631"/>
      <c r="GXJ64" s="631"/>
      <c r="GXK64" s="631"/>
      <c r="GXL64" s="631"/>
      <c r="GXM64" s="631"/>
      <c r="GXN64" s="631"/>
      <c r="GXO64" s="631"/>
      <c r="GXP64" s="631"/>
      <c r="GXQ64" s="631"/>
      <c r="GXR64" s="631"/>
      <c r="GXS64" s="631"/>
      <c r="GXT64" s="631"/>
      <c r="GXU64" s="631"/>
      <c r="GXV64" s="631"/>
      <c r="GXW64" s="631"/>
      <c r="GXX64" s="631"/>
      <c r="GXY64" s="631"/>
      <c r="GXZ64" s="631"/>
      <c r="GYA64" s="631"/>
      <c r="GYB64" s="631"/>
      <c r="GYC64" s="631"/>
      <c r="GYD64" s="631"/>
      <c r="GYE64" s="631"/>
      <c r="GYF64" s="631"/>
      <c r="GYG64" s="631"/>
      <c r="GYH64" s="631"/>
      <c r="GYI64" s="631"/>
      <c r="GYJ64" s="631"/>
      <c r="GYK64" s="631"/>
      <c r="GYL64" s="631"/>
      <c r="GYM64" s="631"/>
      <c r="GYN64" s="631"/>
      <c r="GYO64" s="631"/>
      <c r="GYP64" s="631"/>
      <c r="GYQ64" s="631"/>
      <c r="GYR64" s="631"/>
      <c r="GYS64" s="631"/>
      <c r="GYT64" s="631"/>
      <c r="GYU64" s="631"/>
      <c r="GYV64" s="631"/>
      <c r="GYW64" s="631"/>
      <c r="GYX64" s="631"/>
      <c r="GYY64" s="631"/>
      <c r="GYZ64" s="631"/>
      <c r="GZA64" s="631"/>
      <c r="GZB64" s="631"/>
      <c r="GZC64" s="631"/>
      <c r="GZD64" s="631"/>
      <c r="GZE64" s="631"/>
      <c r="GZF64" s="631"/>
      <c r="GZG64" s="631"/>
      <c r="GZH64" s="631"/>
      <c r="GZI64" s="631"/>
      <c r="GZJ64" s="631"/>
      <c r="GZK64" s="631"/>
      <c r="GZL64" s="631"/>
      <c r="GZM64" s="631"/>
      <c r="GZN64" s="631"/>
      <c r="GZO64" s="631"/>
      <c r="GZP64" s="631"/>
      <c r="GZQ64" s="631"/>
      <c r="GZR64" s="631"/>
      <c r="GZS64" s="631"/>
      <c r="GZT64" s="631"/>
      <c r="GZU64" s="631"/>
      <c r="GZV64" s="631"/>
      <c r="GZW64" s="631"/>
      <c r="GZX64" s="631"/>
      <c r="GZY64" s="631"/>
      <c r="GZZ64" s="631"/>
      <c r="HAA64" s="631"/>
      <c r="HAB64" s="631"/>
      <c r="HAC64" s="631"/>
      <c r="HAD64" s="631"/>
      <c r="HAE64" s="631"/>
      <c r="HAF64" s="631"/>
      <c r="HAG64" s="631"/>
      <c r="HAH64" s="631"/>
      <c r="HAI64" s="631"/>
      <c r="HAJ64" s="631"/>
      <c r="HAK64" s="631"/>
      <c r="HAL64" s="631"/>
      <c r="HAM64" s="631"/>
      <c r="HAN64" s="631"/>
      <c r="HAO64" s="631"/>
      <c r="HAP64" s="631"/>
      <c r="HAQ64" s="631"/>
      <c r="HAR64" s="631"/>
      <c r="HAS64" s="631"/>
      <c r="HAT64" s="631"/>
      <c r="HAU64" s="631"/>
      <c r="HAV64" s="631"/>
      <c r="HAW64" s="631"/>
      <c r="HAX64" s="631"/>
      <c r="HAY64" s="631"/>
      <c r="HAZ64" s="631"/>
      <c r="HBA64" s="631"/>
      <c r="HBB64" s="631"/>
      <c r="HBC64" s="631"/>
      <c r="HBD64" s="631"/>
      <c r="HBE64" s="631"/>
      <c r="HBF64" s="631"/>
      <c r="HBG64" s="631"/>
      <c r="HBH64" s="631"/>
      <c r="HBI64" s="631"/>
      <c r="HBJ64" s="631"/>
      <c r="HBK64" s="631"/>
      <c r="HBL64" s="631"/>
      <c r="HBM64" s="631"/>
      <c r="HBN64" s="631"/>
      <c r="HBO64" s="631"/>
      <c r="HBP64" s="631"/>
      <c r="HBQ64" s="631"/>
      <c r="HBR64" s="631"/>
      <c r="HBS64" s="631"/>
      <c r="HBT64" s="631"/>
      <c r="HBU64" s="631"/>
      <c r="HBV64" s="631"/>
      <c r="HBW64" s="631"/>
      <c r="HBX64" s="631"/>
      <c r="HBY64" s="631"/>
      <c r="HBZ64" s="631"/>
      <c r="HCA64" s="631"/>
      <c r="HCB64" s="631"/>
      <c r="HCC64" s="631"/>
      <c r="HCD64" s="631"/>
      <c r="HCE64" s="631"/>
      <c r="HCF64" s="631"/>
      <c r="HCG64" s="631"/>
      <c r="HCH64" s="631"/>
      <c r="HCI64" s="631"/>
      <c r="HCJ64" s="631"/>
      <c r="HCK64" s="631"/>
      <c r="HCL64" s="631"/>
      <c r="HCM64" s="631"/>
      <c r="HCN64" s="631"/>
      <c r="HCO64" s="631"/>
      <c r="HCP64" s="631"/>
      <c r="HCQ64" s="631"/>
      <c r="HCR64" s="631"/>
      <c r="HCS64" s="631"/>
      <c r="HCT64" s="631"/>
      <c r="HCU64" s="631"/>
      <c r="HCV64" s="631"/>
      <c r="HCW64" s="631"/>
      <c r="HCX64" s="631"/>
      <c r="HCY64" s="631"/>
      <c r="HCZ64" s="631"/>
      <c r="HDA64" s="631"/>
      <c r="HDB64" s="631"/>
      <c r="HDC64" s="631"/>
      <c r="HDD64" s="631"/>
      <c r="HDE64" s="631"/>
      <c r="HDF64" s="631"/>
      <c r="HDG64" s="631"/>
      <c r="HDH64" s="631"/>
      <c r="HDI64" s="631"/>
      <c r="HDJ64" s="631"/>
      <c r="HDK64" s="631"/>
      <c r="HDL64" s="631"/>
      <c r="HDM64" s="631"/>
      <c r="HDN64" s="631"/>
      <c r="HDO64" s="631"/>
      <c r="HDP64" s="631"/>
      <c r="HDQ64" s="631"/>
      <c r="HDR64" s="631"/>
      <c r="HDS64" s="631"/>
      <c r="HDT64" s="631"/>
      <c r="HDU64" s="631"/>
      <c r="HDV64" s="631"/>
      <c r="HDW64" s="631"/>
      <c r="HDX64" s="631"/>
      <c r="HDY64" s="631"/>
      <c r="HDZ64" s="631"/>
      <c r="HEA64" s="631"/>
      <c r="HEB64" s="631"/>
      <c r="HEC64" s="631"/>
      <c r="HED64" s="631"/>
      <c r="HEE64" s="631"/>
      <c r="HEF64" s="631"/>
      <c r="HEG64" s="631"/>
      <c r="HEH64" s="631"/>
      <c r="HEI64" s="631"/>
      <c r="HEJ64" s="631"/>
      <c r="HEK64" s="631"/>
      <c r="HEL64" s="631"/>
      <c r="HEM64" s="631"/>
      <c r="HEN64" s="631"/>
      <c r="HEO64" s="631"/>
      <c r="HEP64" s="631"/>
      <c r="HEQ64" s="631"/>
      <c r="HER64" s="631"/>
      <c r="HES64" s="631"/>
      <c r="HET64" s="631"/>
      <c r="HEU64" s="631"/>
      <c r="HEV64" s="631"/>
      <c r="HEW64" s="631"/>
      <c r="HEX64" s="631"/>
      <c r="HEY64" s="631"/>
      <c r="HEZ64" s="631"/>
      <c r="HFA64" s="631"/>
      <c r="HFB64" s="631"/>
      <c r="HFC64" s="631"/>
      <c r="HFD64" s="631"/>
      <c r="HFE64" s="631"/>
      <c r="HFF64" s="631"/>
      <c r="HFG64" s="631"/>
      <c r="HFH64" s="631"/>
      <c r="HFI64" s="631"/>
      <c r="HFJ64" s="631"/>
      <c r="HFK64" s="631"/>
      <c r="HFL64" s="631"/>
      <c r="HFM64" s="631"/>
      <c r="HFN64" s="631"/>
      <c r="HFO64" s="631"/>
      <c r="HFP64" s="631"/>
      <c r="HFQ64" s="631"/>
      <c r="HFR64" s="631"/>
      <c r="HFS64" s="631"/>
      <c r="HFT64" s="631"/>
      <c r="HFU64" s="631"/>
      <c r="HFV64" s="631"/>
      <c r="HFW64" s="631"/>
      <c r="HFX64" s="631"/>
      <c r="HFY64" s="631"/>
      <c r="HFZ64" s="631"/>
      <c r="HGA64" s="631"/>
      <c r="HGB64" s="631"/>
      <c r="HGC64" s="631"/>
      <c r="HGD64" s="631"/>
      <c r="HGE64" s="631"/>
      <c r="HGF64" s="631"/>
      <c r="HGG64" s="631"/>
      <c r="HGH64" s="631"/>
      <c r="HGI64" s="631"/>
      <c r="HGJ64" s="631"/>
      <c r="HGK64" s="631"/>
      <c r="HGL64" s="631"/>
      <c r="HGM64" s="631"/>
      <c r="HGN64" s="631"/>
      <c r="HGO64" s="631"/>
      <c r="HGP64" s="631"/>
      <c r="HGQ64" s="631"/>
      <c r="HGR64" s="631"/>
      <c r="HGS64" s="631"/>
      <c r="HGT64" s="631"/>
      <c r="HGU64" s="631"/>
      <c r="HGV64" s="631"/>
      <c r="HGW64" s="631"/>
      <c r="HGX64" s="631"/>
      <c r="HGY64" s="631"/>
      <c r="HGZ64" s="631"/>
      <c r="HHA64" s="631"/>
      <c r="HHB64" s="631"/>
      <c r="HHC64" s="631"/>
      <c r="HHD64" s="631"/>
      <c r="HHE64" s="631"/>
      <c r="HHF64" s="631"/>
      <c r="HHG64" s="631"/>
      <c r="HHH64" s="631"/>
      <c r="HHI64" s="631"/>
      <c r="HHJ64" s="631"/>
      <c r="HHK64" s="631"/>
      <c r="HHL64" s="631"/>
      <c r="HHM64" s="631"/>
      <c r="HHN64" s="631"/>
      <c r="HHO64" s="631"/>
      <c r="HHP64" s="631"/>
      <c r="HHQ64" s="631"/>
      <c r="HHR64" s="631"/>
      <c r="HHS64" s="631"/>
      <c r="HHT64" s="631"/>
      <c r="HHU64" s="631"/>
      <c r="HHV64" s="631"/>
      <c r="HHW64" s="631"/>
      <c r="HHX64" s="631"/>
      <c r="HHY64" s="631"/>
      <c r="HHZ64" s="631"/>
      <c r="HIA64" s="631"/>
      <c r="HIB64" s="631"/>
      <c r="HIC64" s="631"/>
      <c r="HID64" s="631"/>
      <c r="HIE64" s="631"/>
      <c r="HIF64" s="631"/>
      <c r="HIG64" s="631"/>
      <c r="HIH64" s="631"/>
      <c r="HII64" s="631"/>
      <c r="HIJ64" s="631"/>
      <c r="HIK64" s="631"/>
      <c r="HIL64" s="631"/>
      <c r="HIM64" s="631"/>
      <c r="HIN64" s="631"/>
      <c r="HIO64" s="631"/>
      <c r="HIP64" s="631"/>
      <c r="HIQ64" s="631"/>
      <c r="HIR64" s="631"/>
      <c r="HIS64" s="631"/>
      <c r="HIT64" s="631"/>
      <c r="HIU64" s="631"/>
      <c r="HIV64" s="631"/>
      <c r="HIW64" s="631"/>
      <c r="HIX64" s="631"/>
      <c r="HIY64" s="631"/>
      <c r="HIZ64" s="631"/>
      <c r="HJA64" s="631"/>
      <c r="HJB64" s="631"/>
      <c r="HJC64" s="631"/>
      <c r="HJD64" s="631"/>
      <c r="HJE64" s="631"/>
      <c r="HJF64" s="631"/>
      <c r="HJG64" s="631"/>
      <c r="HJH64" s="631"/>
      <c r="HJI64" s="631"/>
      <c r="HJJ64" s="631"/>
      <c r="HJK64" s="631"/>
      <c r="HJL64" s="631"/>
      <c r="HJM64" s="631"/>
      <c r="HJN64" s="631"/>
      <c r="HJO64" s="631"/>
      <c r="HJP64" s="631"/>
      <c r="HJQ64" s="631"/>
      <c r="HJR64" s="631"/>
      <c r="HJS64" s="631"/>
      <c r="HJT64" s="631"/>
      <c r="HJU64" s="631"/>
      <c r="HJV64" s="631"/>
      <c r="HJW64" s="631"/>
      <c r="HJX64" s="631"/>
      <c r="HJY64" s="631"/>
      <c r="HJZ64" s="631"/>
      <c r="HKA64" s="631"/>
      <c r="HKB64" s="631"/>
      <c r="HKC64" s="631"/>
      <c r="HKD64" s="631"/>
      <c r="HKE64" s="631"/>
      <c r="HKF64" s="631"/>
      <c r="HKG64" s="631"/>
      <c r="HKH64" s="631"/>
      <c r="HKI64" s="631"/>
      <c r="HKJ64" s="631"/>
      <c r="HKK64" s="631"/>
      <c r="HKL64" s="631"/>
      <c r="HKM64" s="631"/>
      <c r="HKN64" s="631"/>
      <c r="HKO64" s="631"/>
      <c r="HKP64" s="631"/>
      <c r="HKQ64" s="631"/>
      <c r="HKR64" s="631"/>
      <c r="HKS64" s="631"/>
      <c r="HKT64" s="631"/>
      <c r="HKU64" s="631"/>
      <c r="HKV64" s="631"/>
      <c r="HKW64" s="631"/>
      <c r="HKX64" s="631"/>
      <c r="HKY64" s="631"/>
      <c r="HKZ64" s="631"/>
      <c r="HLA64" s="631"/>
      <c r="HLB64" s="631"/>
      <c r="HLC64" s="631"/>
      <c r="HLD64" s="631"/>
      <c r="HLE64" s="631"/>
      <c r="HLF64" s="631"/>
      <c r="HLG64" s="631"/>
      <c r="HLH64" s="631"/>
      <c r="HLI64" s="631"/>
      <c r="HLJ64" s="631"/>
      <c r="HLK64" s="631"/>
      <c r="HLL64" s="631"/>
      <c r="HLM64" s="631"/>
      <c r="HLN64" s="631"/>
      <c r="HLO64" s="631"/>
      <c r="HLP64" s="631"/>
      <c r="HLQ64" s="631"/>
      <c r="HLR64" s="631"/>
      <c r="HLS64" s="631"/>
      <c r="HLT64" s="631"/>
      <c r="HLU64" s="631"/>
      <c r="HLV64" s="631"/>
      <c r="HLW64" s="631"/>
      <c r="HLX64" s="631"/>
      <c r="HLY64" s="631"/>
      <c r="HLZ64" s="631"/>
      <c r="HMA64" s="631"/>
      <c r="HMB64" s="631"/>
      <c r="HMC64" s="631"/>
      <c r="HMD64" s="631"/>
      <c r="HME64" s="631"/>
      <c r="HMF64" s="631"/>
      <c r="HMG64" s="631"/>
      <c r="HMH64" s="631"/>
      <c r="HMI64" s="631"/>
      <c r="HMJ64" s="631"/>
      <c r="HMK64" s="631"/>
      <c r="HML64" s="631"/>
      <c r="HMM64" s="631"/>
      <c r="HMN64" s="631"/>
      <c r="HMO64" s="631"/>
      <c r="HMP64" s="631"/>
      <c r="HMQ64" s="631"/>
      <c r="HMR64" s="631"/>
      <c r="HMS64" s="631"/>
      <c r="HMT64" s="631"/>
      <c r="HMU64" s="631"/>
      <c r="HMV64" s="631"/>
      <c r="HMW64" s="631"/>
      <c r="HMX64" s="631"/>
      <c r="HMY64" s="631"/>
      <c r="HMZ64" s="631"/>
      <c r="HNA64" s="631"/>
      <c r="HNB64" s="631"/>
      <c r="HNC64" s="631"/>
      <c r="HND64" s="631"/>
      <c r="HNE64" s="631"/>
      <c r="HNF64" s="631"/>
      <c r="HNG64" s="631"/>
      <c r="HNH64" s="631"/>
      <c r="HNI64" s="631"/>
      <c r="HNJ64" s="631"/>
      <c r="HNK64" s="631"/>
      <c r="HNL64" s="631"/>
      <c r="HNM64" s="631"/>
      <c r="HNN64" s="631"/>
      <c r="HNO64" s="631"/>
      <c r="HNP64" s="631"/>
      <c r="HNQ64" s="631"/>
      <c r="HNR64" s="631"/>
      <c r="HNS64" s="631"/>
      <c r="HNT64" s="631"/>
      <c r="HNU64" s="631"/>
      <c r="HNV64" s="631"/>
      <c r="HNW64" s="631"/>
      <c r="HNX64" s="631"/>
      <c r="HNY64" s="631"/>
      <c r="HNZ64" s="631"/>
      <c r="HOA64" s="631"/>
      <c r="HOB64" s="631"/>
      <c r="HOC64" s="631"/>
      <c r="HOD64" s="631"/>
      <c r="HOE64" s="631"/>
      <c r="HOF64" s="631"/>
      <c r="HOG64" s="631"/>
      <c r="HOH64" s="631"/>
      <c r="HOI64" s="631"/>
      <c r="HOJ64" s="631"/>
      <c r="HOK64" s="631"/>
      <c r="HOL64" s="631"/>
      <c r="HOM64" s="631"/>
      <c r="HON64" s="631"/>
      <c r="HOO64" s="631"/>
      <c r="HOP64" s="631"/>
      <c r="HOQ64" s="631"/>
      <c r="HOR64" s="631"/>
      <c r="HOS64" s="631"/>
      <c r="HOT64" s="631"/>
      <c r="HOU64" s="631"/>
      <c r="HOV64" s="631"/>
      <c r="HOW64" s="631"/>
      <c r="HOX64" s="631"/>
      <c r="HOY64" s="631"/>
      <c r="HOZ64" s="631"/>
      <c r="HPA64" s="631"/>
      <c r="HPB64" s="631"/>
      <c r="HPC64" s="631"/>
      <c r="HPD64" s="631"/>
      <c r="HPE64" s="631"/>
      <c r="HPF64" s="631"/>
      <c r="HPG64" s="631"/>
      <c r="HPH64" s="631"/>
      <c r="HPI64" s="631"/>
      <c r="HPJ64" s="631"/>
      <c r="HPK64" s="631"/>
      <c r="HPL64" s="631"/>
      <c r="HPM64" s="631"/>
      <c r="HPN64" s="631"/>
      <c r="HPO64" s="631"/>
      <c r="HPP64" s="631"/>
      <c r="HPQ64" s="631"/>
      <c r="HPR64" s="631"/>
      <c r="HPS64" s="631"/>
      <c r="HPT64" s="631"/>
      <c r="HPU64" s="631"/>
      <c r="HPV64" s="631"/>
      <c r="HPW64" s="631"/>
      <c r="HPX64" s="631"/>
      <c r="HPY64" s="631"/>
      <c r="HPZ64" s="631"/>
      <c r="HQA64" s="631"/>
      <c r="HQB64" s="631"/>
      <c r="HQC64" s="631"/>
      <c r="HQD64" s="631"/>
      <c r="HQE64" s="631"/>
      <c r="HQF64" s="631"/>
      <c r="HQG64" s="631"/>
      <c r="HQH64" s="631"/>
      <c r="HQI64" s="631"/>
      <c r="HQJ64" s="631"/>
      <c r="HQK64" s="631"/>
      <c r="HQL64" s="631"/>
      <c r="HQM64" s="631"/>
      <c r="HQN64" s="631"/>
      <c r="HQO64" s="631"/>
      <c r="HQP64" s="631"/>
      <c r="HQQ64" s="631"/>
      <c r="HQR64" s="631"/>
      <c r="HQS64" s="631"/>
      <c r="HQT64" s="631"/>
      <c r="HQU64" s="631"/>
      <c r="HQV64" s="631"/>
      <c r="HQW64" s="631"/>
      <c r="HQX64" s="631"/>
      <c r="HQY64" s="631"/>
      <c r="HQZ64" s="631"/>
      <c r="HRA64" s="631"/>
      <c r="HRB64" s="631"/>
      <c r="HRC64" s="631"/>
      <c r="HRD64" s="631"/>
      <c r="HRE64" s="631"/>
      <c r="HRF64" s="631"/>
      <c r="HRG64" s="631"/>
      <c r="HRH64" s="631"/>
      <c r="HRI64" s="631"/>
      <c r="HRJ64" s="631"/>
      <c r="HRK64" s="631"/>
      <c r="HRL64" s="631"/>
      <c r="HRM64" s="631"/>
      <c r="HRN64" s="631"/>
      <c r="HRO64" s="631"/>
      <c r="HRP64" s="631"/>
      <c r="HRQ64" s="631"/>
      <c r="HRR64" s="631"/>
      <c r="HRS64" s="631"/>
      <c r="HRT64" s="631"/>
      <c r="HRU64" s="631"/>
      <c r="HRV64" s="631"/>
      <c r="HRW64" s="631"/>
      <c r="HRX64" s="631"/>
      <c r="HRY64" s="631"/>
      <c r="HRZ64" s="631"/>
      <c r="HSA64" s="631"/>
      <c r="HSB64" s="631"/>
      <c r="HSC64" s="631"/>
      <c r="HSD64" s="631"/>
      <c r="HSE64" s="631"/>
      <c r="HSF64" s="631"/>
      <c r="HSG64" s="631"/>
      <c r="HSH64" s="631"/>
      <c r="HSI64" s="631"/>
      <c r="HSJ64" s="631"/>
      <c r="HSK64" s="631"/>
      <c r="HSL64" s="631"/>
      <c r="HSM64" s="631"/>
      <c r="HSN64" s="631"/>
      <c r="HSO64" s="631"/>
      <c r="HSP64" s="631"/>
      <c r="HSQ64" s="631"/>
      <c r="HSR64" s="631"/>
      <c r="HSS64" s="631"/>
      <c r="HST64" s="631"/>
      <c r="HSU64" s="631"/>
      <c r="HSV64" s="631"/>
      <c r="HSW64" s="631"/>
      <c r="HSX64" s="631"/>
      <c r="HSY64" s="631"/>
      <c r="HSZ64" s="631"/>
      <c r="HTA64" s="631"/>
      <c r="HTB64" s="631"/>
      <c r="HTC64" s="631"/>
      <c r="HTD64" s="631"/>
      <c r="HTE64" s="631"/>
      <c r="HTF64" s="631"/>
      <c r="HTG64" s="631"/>
      <c r="HTH64" s="631"/>
      <c r="HTI64" s="631"/>
      <c r="HTJ64" s="631"/>
      <c r="HTK64" s="631"/>
      <c r="HTL64" s="631"/>
      <c r="HTM64" s="631"/>
      <c r="HTN64" s="631"/>
      <c r="HTO64" s="631"/>
      <c r="HTP64" s="631"/>
      <c r="HTQ64" s="631"/>
      <c r="HTR64" s="631"/>
      <c r="HTS64" s="631"/>
      <c r="HTT64" s="631"/>
      <c r="HTU64" s="631"/>
      <c r="HTV64" s="631"/>
      <c r="HTW64" s="631"/>
      <c r="HTX64" s="631"/>
      <c r="HTY64" s="631"/>
      <c r="HTZ64" s="631"/>
      <c r="HUA64" s="631"/>
      <c r="HUB64" s="631"/>
      <c r="HUC64" s="631"/>
      <c r="HUD64" s="631"/>
      <c r="HUE64" s="631"/>
      <c r="HUF64" s="631"/>
      <c r="HUG64" s="631"/>
      <c r="HUH64" s="631"/>
      <c r="HUI64" s="631"/>
      <c r="HUJ64" s="631"/>
      <c r="HUK64" s="631"/>
      <c r="HUL64" s="631"/>
      <c r="HUM64" s="631"/>
      <c r="HUN64" s="631"/>
      <c r="HUO64" s="631"/>
      <c r="HUP64" s="631"/>
      <c r="HUQ64" s="631"/>
      <c r="HUR64" s="631"/>
      <c r="HUS64" s="631"/>
      <c r="HUT64" s="631"/>
      <c r="HUU64" s="631"/>
      <c r="HUV64" s="631"/>
      <c r="HUW64" s="631"/>
      <c r="HUX64" s="631"/>
      <c r="HUY64" s="631"/>
      <c r="HUZ64" s="631"/>
      <c r="HVA64" s="631"/>
      <c r="HVB64" s="631"/>
      <c r="HVC64" s="631"/>
      <c r="HVD64" s="631"/>
      <c r="HVE64" s="631"/>
      <c r="HVF64" s="631"/>
      <c r="HVG64" s="631"/>
      <c r="HVH64" s="631"/>
      <c r="HVI64" s="631"/>
      <c r="HVJ64" s="631"/>
      <c r="HVK64" s="631"/>
      <c r="HVL64" s="631"/>
      <c r="HVM64" s="631"/>
      <c r="HVN64" s="631"/>
      <c r="HVO64" s="631"/>
      <c r="HVP64" s="631"/>
      <c r="HVQ64" s="631"/>
      <c r="HVR64" s="631"/>
      <c r="HVS64" s="631"/>
      <c r="HVT64" s="631"/>
      <c r="HVU64" s="631"/>
    </row>
    <row r="65" spans="1:6001" s="240" customFormat="1" x14ac:dyDescent="0.2">
      <c r="A65" s="471"/>
      <c r="B65" s="175"/>
      <c r="C65" s="175"/>
      <c r="D65" s="175"/>
      <c r="E65" s="179"/>
      <c r="F65" s="175"/>
      <c r="G65" s="595"/>
      <c r="H65" s="178"/>
      <c r="I65" s="175"/>
      <c r="J65" s="175"/>
      <c r="K65" s="175"/>
      <c r="L65" s="175"/>
      <c r="M65" s="178"/>
      <c r="N65" s="179"/>
      <c r="O65" s="162"/>
      <c r="P65" s="162"/>
      <c r="Q65" s="162"/>
      <c r="R65" s="631"/>
      <c r="S65" s="631"/>
      <c r="T65" s="631"/>
      <c r="U65" s="631"/>
      <c r="V65" s="631"/>
      <c r="W65" s="631"/>
      <c r="X65" s="631"/>
      <c r="Y65" s="631"/>
      <c r="Z65" s="631"/>
      <c r="AA65" s="631"/>
      <c r="AB65" s="631"/>
      <c r="AC65" s="631"/>
      <c r="AD65" s="631"/>
      <c r="AE65" s="631"/>
      <c r="AF65" s="631"/>
      <c r="AG65" s="631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1"/>
      <c r="BF65" s="631"/>
      <c r="BG65" s="631"/>
      <c r="BH65" s="631"/>
      <c r="BI65" s="631"/>
      <c r="BJ65" s="631"/>
      <c r="BK65" s="631"/>
      <c r="BL65" s="631"/>
      <c r="BM65" s="631"/>
      <c r="BN65" s="631"/>
      <c r="BO65" s="631"/>
      <c r="BP65" s="631"/>
      <c r="BQ65" s="631"/>
      <c r="BR65" s="631"/>
      <c r="BS65" s="631"/>
      <c r="BT65" s="631"/>
      <c r="BU65" s="631"/>
      <c r="BV65" s="631"/>
      <c r="BW65" s="631"/>
      <c r="BX65" s="631"/>
      <c r="BY65" s="631"/>
      <c r="BZ65" s="631"/>
      <c r="CA65" s="631"/>
      <c r="CB65" s="631"/>
      <c r="CC65" s="631"/>
      <c r="CD65" s="631"/>
      <c r="CE65" s="631"/>
      <c r="CF65" s="631"/>
      <c r="CG65" s="631"/>
      <c r="CH65" s="631"/>
      <c r="CI65" s="631"/>
      <c r="CJ65" s="631"/>
      <c r="CK65" s="631"/>
      <c r="CL65" s="631"/>
      <c r="CM65" s="631"/>
      <c r="CN65" s="631"/>
      <c r="CO65" s="631"/>
      <c r="CP65" s="631"/>
      <c r="CQ65" s="631"/>
      <c r="CR65" s="631"/>
      <c r="CS65" s="631"/>
      <c r="CT65" s="631"/>
      <c r="CU65" s="631"/>
      <c r="CV65" s="631"/>
      <c r="CW65" s="631"/>
      <c r="CX65" s="631"/>
      <c r="CY65" s="631"/>
      <c r="CZ65" s="631"/>
      <c r="DA65" s="631"/>
      <c r="DB65" s="631"/>
      <c r="DC65" s="631"/>
      <c r="DD65" s="631"/>
      <c r="DE65" s="631"/>
      <c r="DF65" s="631"/>
      <c r="DG65" s="631"/>
      <c r="DH65" s="631"/>
      <c r="DI65" s="631"/>
      <c r="DJ65" s="631"/>
      <c r="DK65" s="631"/>
      <c r="DL65" s="631"/>
      <c r="DM65" s="631"/>
      <c r="DN65" s="631"/>
      <c r="DO65" s="631"/>
      <c r="DP65" s="631"/>
      <c r="DQ65" s="631"/>
      <c r="DR65" s="631"/>
      <c r="DS65" s="631"/>
      <c r="DT65" s="631"/>
      <c r="DU65" s="631"/>
      <c r="DV65" s="631"/>
      <c r="DW65" s="631"/>
      <c r="DX65" s="631"/>
      <c r="DY65" s="631"/>
      <c r="DZ65" s="631"/>
      <c r="EA65" s="631"/>
      <c r="EB65" s="631"/>
      <c r="EC65" s="631"/>
      <c r="ED65" s="631"/>
      <c r="EE65" s="631"/>
      <c r="EF65" s="631"/>
      <c r="EG65" s="631"/>
      <c r="EH65" s="631"/>
      <c r="EI65" s="631"/>
      <c r="EJ65" s="631"/>
      <c r="EK65" s="631"/>
      <c r="EL65" s="631"/>
      <c r="EM65" s="631"/>
      <c r="EN65" s="631"/>
      <c r="EO65" s="631"/>
      <c r="EP65" s="631"/>
      <c r="EQ65" s="631"/>
      <c r="ER65" s="631"/>
      <c r="ES65" s="631"/>
      <c r="ET65" s="631"/>
      <c r="EU65" s="631"/>
      <c r="EV65" s="631"/>
      <c r="EW65" s="631"/>
      <c r="EX65" s="631"/>
      <c r="EY65" s="631"/>
      <c r="EZ65" s="631"/>
      <c r="FA65" s="631"/>
      <c r="FB65" s="631"/>
      <c r="FC65" s="631"/>
      <c r="FD65" s="631"/>
      <c r="FE65" s="631"/>
      <c r="FF65" s="631"/>
      <c r="FG65" s="631"/>
      <c r="FH65" s="631"/>
      <c r="FI65" s="631"/>
      <c r="FJ65" s="631"/>
      <c r="FK65" s="631"/>
      <c r="FL65" s="631"/>
      <c r="FM65" s="631"/>
      <c r="FN65" s="631"/>
      <c r="FO65" s="631"/>
      <c r="FP65" s="631"/>
      <c r="FQ65" s="631"/>
      <c r="FR65" s="631"/>
      <c r="FS65" s="631"/>
      <c r="FT65" s="631"/>
      <c r="FU65" s="631"/>
      <c r="FV65" s="631"/>
      <c r="FW65" s="631"/>
      <c r="FX65" s="631"/>
      <c r="FY65" s="631"/>
      <c r="FZ65" s="631"/>
      <c r="GA65" s="631"/>
      <c r="GB65" s="631"/>
      <c r="GC65" s="631"/>
      <c r="GD65" s="631"/>
      <c r="GE65" s="631"/>
      <c r="GF65" s="631"/>
      <c r="GG65" s="631"/>
      <c r="GH65" s="631"/>
      <c r="GI65" s="631"/>
      <c r="GJ65" s="631"/>
      <c r="GK65" s="631"/>
      <c r="GL65" s="631"/>
      <c r="GM65" s="631"/>
      <c r="GN65" s="631"/>
      <c r="GO65" s="631"/>
      <c r="GP65" s="631"/>
      <c r="GQ65" s="631"/>
      <c r="GR65" s="631"/>
      <c r="GS65" s="631"/>
      <c r="GT65" s="631"/>
      <c r="GU65" s="631"/>
      <c r="GV65" s="631"/>
      <c r="GW65" s="631"/>
      <c r="GX65" s="631"/>
      <c r="GY65" s="631"/>
      <c r="GZ65" s="631"/>
      <c r="HA65" s="631"/>
      <c r="HB65" s="631"/>
      <c r="HC65" s="631"/>
      <c r="HD65" s="631"/>
      <c r="HE65" s="631"/>
      <c r="HF65" s="631"/>
      <c r="HG65" s="631"/>
      <c r="HH65" s="631"/>
      <c r="HI65" s="631"/>
      <c r="HJ65" s="631"/>
      <c r="HK65" s="631"/>
      <c r="HL65" s="631"/>
      <c r="HM65" s="631"/>
      <c r="HN65" s="631"/>
      <c r="HO65" s="631"/>
      <c r="HP65" s="631"/>
      <c r="HQ65" s="631"/>
      <c r="HR65" s="631"/>
      <c r="HS65" s="631"/>
      <c r="HT65" s="631"/>
      <c r="HU65" s="631"/>
      <c r="HV65" s="631"/>
      <c r="HW65" s="631"/>
      <c r="HX65" s="631"/>
      <c r="HY65" s="631"/>
      <c r="HZ65" s="631"/>
      <c r="IA65" s="631"/>
      <c r="IB65" s="631"/>
      <c r="IC65" s="631"/>
      <c r="ID65" s="631"/>
      <c r="IE65" s="631"/>
      <c r="IF65" s="631"/>
      <c r="IG65" s="631"/>
      <c r="IH65" s="631"/>
      <c r="II65" s="631"/>
      <c r="IJ65" s="631"/>
      <c r="IK65" s="631"/>
      <c r="IL65" s="631"/>
      <c r="IM65" s="631"/>
      <c r="IN65" s="631"/>
      <c r="IO65" s="631"/>
      <c r="IP65" s="631"/>
      <c r="IQ65" s="631"/>
      <c r="IR65" s="631"/>
      <c r="IS65" s="631"/>
      <c r="IT65" s="631"/>
      <c r="IU65" s="631"/>
      <c r="IV65" s="631"/>
      <c r="IW65" s="631"/>
      <c r="IX65" s="631"/>
      <c r="IY65" s="631"/>
      <c r="IZ65" s="631"/>
      <c r="JA65" s="631"/>
      <c r="JB65" s="631"/>
      <c r="JC65" s="631"/>
      <c r="JD65" s="631"/>
      <c r="JE65" s="631"/>
      <c r="JF65" s="631"/>
      <c r="JG65" s="631"/>
      <c r="JH65" s="631"/>
      <c r="JI65" s="631"/>
      <c r="JJ65" s="631"/>
      <c r="JK65" s="631"/>
      <c r="JL65" s="631"/>
      <c r="JM65" s="631"/>
      <c r="JN65" s="631"/>
      <c r="JO65" s="631"/>
      <c r="JP65" s="631"/>
      <c r="JQ65" s="631"/>
      <c r="JR65" s="631"/>
      <c r="JS65" s="631"/>
      <c r="JT65" s="631"/>
      <c r="JU65" s="631"/>
      <c r="JV65" s="631"/>
      <c r="JW65" s="631"/>
      <c r="JX65" s="631"/>
      <c r="JY65" s="631"/>
      <c r="JZ65" s="631"/>
      <c r="KA65" s="631"/>
      <c r="KB65" s="631"/>
      <c r="KC65" s="631"/>
      <c r="KD65" s="631"/>
      <c r="KE65" s="631"/>
      <c r="KF65" s="631"/>
      <c r="KG65" s="631"/>
      <c r="KH65" s="631"/>
      <c r="KI65" s="631"/>
      <c r="KJ65" s="631"/>
      <c r="KK65" s="631"/>
      <c r="KL65" s="631"/>
      <c r="KM65" s="631"/>
      <c r="KN65" s="631"/>
      <c r="KO65" s="631"/>
      <c r="KP65" s="631"/>
      <c r="KQ65" s="631"/>
      <c r="KR65" s="631"/>
      <c r="KS65" s="631"/>
      <c r="KT65" s="631"/>
      <c r="KU65" s="631"/>
      <c r="KV65" s="631"/>
      <c r="KW65" s="631"/>
      <c r="KX65" s="631"/>
      <c r="KY65" s="631"/>
      <c r="KZ65" s="631"/>
      <c r="LA65" s="631"/>
      <c r="LB65" s="631"/>
      <c r="LC65" s="631"/>
      <c r="LD65" s="631"/>
      <c r="LE65" s="631"/>
      <c r="LF65" s="631"/>
      <c r="LG65" s="631"/>
      <c r="LH65" s="631"/>
      <c r="LI65" s="631"/>
      <c r="LJ65" s="631"/>
      <c r="LK65" s="631"/>
      <c r="LL65" s="631"/>
      <c r="LM65" s="631"/>
      <c r="LN65" s="631"/>
      <c r="LO65" s="631"/>
      <c r="LP65" s="631"/>
      <c r="LQ65" s="631"/>
      <c r="LR65" s="631"/>
      <c r="LS65" s="631"/>
      <c r="LT65" s="631"/>
      <c r="LU65" s="631"/>
      <c r="LV65" s="631"/>
      <c r="LW65" s="631"/>
      <c r="LX65" s="631"/>
      <c r="LY65" s="631"/>
      <c r="LZ65" s="631"/>
      <c r="MA65" s="631"/>
      <c r="MB65" s="631"/>
      <c r="MC65" s="631"/>
      <c r="MD65" s="631"/>
      <c r="ME65" s="631"/>
      <c r="MF65" s="631"/>
      <c r="MG65" s="631"/>
      <c r="MH65" s="631"/>
      <c r="MI65" s="631"/>
      <c r="MJ65" s="631"/>
      <c r="MK65" s="631"/>
      <c r="ML65" s="631"/>
      <c r="MM65" s="631"/>
      <c r="MN65" s="631"/>
      <c r="MO65" s="631"/>
      <c r="MP65" s="631"/>
      <c r="MQ65" s="631"/>
      <c r="MR65" s="631"/>
      <c r="MS65" s="631"/>
      <c r="MT65" s="631"/>
      <c r="MU65" s="631"/>
      <c r="MV65" s="631"/>
      <c r="MW65" s="631"/>
      <c r="MX65" s="631"/>
      <c r="MY65" s="631"/>
      <c r="MZ65" s="631"/>
      <c r="NA65" s="631"/>
      <c r="NB65" s="631"/>
      <c r="NC65" s="631"/>
      <c r="ND65" s="631"/>
      <c r="NE65" s="631"/>
      <c r="NF65" s="631"/>
      <c r="NG65" s="631"/>
      <c r="NH65" s="631"/>
      <c r="NI65" s="631"/>
      <c r="NJ65" s="631"/>
      <c r="NK65" s="631"/>
      <c r="NL65" s="631"/>
      <c r="NM65" s="631"/>
      <c r="NN65" s="631"/>
      <c r="NO65" s="631"/>
      <c r="NP65" s="631"/>
      <c r="NQ65" s="631"/>
      <c r="NR65" s="631"/>
      <c r="NS65" s="631"/>
      <c r="NT65" s="631"/>
      <c r="NU65" s="631"/>
      <c r="NV65" s="631"/>
      <c r="NW65" s="631"/>
      <c r="NX65" s="631"/>
      <c r="NY65" s="631"/>
      <c r="NZ65" s="631"/>
      <c r="OA65" s="631"/>
      <c r="OB65" s="631"/>
      <c r="OC65" s="631"/>
      <c r="OD65" s="631"/>
      <c r="OE65" s="631"/>
      <c r="OF65" s="631"/>
      <c r="OG65" s="631"/>
      <c r="OH65" s="631"/>
      <c r="OI65" s="631"/>
      <c r="OJ65" s="631"/>
      <c r="OK65" s="631"/>
      <c r="OL65" s="631"/>
      <c r="OM65" s="631"/>
      <c r="ON65" s="631"/>
      <c r="OO65" s="631"/>
      <c r="OP65" s="631"/>
      <c r="OQ65" s="631"/>
      <c r="OR65" s="631"/>
      <c r="OS65" s="631"/>
      <c r="OT65" s="631"/>
      <c r="OU65" s="631"/>
      <c r="OV65" s="631"/>
      <c r="OW65" s="631"/>
      <c r="OX65" s="631"/>
      <c r="OY65" s="631"/>
      <c r="OZ65" s="631"/>
      <c r="PA65" s="631"/>
      <c r="PB65" s="631"/>
      <c r="PC65" s="631"/>
      <c r="PD65" s="631"/>
      <c r="PE65" s="631"/>
      <c r="PF65" s="631"/>
      <c r="PG65" s="631"/>
      <c r="PH65" s="631"/>
      <c r="PI65" s="631"/>
      <c r="PJ65" s="631"/>
      <c r="PK65" s="631"/>
      <c r="PL65" s="631"/>
      <c r="PM65" s="631"/>
      <c r="PN65" s="631"/>
      <c r="PO65" s="631"/>
      <c r="PP65" s="631"/>
      <c r="PQ65" s="631"/>
      <c r="PR65" s="631"/>
      <c r="PS65" s="631"/>
      <c r="PT65" s="631"/>
      <c r="PU65" s="631"/>
      <c r="PV65" s="631"/>
      <c r="PW65" s="631"/>
      <c r="PX65" s="631"/>
      <c r="PY65" s="631"/>
      <c r="PZ65" s="631"/>
      <c r="QA65" s="631"/>
      <c r="QB65" s="631"/>
      <c r="QC65" s="631"/>
      <c r="QD65" s="631"/>
      <c r="QE65" s="631"/>
      <c r="QF65" s="631"/>
      <c r="QG65" s="631"/>
      <c r="QH65" s="631"/>
      <c r="QI65" s="631"/>
      <c r="QJ65" s="631"/>
      <c r="QK65" s="631"/>
      <c r="QL65" s="631"/>
      <c r="QM65" s="631"/>
      <c r="QN65" s="631"/>
      <c r="QO65" s="631"/>
      <c r="QP65" s="631"/>
      <c r="QQ65" s="631"/>
      <c r="QR65" s="631"/>
      <c r="QS65" s="631"/>
      <c r="QT65" s="631"/>
      <c r="QU65" s="631"/>
      <c r="QV65" s="631"/>
      <c r="QW65" s="631"/>
      <c r="QX65" s="631"/>
      <c r="QY65" s="631"/>
      <c r="QZ65" s="631"/>
      <c r="RA65" s="631"/>
      <c r="RB65" s="631"/>
      <c r="RC65" s="631"/>
      <c r="RD65" s="631"/>
      <c r="RE65" s="631"/>
      <c r="RF65" s="631"/>
      <c r="RG65" s="631"/>
      <c r="RH65" s="631"/>
      <c r="RI65" s="631"/>
      <c r="RJ65" s="631"/>
      <c r="RK65" s="631"/>
      <c r="RL65" s="631"/>
      <c r="RM65" s="631"/>
      <c r="RN65" s="631"/>
      <c r="RO65" s="631"/>
      <c r="RP65" s="631"/>
      <c r="RQ65" s="631"/>
      <c r="RR65" s="631"/>
      <c r="RS65" s="631"/>
      <c r="RT65" s="631"/>
      <c r="RU65" s="631"/>
      <c r="RV65" s="631"/>
      <c r="RW65" s="631"/>
      <c r="RX65" s="631"/>
      <c r="RY65" s="631"/>
      <c r="RZ65" s="631"/>
      <c r="SA65" s="631"/>
      <c r="SB65" s="631"/>
      <c r="SC65" s="631"/>
      <c r="SD65" s="631"/>
      <c r="SE65" s="631"/>
      <c r="SF65" s="631"/>
      <c r="SG65" s="631"/>
      <c r="SH65" s="631"/>
      <c r="SI65" s="631"/>
      <c r="SJ65" s="631"/>
      <c r="SK65" s="631"/>
      <c r="SL65" s="631"/>
      <c r="SM65" s="631"/>
      <c r="SN65" s="631"/>
      <c r="SO65" s="631"/>
      <c r="SP65" s="631"/>
      <c r="SQ65" s="631"/>
      <c r="SR65" s="631"/>
      <c r="SS65" s="631"/>
      <c r="ST65" s="631"/>
      <c r="SU65" s="631"/>
      <c r="SV65" s="631"/>
      <c r="SW65" s="631"/>
      <c r="SX65" s="631"/>
      <c r="SY65" s="631"/>
      <c r="SZ65" s="631"/>
      <c r="TA65" s="631"/>
      <c r="TB65" s="631"/>
      <c r="TC65" s="631"/>
      <c r="TD65" s="631"/>
      <c r="TE65" s="631"/>
      <c r="TF65" s="631"/>
      <c r="TG65" s="631"/>
      <c r="TH65" s="631"/>
      <c r="TI65" s="631"/>
      <c r="TJ65" s="631"/>
      <c r="TK65" s="631"/>
      <c r="TL65" s="631"/>
      <c r="TM65" s="631"/>
      <c r="TN65" s="631"/>
      <c r="TO65" s="631"/>
      <c r="TP65" s="631"/>
      <c r="TQ65" s="631"/>
      <c r="TR65" s="631"/>
      <c r="TS65" s="631"/>
      <c r="TT65" s="631"/>
      <c r="TU65" s="631"/>
      <c r="TV65" s="631"/>
      <c r="TW65" s="631"/>
      <c r="TX65" s="631"/>
      <c r="TY65" s="631"/>
      <c r="TZ65" s="631"/>
      <c r="UA65" s="631"/>
      <c r="UB65" s="631"/>
      <c r="UC65" s="631"/>
      <c r="UD65" s="631"/>
      <c r="UE65" s="631"/>
      <c r="UF65" s="631"/>
      <c r="UG65" s="631"/>
      <c r="UH65" s="631"/>
      <c r="UI65" s="631"/>
      <c r="UJ65" s="631"/>
      <c r="UK65" s="631"/>
      <c r="UL65" s="631"/>
      <c r="UM65" s="631"/>
      <c r="UN65" s="631"/>
      <c r="UO65" s="631"/>
      <c r="UP65" s="631"/>
      <c r="UQ65" s="631"/>
      <c r="UR65" s="631"/>
      <c r="US65" s="631"/>
      <c r="UT65" s="631"/>
      <c r="UU65" s="631"/>
      <c r="UV65" s="631"/>
      <c r="UW65" s="631"/>
      <c r="UX65" s="631"/>
      <c r="UY65" s="631"/>
      <c r="UZ65" s="631"/>
      <c r="VA65" s="631"/>
      <c r="VB65" s="631"/>
      <c r="VC65" s="631"/>
      <c r="VD65" s="631"/>
      <c r="VE65" s="631"/>
      <c r="VF65" s="631"/>
      <c r="VG65" s="631"/>
      <c r="VH65" s="631"/>
      <c r="VI65" s="631"/>
      <c r="VJ65" s="631"/>
      <c r="VK65" s="631"/>
      <c r="VL65" s="631"/>
      <c r="VM65" s="631"/>
      <c r="VN65" s="631"/>
      <c r="VO65" s="631"/>
      <c r="VP65" s="631"/>
      <c r="VQ65" s="631"/>
      <c r="VR65" s="631"/>
      <c r="VS65" s="631"/>
      <c r="VT65" s="631"/>
      <c r="VU65" s="631"/>
      <c r="VV65" s="631"/>
      <c r="VW65" s="631"/>
      <c r="VX65" s="631"/>
      <c r="VY65" s="631"/>
      <c r="VZ65" s="631"/>
      <c r="WA65" s="631"/>
      <c r="WB65" s="631"/>
      <c r="WC65" s="631"/>
      <c r="WD65" s="631"/>
      <c r="WE65" s="631"/>
      <c r="WF65" s="631"/>
      <c r="WG65" s="631"/>
      <c r="WH65" s="631"/>
      <c r="WI65" s="631"/>
      <c r="WJ65" s="631"/>
      <c r="WK65" s="631"/>
      <c r="WL65" s="631"/>
      <c r="WM65" s="631"/>
      <c r="WN65" s="631"/>
      <c r="WO65" s="631"/>
      <c r="WP65" s="631"/>
      <c r="WQ65" s="631"/>
      <c r="WR65" s="631"/>
      <c r="WS65" s="631"/>
      <c r="WT65" s="631"/>
      <c r="WU65" s="631"/>
      <c r="WV65" s="631"/>
      <c r="WW65" s="631"/>
      <c r="WX65" s="631"/>
      <c r="WY65" s="631"/>
      <c r="WZ65" s="631"/>
      <c r="XA65" s="631"/>
      <c r="XB65" s="631"/>
      <c r="XC65" s="631"/>
      <c r="XD65" s="631"/>
      <c r="XE65" s="631"/>
      <c r="XF65" s="631"/>
      <c r="XG65" s="631"/>
      <c r="XH65" s="631"/>
      <c r="XI65" s="631"/>
      <c r="XJ65" s="631"/>
      <c r="XK65" s="631"/>
      <c r="XL65" s="631"/>
      <c r="XM65" s="631"/>
      <c r="XN65" s="631"/>
      <c r="XO65" s="631"/>
      <c r="XP65" s="631"/>
      <c r="XQ65" s="631"/>
      <c r="XR65" s="631"/>
      <c r="XS65" s="631"/>
      <c r="XT65" s="631"/>
      <c r="XU65" s="631"/>
      <c r="XV65" s="631"/>
      <c r="XW65" s="631"/>
      <c r="XX65" s="631"/>
      <c r="XY65" s="631"/>
      <c r="XZ65" s="631"/>
      <c r="YA65" s="631"/>
      <c r="YB65" s="631"/>
      <c r="YC65" s="631"/>
      <c r="YD65" s="631"/>
      <c r="YE65" s="631"/>
      <c r="YF65" s="631"/>
      <c r="YG65" s="631"/>
      <c r="YH65" s="631"/>
      <c r="YI65" s="631"/>
      <c r="YJ65" s="631"/>
      <c r="YK65" s="631"/>
      <c r="YL65" s="631"/>
      <c r="YM65" s="631"/>
      <c r="YN65" s="631"/>
      <c r="YO65" s="631"/>
      <c r="YP65" s="631"/>
      <c r="YQ65" s="631"/>
      <c r="YR65" s="631"/>
      <c r="YS65" s="631"/>
      <c r="YT65" s="631"/>
      <c r="YU65" s="631"/>
      <c r="YV65" s="631"/>
      <c r="YW65" s="631"/>
      <c r="YX65" s="631"/>
      <c r="YY65" s="631"/>
      <c r="YZ65" s="631"/>
      <c r="ZA65" s="631"/>
      <c r="ZB65" s="631"/>
      <c r="ZC65" s="631"/>
      <c r="ZD65" s="631"/>
      <c r="ZE65" s="631"/>
      <c r="ZF65" s="631"/>
      <c r="ZG65" s="631"/>
      <c r="ZH65" s="631"/>
      <c r="ZI65" s="631"/>
      <c r="ZJ65" s="631"/>
      <c r="ZK65" s="631"/>
      <c r="ZL65" s="631"/>
      <c r="ZM65" s="631"/>
      <c r="ZN65" s="631"/>
      <c r="ZO65" s="631"/>
      <c r="ZP65" s="631"/>
      <c r="ZQ65" s="631"/>
      <c r="ZR65" s="631"/>
      <c r="ZS65" s="631"/>
      <c r="ZT65" s="631"/>
      <c r="ZU65" s="631"/>
      <c r="ZV65" s="631"/>
      <c r="ZW65" s="631"/>
      <c r="ZX65" s="631"/>
      <c r="ZY65" s="631"/>
      <c r="ZZ65" s="631"/>
      <c r="AAA65" s="631"/>
      <c r="AAB65" s="631"/>
      <c r="AAC65" s="631"/>
      <c r="AAD65" s="631"/>
      <c r="AAE65" s="631"/>
      <c r="AAF65" s="631"/>
      <c r="AAG65" s="631"/>
      <c r="AAH65" s="631"/>
      <c r="AAI65" s="631"/>
      <c r="AAJ65" s="631"/>
      <c r="AAK65" s="631"/>
      <c r="AAL65" s="631"/>
      <c r="AAM65" s="631"/>
      <c r="AAN65" s="631"/>
      <c r="AAO65" s="631"/>
      <c r="AAP65" s="631"/>
      <c r="AAQ65" s="631"/>
      <c r="AAR65" s="631"/>
      <c r="AAS65" s="631"/>
      <c r="AAT65" s="631"/>
      <c r="AAU65" s="631"/>
      <c r="AAV65" s="631"/>
      <c r="AAW65" s="631"/>
      <c r="AAX65" s="631"/>
      <c r="AAY65" s="631"/>
      <c r="AAZ65" s="631"/>
      <c r="ABA65" s="631"/>
      <c r="ABB65" s="631"/>
      <c r="ABC65" s="631"/>
      <c r="ABD65" s="631"/>
      <c r="ABE65" s="631"/>
      <c r="ABF65" s="631"/>
      <c r="ABG65" s="631"/>
      <c r="ABH65" s="631"/>
      <c r="ABI65" s="631"/>
      <c r="ABJ65" s="631"/>
      <c r="ABK65" s="631"/>
      <c r="ABL65" s="631"/>
      <c r="ABM65" s="631"/>
      <c r="ABN65" s="631"/>
      <c r="ABO65" s="631"/>
      <c r="ABP65" s="631"/>
      <c r="ABQ65" s="631"/>
      <c r="ABR65" s="631"/>
      <c r="ABS65" s="631"/>
      <c r="ABT65" s="631"/>
      <c r="ABU65" s="631"/>
      <c r="ABV65" s="631"/>
      <c r="ABW65" s="631"/>
      <c r="ABX65" s="631"/>
      <c r="ABY65" s="631"/>
      <c r="ABZ65" s="631"/>
      <c r="ACA65" s="631"/>
      <c r="ACB65" s="631"/>
      <c r="ACC65" s="631"/>
      <c r="ACD65" s="631"/>
      <c r="ACE65" s="631"/>
      <c r="ACF65" s="631"/>
      <c r="ACG65" s="631"/>
      <c r="ACH65" s="631"/>
      <c r="ACI65" s="631"/>
      <c r="ACJ65" s="631"/>
      <c r="ACK65" s="631"/>
      <c r="ACL65" s="631"/>
      <c r="ACM65" s="631"/>
      <c r="ACN65" s="631"/>
      <c r="ACO65" s="631"/>
      <c r="ACP65" s="631"/>
      <c r="ACQ65" s="631"/>
      <c r="ACR65" s="631"/>
      <c r="ACS65" s="631"/>
      <c r="ACT65" s="631"/>
      <c r="ACU65" s="631"/>
      <c r="ACV65" s="631"/>
      <c r="ACW65" s="631"/>
      <c r="ACX65" s="631"/>
      <c r="ACY65" s="631"/>
      <c r="ACZ65" s="631"/>
      <c r="ADA65" s="631"/>
      <c r="ADB65" s="631"/>
      <c r="ADC65" s="631"/>
      <c r="ADD65" s="631"/>
      <c r="ADE65" s="631"/>
      <c r="ADF65" s="631"/>
      <c r="ADG65" s="631"/>
      <c r="ADH65" s="631"/>
      <c r="ADI65" s="631"/>
      <c r="ADJ65" s="631"/>
      <c r="ADK65" s="631"/>
      <c r="ADL65" s="631"/>
      <c r="ADM65" s="631"/>
      <c r="ADN65" s="631"/>
      <c r="ADO65" s="631"/>
      <c r="ADP65" s="631"/>
      <c r="ADQ65" s="631"/>
      <c r="ADR65" s="631"/>
      <c r="ADS65" s="631"/>
      <c r="ADT65" s="631"/>
      <c r="ADU65" s="631"/>
      <c r="ADV65" s="631"/>
      <c r="ADW65" s="631"/>
      <c r="ADX65" s="631"/>
      <c r="ADY65" s="631"/>
      <c r="ADZ65" s="631"/>
      <c r="AEA65" s="631"/>
      <c r="AEB65" s="631"/>
      <c r="AEC65" s="631"/>
      <c r="AED65" s="631"/>
      <c r="AEE65" s="631"/>
      <c r="AEF65" s="631"/>
      <c r="AEG65" s="631"/>
      <c r="AEH65" s="631"/>
      <c r="AEI65" s="631"/>
      <c r="AEJ65" s="631"/>
      <c r="AEK65" s="631"/>
      <c r="AEL65" s="631"/>
      <c r="AEM65" s="631"/>
      <c r="AEN65" s="631"/>
      <c r="AEO65" s="631"/>
      <c r="AEP65" s="631"/>
      <c r="AEQ65" s="631"/>
      <c r="AER65" s="631"/>
      <c r="AES65" s="631"/>
      <c r="AET65" s="631"/>
      <c r="AEU65" s="631"/>
      <c r="AEV65" s="631"/>
      <c r="AEW65" s="631"/>
      <c r="AEX65" s="631"/>
      <c r="AEY65" s="631"/>
      <c r="AEZ65" s="631"/>
      <c r="AFA65" s="631"/>
      <c r="AFB65" s="631"/>
      <c r="AFC65" s="631"/>
      <c r="AFD65" s="631"/>
      <c r="AFE65" s="631"/>
      <c r="AFF65" s="631"/>
      <c r="AFG65" s="631"/>
      <c r="AFH65" s="631"/>
      <c r="AFI65" s="631"/>
      <c r="AFJ65" s="631"/>
      <c r="AFK65" s="631"/>
      <c r="AFL65" s="631"/>
      <c r="AFM65" s="631"/>
      <c r="AFN65" s="631"/>
      <c r="AFO65" s="631"/>
      <c r="AFP65" s="631"/>
      <c r="AFQ65" s="631"/>
      <c r="AFR65" s="631"/>
      <c r="AFS65" s="631"/>
      <c r="AFT65" s="631"/>
      <c r="AFU65" s="631"/>
      <c r="AFV65" s="631"/>
      <c r="AFW65" s="631"/>
      <c r="AFX65" s="631"/>
      <c r="AFY65" s="631"/>
      <c r="AFZ65" s="631"/>
      <c r="AGA65" s="631"/>
      <c r="AGB65" s="631"/>
      <c r="AGC65" s="631"/>
      <c r="AGD65" s="631"/>
      <c r="AGE65" s="631"/>
      <c r="AGF65" s="631"/>
      <c r="AGG65" s="631"/>
      <c r="AGH65" s="631"/>
      <c r="AGI65" s="631"/>
      <c r="AGJ65" s="631"/>
      <c r="AGK65" s="631"/>
      <c r="AGL65" s="631"/>
      <c r="AGM65" s="631"/>
      <c r="AGN65" s="631"/>
      <c r="AGO65" s="631"/>
      <c r="AGP65" s="631"/>
      <c r="AGQ65" s="631"/>
      <c r="AGR65" s="631"/>
      <c r="AGS65" s="631"/>
      <c r="AGT65" s="631"/>
      <c r="AGU65" s="631"/>
      <c r="AGV65" s="631"/>
      <c r="AGW65" s="631"/>
      <c r="AGX65" s="631"/>
      <c r="AGY65" s="631"/>
      <c r="AGZ65" s="631"/>
      <c r="AHA65" s="631"/>
      <c r="AHB65" s="631"/>
      <c r="AHC65" s="631"/>
      <c r="AHD65" s="631"/>
      <c r="AHE65" s="631"/>
      <c r="AHF65" s="631"/>
      <c r="AHG65" s="631"/>
      <c r="AHH65" s="631"/>
      <c r="AHI65" s="631"/>
      <c r="AHJ65" s="631"/>
      <c r="AHK65" s="631"/>
      <c r="AHL65" s="631"/>
      <c r="AHM65" s="631"/>
      <c r="AHN65" s="631"/>
      <c r="AHO65" s="631"/>
      <c r="AHP65" s="631"/>
      <c r="AHQ65" s="631"/>
      <c r="AHR65" s="631"/>
      <c r="AHS65" s="631"/>
      <c r="AHT65" s="631"/>
      <c r="AHU65" s="631"/>
      <c r="AHV65" s="631"/>
      <c r="AHW65" s="631"/>
      <c r="AHX65" s="631"/>
      <c r="AHY65" s="631"/>
      <c r="AHZ65" s="631"/>
      <c r="AIA65" s="631"/>
      <c r="AIB65" s="631"/>
      <c r="AIC65" s="631"/>
      <c r="AID65" s="631"/>
      <c r="AIE65" s="631"/>
      <c r="AIF65" s="631"/>
      <c r="AIG65" s="631"/>
      <c r="AIH65" s="631"/>
      <c r="AII65" s="631"/>
      <c r="AIJ65" s="631"/>
      <c r="AIK65" s="631"/>
      <c r="AIL65" s="631"/>
      <c r="AIM65" s="631"/>
      <c r="AIN65" s="631"/>
      <c r="AIO65" s="631"/>
      <c r="AIP65" s="631"/>
      <c r="AIQ65" s="631"/>
      <c r="AIR65" s="631"/>
      <c r="AIS65" s="631"/>
      <c r="AIT65" s="631"/>
      <c r="AIU65" s="631"/>
      <c r="AIV65" s="631"/>
      <c r="AIW65" s="631"/>
      <c r="AIX65" s="631"/>
      <c r="AIY65" s="631"/>
      <c r="AIZ65" s="631"/>
      <c r="AJA65" s="631"/>
      <c r="AJB65" s="631"/>
      <c r="AJC65" s="631"/>
      <c r="AJD65" s="631"/>
      <c r="AJE65" s="631"/>
      <c r="AJF65" s="631"/>
      <c r="AJG65" s="631"/>
      <c r="AJH65" s="631"/>
      <c r="AJI65" s="631"/>
      <c r="AJJ65" s="631"/>
      <c r="AJK65" s="631"/>
      <c r="AJL65" s="631"/>
      <c r="AJM65" s="631"/>
      <c r="AJN65" s="631"/>
      <c r="AJO65" s="631"/>
      <c r="AJP65" s="631"/>
      <c r="AJQ65" s="631"/>
      <c r="AJR65" s="631"/>
      <c r="AJS65" s="631"/>
      <c r="AJT65" s="631"/>
      <c r="AJU65" s="631"/>
      <c r="AJV65" s="631"/>
      <c r="AJW65" s="631"/>
      <c r="AJX65" s="631"/>
      <c r="AJY65" s="631"/>
      <c r="AJZ65" s="631"/>
      <c r="AKA65" s="631"/>
      <c r="AKB65" s="631"/>
      <c r="AKC65" s="631"/>
      <c r="AKD65" s="631"/>
      <c r="AKE65" s="631"/>
      <c r="AKF65" s="631"/>
      <c r="AKG65" s="631"/>
      <c r="AKH65" s="631"/>
      <c r="AKI65" s="631"/>
      <c r="AKJ65" s="631"/>
      <c r="AKK65" s="631"/>
      <c r="AKL65" s="631"/>
      <c r="AKM65" s="631"/>
      <c r="AKN65" s="631"/>
      <c r="AKO65" s="631"/>
      <c r="AKP65" s="631"/>
      <c r="AKQ65" s="631"/>
      <c r="AKR65" s="631"/>
      <c r="AKS65" s="631"/>
      <c r="AKT65" s="631"/>
      <c r="AKU65" s="631"/>
      <c r="AKV65" s="631"/>
      <c r="AKW65" s="631"/>
      <c r="AKX65" s="631"/>
      <c r="AKY65" s="631"/>
      <c r="AKZ65" s="631"/>
      <c r="ALA65" s="631"/>
      <c r="ALB65" s="631"/>
      <c r="ALC65" s="631"/>
      <c r="ALD65" s="631"/>
      <c r="ALE65" s="631"/>
      <c r="ALF65" s="631"/>
      <c r="ALG65" s="631"/>
      <c r="ALH65" s="631"/>
      <c r="ALI65" s="631"/>
      <c r="ALJ65" s="631"/>
      <c r="ALK65" s="631"/>
      <c r="ALL65" s="631"/>
      <c r="ALM65" s="631"/>
      <c r="ALN65" s="631"/>
      <c r="ALO65" s="631"/>
      <c r="ALP65" s="631"/>
      <c r="ALQ65" s="631"/>
      <c r="ALR65" s="631"/>
      <c r="ALS65" s="631"/>
      <c r="ALT65" s="631"/>
      <c r="ALU65" s="631"/>
      <c r="ALV65" s="631"/>
      <c r="ALW65" s="631"/>
      <c r="ALX65" s="631"/>
      <c r="ALY65" s="631"/>
      <c r="ALZ65" s="631"/>
      <c r="AMA65" s="631"/>
      <c r="AMB65" s="631"/>
      <c r="AMC65" s="631"/>
      <c r="AMD65" s="631"/>
      <c r="AME65" s="631"/>
      <c r="AMF65" s="631"/>
      <c r="AMG65" s="631"/>
      <c r="AMH65" s="631"/>
      <c r="AMI65" s="631"/>
      <c r="AMJ65" s="631"/>
      <c r="AMK65" s="631"/>
      <c r="AML65" s="631"/>
      <c r="AMM65" s="631"/>
      <c r="AMN65" s="631"/>
      <c r="AMO65" s="631"/>
      <c r="AMP65" s="631"/>
      <c r="AMQ65" s="631"/>
      <c r="AMR65" s="631"/>
      <c r="AMS65" s="631"/>
      <c r="AMT65" s="631"/>
      <c r="AMU65" s="631"/>
      <c r="AMV65" s="631"/>
      <c r="AMW65" s="631"/>
      <c r="AMX65" s="631"/>
      <c r="AMY65" s="631"/>
      <c r="AMZ65" s="631"/>
      <c r="ANA65" s="631"/>
      <c r="ANB65" s="631"/>
      <c r="ANC65" s="631"/>
      <c r="AND65" s="631"/>
      <c r="ANE65" s="631"/>
      <c r="ANF65" s="631"/>
      <c r="ANG65" s="631"/>
      <c r="ANH65" s="631"/>
      <c r="ANI65" s="631"/>
      <c r="ANJ65" s="631"/>
      <c r="ANK65" s="631"/>
      <c r="ANL65" s="631"/>
      <c r="ANM65" s="631"/>
      <c r="ANN65" s="631"/>
      <c r="ANO65" s="631"/>
      <c r="ANP65" s="631"/>
      <c r="ANQ65" s="631"/>
      <c r="ANR65" s="631"/>
      <c r="ANS65" s="631"/>
      <c r="ANT65" s="631"/>
      <c r="ANU65" s="631"/>
      <c r="ANV65" s="631"/>
      <c r="ANW65" s="631"/>
      <c r="ANX65" s="631"/>
      <c r="ANY65" s="631"/>
      <c r="ANZ65" s="631"/>
      <c r="AOA65" s="631"/>
      <c r="AOB65" s="631"/>
      <c r="AOC65" s="631"/>
      <c r="AOD65" s="631"/>
      <c r="AOE65" s="631"/>
      <c r="AOF65" s="631"/>
      <c r="AOG65" s="631"/>
      <c r="AOH65" s="631"/>
      <c r="AOI65" s="631"/>
      <c r="AOJ65" s="631"/>
      <c r="AOK65" s="631"/>
      <c r="AOL65" s="631"/>
      <c r="AOM65" s="631"/>
      <c r="AON65" s="631"/>
      <c r="AOO65" s="631"/>
      <c r="AOP65" s="631"/>
      <c r="AOQ65" s="631"/>
      <c r="AOR65" s="631"/>
      <c r="AOS65" s="631"/>
      <c r="AOT65" s="631"/>
      <c r="AOU65" s="631"/>
      <c r="AOV65" s="631"/>
      <c r="AOW65" s="631"/>
      <c r="AOX65" s="631"/>
      <c r="AOY65" s="631"/>
      <c r="AOZ65" s="631"/>
      <c r="APA65" s="631"/>
      <c r="APB65" s="631"/>
      <c r="APC65" s="631"/>
      <c r="APD65" s="631"/>
      <c r="APE65" s="631"/>
      <c r="APF65" s="631"/>
      <c r="APG65" s="631"/>
      <c r="APH65" s="631"/>
      <c r="API65" s="631"/>
      <c r="APJ65" s="631"/>
      <c r="APK65" s="631"/>
      <c r="APL65" s="631"/>
      <c r="APM65" s="631"/>
      <c r="APN65" s="631"/>
      <c r="APO65" s="631"/>
      <c r="APP65" s="631"/>
      <c r="APQ65" s="631"/>
      <c r="APR65" s="631"/>
      <c r="APS65" s="631"/>
      <c r="APT65" s="631"/>
      <c r="APU65" s="631"/>
      <c r="APV65" s="631"/>
      <c r="APW65" s="631"/>
      <c r="APX65" s="631"/>
      <c r="APY65" s="631"/>
      <c r="APZ65" s="631"/>
      <c r="AQA65" s="631"/>
      <c r="AQB65" s="631"/>
      <c r="AQC65" s="631"/>
      <c r="AQD65" s="631"/>
      <c r="AQE65" s="631"/>
      <c r="AQF65" s="631"/>
      <c r="AQG65" s="631"/>
      <c r="AQH65" s="631"/>
      <c r="AQI65" s="631"/>
      <c r="AQJ65" s="631"/>
      <c r="AQK65" s="631"/>
      <c r="AQL65" s="631"/>
      <c r="AQM65" s="631"/>
      <c r="AQN65" s="631"/>
      <c r="AQO65" s="631"/>
      <c r="AQP65" s="631"/>
      <c r="AQQ65" s="631"/>
      <c r="AQR65" s="631"/>
      <c r="AQS65" s="631"/>
      <c r="AQT65" s="631"/>
      <c r="AQU65" s="631"/>
      <c r="AQV65" s="631"/>
      <c r="AQW65" s="631"/>
      <c r="AQX65" s="631"/>
      <c r="AQY65" s="631"/>
      <c r="AQZ65" s="631"/>
      <c r="ARA65" s="631"/>
      <c r="ARB65" s="631"/>
      <c r="ARC65" s="631"/>
      <c r="ARD65" s="631"/>
      <c r="ARE65" s="631"/>
      <c r="ARF65" s="631"/>
      <c r="ARG65" s="631"/>
      <c r="ARH65" s="631"/>
      <c r="ARI65" s="631"/>
      <c r="ARJ65" s="631"/>
      <c r="ARK65" s="631"/>
      <c r="ARL65" s="631"/>
      <c r="ARM65" s="631"/>
      <c r="ARN65" s="631"/>
      <c r="ARO65" s="631"/>
      <c r="ARP65" s="631"/>
      <c r="ARQ65" s="631"/>
      <c r="ARR65" s="631"/>
      <c r="ARS65" s="631"/>
      <c r="ART65" s="631"/>
      <c r="ARU65" s="631"/>
      <c r="ARV65" s="631"/>
      <c r="ARW65" s="631"/>
      <c r="ARX65" s="631"/>
      <c r="ARY65" s="631"/>
      <c r="ARZ65" s="631"/>
      <c r="ASA65" s="631"/>
      <c r="ASB65" s="631"/>
      <c r="ASC65" s="631"/>
      <c r="ASD65" s="631"/>
      <c r="ASE65" s="631"/>
      <c r="ASF65" s="631"/>
      <c r="ASG65" s="631"/>
      <c r="ASH65" s="631"/>
      <c r="ASI65" s="631"/>
      <c r="ASJ65" s="631"/>
      <c r="ASK65" s="631"/>
      <c r="ASL65" s="631"/>
      <c r="ASM65" s="631"/>
      <c r="ASN65" s="631"/>
      <c r="ASO65" s="631"/>
      <c r="ASP65" s="631"/>
      <c r="ASQ65" s="631"/>
      <c r="ASR65" s="631"/>
      <c r="ASS65" s="631"/>
      <c r="AST65" s="631"/>
      <c r="ASU65" s="631"/>
      <c r="ASV65" s="631"/>
      <c r="ASW65" s="631"/>
      <c r="ASX65" s="631"/>
      <c r="ASY65" s="631"/>
      <c r="ASZ65" s="631"/>
      <c r="ATA65" s="631"/>
      <c r="ATB65" s="631"/>
      <c r="ATC65" s="631"/>
      <c r="ATD65" s="631"/>
      <c r="ATE65" s="631"/>
      <c r="ATF65" s="631"/>
      <c r="ATG65" s="631"/>
      <c r="ATH65" s="631"/>
      <c r="ATI65" s="631"/>
      <c r="ATJ65" s="631"/>
      <c r="ATK65" s="631"/>
      <c r="ATL65" s="631"/>
      <c r="ATM65" s="631"/>
      <c r="ATN65" s="631"/>
      <c r="ATO65" s="631"/>
      <c r="ATP65" s="631"/>
      <c r="ATQ65" s="631"/>
      <c r="ATR65" s="631"/>
      <c r="ATS65" s="631"/>
      <c r="ATT65" s="631"/>
      <c r="ATU65" s="631"/>
      <c r="ATV65" s="631"/>
      <c r="ATW65" s="631"/>
      <c r="ATX65" s="631"/>
      <c r="ATY65" s="631"/>
      <c r="ATZ65" s="631"/>
      <c r="AUA65" s="631"/>
      <c r="AUB65" s="631"/>
      <c r="AUC65" s="631"/>
      <c r="AUD65" s="631"/>
      <c r="AUE65" s="631"/>
      <c r="AUF65" s="631"/>
      <c r="AUG65" s="631"/>
      <c r="AUH65" s="631"/>
      <c r="AUI65" s="631"/>
      <c r="AUJ65" s="631"/>
      <c r="AUK65" s="631"/>
      <c r="AUL65" s="631"/>
      <c r="AUM65" s="631"/>
      <c r="AUN65" s="631"/>
      <c r="AUO65" s="631"/>
      <c r="AUP65" s="631"/>
      <c r="AUQ65" s="631"/>
      <c r="AUR65" s="631"/>
      <c r="AUS65" s="631"/>
      <c r="AUT65" s="631"/>
      <c r="AUU65" s="631"/>
      <c r="AUV65" s="631"/>
      <c r="AUW65" s="631"/>
      <c r="AUX65" s="631"/>
      <c r="AUY65" s="631"/>
      <c r="AUZ65" s="631"/>
      <c r="AVA65" s="631"/>
      <c r="AVB65" s="631"/>
      <c r="AVC65" s="631"/>
      <c r="AVD65" s="631"/>
      <c r="AVE65" s="631"/>
      <c r="AVF65" s="631"/>
      <c r="AVG65" s="631"/>
      <c r="AVH65" s="631"/>
      <c r="AVI65" s="631"/>
      <c r="AVJ65" s="631"/>
      <c r="AVK65" s="631"/>
      <c r="AVL65" s="631"/>
      <c r="AVM65" s="631"/>
      <c r="AVN65" s="631"/>
      <c r="AVO65" s="631"/>
      <c r="AVP65" s="631"/>
      <c r="AVQ65" s="631"/>
      <c r="AVR65" s="631"/>
      <c r="AVS65" s="631"/>
      <c r="AVT65" s="631"/>
      <c r="AVU65" s="631"/>
      <c r="AVV65" s="631"/>
      <c r="AVW65" s="631"/>
      <c r="AVX65" s="631"/>
      <c r="AVY65" s="631"/>
      <c r="AVZ65" s="631"/>
      <c r="AWA65" s="631"/>
      <c r="AWB65" s="631"/>
      <c r="AWC65" s="631"/>
      <c r="AWD65" s="631"/>
      <c r="AWE65" s="631"/>
      <c r="AWF65" s="631"/>
      <c r="AWG65" s="631"/>
      <c r="AWH65" s="631"/>
      <c r="AWI65" s="631"/>
      <c r="AWJ65" s="631"/>
      <c r="AWK65" s="631"/>
      <c r="AWL65" s="631"/>
      <c r="AWM65" s="631"/>
      <c r="AWN65" s="631"/>
      <c r="AWO65" s="631"/>
      <c r="AWP65" s="631"/>
      <c r="AWQ65" s="631"/>
      <c r="AWR65" s="631"/>
      <c r="AWS65" s="631"/>
      <c r="AWT65" s="631"/>
      <c r="AWU65" s="631"/>
      <c r="AWV65" s="631"/>
      <c r="AWW65" s="631"/>
      <c r="AWX65" s="631"/>
      <c r="AWY65" s="631"/>
      <c r="AWZ65" s="631"/>
      <c r="AXA65" s="631"/>
      <c r="AXB65" s="631"/>
      <c r="AXC65" s="631"/>
      <c r="AXD65" s="631"/>
      <c r="AXE65" s="631"/>
      <c r="AXF65" s="631"/>
      <c r="AXG65" s="631"/>
      <c r="AXH65" s="631"/>
      <c r="AXI65" s="631"/>
      <c r="AXJ65" s="631"/>
      <c r="AXK65" s="631"/>
      <c r="AXL65" s="631"/>
      <c r="AXM65" s="631"/>
      <c r="AXN65" s="631"/>
      <c r="AXO65" s="631"/>
      <c r="AXP65" s="631"/>
      <c r="AXQ65" s="631"/>
      <c r="AXR65" s="631"/>
      <c r="AXS65" s="631"/>
      <c r="AXT65" s="631"/>
      <c r="AXU65" s="631"/>
      <c r="AXV65" s="631"/>
      <c r="AXW65" s="631"/>
      <c r="AXX65" s="631"/>
      <c r="AXY65" s="631"/>
      <c r="AXZ65" s="631"/>
      <c r="AYA65" s="631"/>
      <c r="AYB65" s="631"/>
      <c r="AYC65" s="631"/>
      <c r="AYD65" s="631"/>
      <c r="AYE65" s="631"/>
      <c r="AYF65" s="631"/>
      <c r="AYG65" s="631"/>
      <c r="AYH65" s="631"/>
      <c r="AYI65" s="631"/>
      <c r="AYJ65" s="631"/>
      <c r="AYK65" s="631"/>
      <c r="AYL65" s="631"/>
      <c r="AYM65" s="631"/>
      <c r="AYN65" s="631"/>
      <c r="AYO65" s="631"/>
      <c r="AYP65" s="631"/>
      <c r="AYQ65" s="631"/>
      <c r="AYR65" s="631"/>
      <c r="AYS65" s="631"/>
      <c r="AYT65" s="631"/>
      <c r="AYU65" s="631"/>
      <c r="AYV65" s="631"/>
      <c r="AYW65" s="631"/>
      <c r="AYX65" s="631"/>
      <c r="AYY65" s="631"/>
      <c r="AYZ65" s="631"/>
      <c r="AZA65" s="631"/>
      <c r="AZB65" s="631"/>
      <c r="AZC65" s="631"/>
      <c r="AZD65" s="631"/>
      <c r="AZE65" s="631"/>
      <c r="AZF65" s="631"/>
      <c r="AZG65" s="631"/>
      <c r="AZH65" s="631"/>
      <c r="AZI65" s="631"/>
      <c r="AZJ65" s="631"/>
      <c r="AZK65" s="631"/>
      <c r="AZL65" s="631"/>
      <c r="AZM65" s="631"/>
      <c r="AZN65" s="631"/>
      <c r="AZO65" s="631"/>
      <c r="AZP65" s="631"/>
      <c r="AZQ65" s="631"/>
      <c r="AZR65" s="631"/>
      <c r="AZS65" s="631"/>
      <c r="AZT65" s="631"/>
      <c r="AZU65" s="631"/>
      <c r="AZV65" s="631"/>
      <c r="AZW65" s="631"/>
      <c r="AZX65" s="631"/>
      <c r="AZY65" s="631"/>
      <c r="AZZ65" s="631"/>
      <c r="BAA65" s="631"/>
      <c r="BAB65" s="631"/>
      <c r="BAC65" s="631"/>
      <c r="BAD65" s="631"/>
      <c r="BAE65" s="631"/>
      <c r="BAF65" s="631"/>
      <c r="BAG65" s="631"/>
      <c r="BAH65" s="631"/>
      <c r="BAI65" s="631"/>
      <c r="BAJ65" s="631"/>
      <c r="BAK65" s="631"/>
      <c r="BAL65" s="631"/>
      <c r="BAM65" s="631"/>
      <c r="BAN65" s="631"/>
      <c r="BAO65" s="631"/>
      <c r="BAP65" s="631"/>
      <c r="BAQ65" s="631"/>
      <c r="BAR65" s="631"/>
      <c r="BAS65" s="631"/>
      <c r="BAT65" s="631"/>
      <c r="BAU65" s="631"/>
      <c r="BAV65" s="631"/>
      <c r="BAW65" s="631"/>
      <c r="BAX65" s="631"/>
      <c r="BAY65" s="631"/>
      <c r="BAZ65" s="631"/>
      <c r="BBA65" s="631"/>
      <c r="BBB65" s="631"/>
      <c r="BBC65" s="631"/>
      <c r="BBD65" s="631"/>
      <c r="BBE65" s="631"/>
      <c r="BBF65" s="631"/>
      <c r="BBG65" s="631"/>
      <c r="BBH65" s="631"/>
      <c r="BBI65" s="631"/>
      <c r="BBJ65" s="631"/>
      <c r="BBK65" s="631"/>
      <c r="BBL65" s="631"/>
      <c r="BBM65" s="631"/>
      <c r="BBN65" s="631"/>
      <c r="BBO65" s="631"/>
      <c r="BBP65" s="631"/>
      <c r="BBQ65" s="631"/>
      <c r="BBR65" s="631"/>
      <c r="BBS65" s="631"/>
      <c r="BBT65" s="631"/>
      <c r="BBU65" s="631"/>
      <c r="BBV65" s="631"/>
      <c r="BBW65" s="631"/>
      <c r="BBX65" s="631"/>
      <c r="BBY65" s="631"/>
      <c r="BBZ65" s="631"/>
      <c r="BCA65" s="631"/>
      <c r="BCB65" s="631"/>
      <c r="BCC65" s="631"/>
      <c r="BCD65" s="631"/>
      <c r="BCE65" s="631"/>
      <c r="BCF65" s="631"/>
      <c r="BCG65" s="631"/>
      <c r="BCH65" s="631"/>
      <c r="BCI65" s="631"/>
      <c r="BCJ65" s="631"/>
      <c r="BCK65" s="631"/>
      <c r="BCL65" s="631"/>
      <c r="BCM65" s="631"/>
      <c r="BCN65" s="631"/>
      <c r="BCO65" s="631"/>
      <c r="BCP65" s="631"/>
      <c r="BCQ65" s="631"/>
      <c r="BCR65" s="631"/>
      <c r="BCS65" s="631"/>
      <c r="BCT65" s="631"/>
      <c r="BCU65" s="631"/>
      <c r="BCV65" s="631"/>
      <c r="BCW65" s="631"/>
      <c r="BCX65" s="631"/>
      <c r="BCY65" s="631"/>
      <c r="BCZ65" s="631"/>
      <c r="BDA65" s="631"/>
      <c r="BDB65" s="631"/>
      <c r="BDC65" s="631"/>
      <c r="BDD65" s="631"/>
      <c r="BDE65" s="631"/>
      <c r="BDF65" s="631"/>
      <c r="BDG65" s="631"/>
      <c r="BDH65" s="631"/>
      <c r="BDI65" s="631"/>
      <c r="BDJ65" s="631"/>
      <c r="BDK65" s="631"/>
      <c r="BDL65" s="631"/>
      <c r="BDM65" s="631"/>
      <c r="BDN65" s="631"/>
      <c r="BDO65" s="631"/>
      <c r="BDP65" s="631"/>
      <c r="BDQ65" s="631"/>
      <c r="BDR65" s="631"/>
      <c r="BDS65" s="631"/>
      <c r="BDT65" s="631"/>
      <c r="BDU65" s="631"/>
      <c r="BDV65" s="631"/>
      <c r="BDW65" s="631"/>
      <c r="BDX65" s="631"/>
      <c r="BDY65" s="631"/>
      <c r="BDZ65" s="631"/>
      <c r="BEA65" s="631"/>
      <c r="BEB65" s="631"/>
      <c r="BEC65" s="631"/>
      <c r="BED65" s="631"/>
      <c r="BEE65" s="631"/>
      <c r="BEF65" s="631"/>
      <c r="BEG65" s="631"/>
      <c r="BEH65" s="631"/>
      <c r="BEI65" s="631"/>
      <c r="BEJ65" s="631"/>
      <c r="BEK65" s="631"/>
      <c r="BEL65" s="631"/>
      <c r="BEM65" s="631"/>
      <c r="BEN65" s="631"/>
      <c r="BEO65" s="631"/>
      <c r="BEP65" s="631"/>
      <c r="BEQ65" s="631"/>
      <c r="BER65" s="631"/>
      <c r="BES65" s="631"/>
      <c r="BET65" s="631"/>
      <c r="BEU65" s="631"/>
      <c r="BEV65" s="631"/>
      <c r="BEW65" s="631"/>
      <c r="BEX65" s="631"/>
      <c r="BEY65" s="631"/>
      <c r="BEZ65" s="631"/>
      <c r="BFA65" s="631"/>
      <c r="BFB65" s="631"/>
      <c r="BFC65" s="631"/>
      <c r="BFD65" s="631"/>
      <c r="BFE65" s="631"/>
      <c r="BFF65" s="631"/>
      <c r="BFG65" s="631"/>
      <c r="BFH65" s="631"/>
      <c r="BFI65" s="631"/>
      <c r="BFJ65" s="631"/>
      <c r="BFK65" s="631"/>
      <c r="BFL65" s="631"/>
      <c r="BFM65" s="631"/>
      <c r="BFN65" s="631"/>
      <c r="BFO65" s="631"/>
      <c r="BFP65" s="631"/>
      <c r="BFQ65" s="631"/>
      <c r="BFR65" s="631"/>
      <c r="BFS65" s="631"/>
      <c r="BFT65" s="631"/>
      <c r="BFU65" s="631"/>
      <c r="BFV65" s="631"/>
      <c r="BFW65" s="631"/>
      <c r="BFX65" s="631"/>
      <c r="BFY65" s="631"/>
      <c r="BFZ65" s="631"/>
      <c r="BGA65" s="631"/>
      <c r="BGB65" s="631"/>
      <c r="BGC65" s="631"/>
      <c r="BGD65" s="631"/>
      <c r="BGE65" s="631"/>
      <c r="BGF65" s="631"/>
      <c r="BGG65" s="631"/>
      <c r="BGH65" s="631"/>
      <c r="BGI65" s="631"/>
      <c r="BGJ65" s="631"/>
      <c r="BGK65" s="631"/>
      <c r="BGL65" s="631"/>
      <c r="BGM65" s="631"/>
      <c r="BGN65" s="631"/>
      <c r="BGO65" s="631"/>
      <c r="BGP65" s="631"/>
      <c r="BGQ65" s="631"/>
      <c r="BGR65" s="631"/>
      <c r="BGS65" s="631"/>
      <c r="BGT65" s="631"/>
      <c r="BGU65" s="631"/>
      <c r="BGV65" s="631"/>
      <c r="BGW65" s="631"/>
      <c r="BGX65" s="631"/>
      <c r="BGY65" s="631"/>
      <c r="BGZ65" s="631"/>
      <c r="BHA65" s="631"/>
      <c r="BHB65" s="631"/>
      <c r="BHC65" s="631"/>
      <c r="BHD65" s="631"/>
      <c r="BHE65" s="631"/>
      <c r="BHF65" s="631"/>
      <c r="BHG65" s="631"/>
      <c r="BHH65" s="631"/>
      <c r="BHI65" s="631"/>
      <c r="BHJ65" s="631"/>
      <c r="BHK65" s="631"/>
      <c r="BHL65" s="631"/>
      <c r="BHM65" s="631"/>
      <c r="BHN65" s="631"/>
      <c r="BHO65" s="631"/>
      <c r="BHP65" s="631"/>
      <c r="BHQ65" s="631"/>
      <c r="BHR65" s="631"/>
      <c r="BHS65" s="631"/>
      <c r="BHT65" s="631"/>
      <c r="BHU65" s="631"/>
      <c r="BHV65" s="631"/>
      <c r="BHW65" s="631"/>
      <c r="BHX65" s="631"/>
      <c r="BHY65" s="631"/>
      <c r="BHZ65" s="631"/>
      <c r="BIA65" s="631"/>
      <c r="BIB65" s="631"/>
      <c r="BIC65" s="631"/>
      <c r="BID65" s="631"/>
      <c r="BIE65" s="631"/>
      <c r="BIF65" s="631"/>
      <c r="BIG65" s="631"/>
      <c r="BIH65" s="631"/>
      <c r="BII65" s="631"/>
      <c r="BIJ65" s="631"/>
      <c r="BIK65" s="631"/>
      <c r="BIL65" s="631"/>
      <c r="BIM65" s="631"/>
      <c r="BIN65" s="631"/>
      <c r="BIO65" s="631"/>
      <c r="BIP65" s="631"/>
      <c r="BIQ65" s="631"/>
      <c r="BIR65" s="631"/>
      <c r="BIS65" s="631"/>
      <c r="BIT65" s="631"/>
      <c r="BIU65" s="631"/>
      <c r="BIV65" s="631"/>
      <c r="BIW65" s="631"/>
      <c r="BIX65" s="631"/>
      <c r="BIY65" s="631"/>
      <c r="BIZ65" s="631"/>
      <c r="BJA65" s="631"/>
      <c r="BJB65" s="631"/>
      <c r="BJC65" s="631"/>
      <c r="BJD65" s="631"/>
      <c r="BJE65" s="631"/>
      <c r="BJF65" s="631"/>
      <c r="BJG65" s="631"/>
      <c r="BJH65" s="631"/>
      <c r="BJI65" s="631"/>
      <c r="BJJ65" s="631"/>
      <c r="BJK65" s="631"/>
      <c r="BJL65" s="631"/>
      <c r="BJM65" s="631"/>
      <c r="BJN65" s="631"/>
      <c r="BJO65" s="631"/>
      <c r="BJP65" s="631"/>
      <c r="BJQ65" s="631"/>
      <c r="BJR65" s="631"/>
      <c r="BJS65" s="631"/>
      <c r="BJT65" s="631"/>
      <c r="BJU65" s="631"/>
      <c r="BJV65" s="631"/>
      <c r="BJW65" s="631"/>
      <c r="BJX65" s="631"/>
      <c r="BJY65" s="631"/>
      <c r="BJZ65" s="631"/>
      <c r="BKA65" s="631"/>
      <c r="BKB65" s="631"/>
      <c r="BKC65" s="631"/>
      <c r="BKD65" s="631"/>
      <c r="BKE65" s="631"/>
      <c r="BKF65" s="631"/>
      <c r="BKG65" s="631"/>
      <c r="BKH65" s="631"/>
      <c r="BKI65" s="631"/>
      <c r="BKJ65" s="631"/>
      <c r="BKK65" s="631"/>
      <c r="BKL65" s="631"/>
      <c r="BKM65" s="631"/>
      <c r="BKN65" s="631"/>
      <c r="BKO65" s="631"/>
      <c r="BKP65" s="631"/>
      <c r="BKQ65" s="631"/>
      <c r="BKR65" s="631"/>
      <c r="BKS65" s="631"/>
      <c r="BKT65" s="631"/>
      <c r="BKU65" s="631"/>
      <c r="BKV65" s="631"/>
      <c r="BKW65" s="631"/>
      <c r="BKX65" s="631"/>
      <c r="BKY65" s="631"/>
      <c r="BKZ65" s="631"/>
      <c r="BLA65" s="631"/>
      <c r="BLB65" s="631"/>
      <c r="BLC65" s="631"/>
      <c r="BLD65" s="631"/>
      <c r="BLE65" s="631"/>
      <c r="BLF65" s="631"/>
      <c r="BLG65" s="631"/>
      <c r="BLH65" s="631"/>
      <c r="BLI65" s="631"/>
      <c r="BLJ65" s="631"/>
      <c r="BLK65" s="631"/>
      <c r="BLL65" s="631"/>
      <c r="BLM65" s="631"/>
      <c r="BLN65" s="631"/>
      <c r="BLO65" s="631"/>
      <c r="BLP65" s="631"/>
      <c r="BLQ65" s="631"/>
      <c r="BLR65" s="631"/>
      <c r="BLS65" s="631"/>
      <c r="BLT65" s="631"/>
      <c r="BLU65" s="631"/>
      <c r="BLV65" s="631"/>
      <c r="BLW65" s="631"/>
      <c r="BLX65" s="631"/>
      <c r="BLY65" s="631"/>
      <c r="BLZ65" s="631"/>
      <c r="BMA65" s="631"/>
      <c r="BMB65" s="631"/>
      <c r="BMC65" s="631"/>
      <c r="BMD65" s="631"/>
      <c r="BME65" s="631"/>
      <c r="BMF65" s="631"/>
      <c r="BMG65" s="631"/>
      <c r="BMH65" s="631"/>
      <c r="BMI65" s="631"/>
      <c r="BMJ65" s="631"/>
      <c r="BMK65" s="631"/>
      <c r="BML65" s="631"/>
      <c r="BMM65" s="631"/>
      <c r="BMN65" s="631"/>
      <c r="BMO65" s="631"/>
      <c r="BMP65" s="631"/>
      <c r="BMQ65" s="631"/>
      <c r="BMR65" s="631"/>
      <c r="BMS65" s="631"/>
      <c r="BMT65" s="631"/>
      <c r="BMU65" s="631"/>
      <c r="BMV65" s="631"/>
      <c r="BMW65" s="631"/>
      <c r="BMX65" s="631"/>
      <c r="BMY65" s="631"/>
      <c r="BMZ65" s="631"/>
      <c r="BNA65" s="631"/>
      <c r="BNB65" s="631"/>
      <c r="BNC65" s="631"/>
      <c r="BND65" s="631"/>
      <c r="BNE65" s="631"/>
      <c r="BNF65" s="631"/>
      <c r="BNG65" s="631"/>
      <c r="BNH65" s="631"/>
      <c r="BNI65" s="631"/>
      <c r="BNJ65" s="631"/>
      <c r="BNK65" s="631"/>
      <c r="BNL65" s="631"/>
      <c r="BNM65" s="631"/>
      <c r="BNN65" s="631"/>
      <c r="BNO65" s="631"/>
      <c r="BNP65" s="631"/>
      <c r="BNQ65" s="631"/>
      <c r="BNR65" s="631"/>
      <c r="BNS65" s="631"/>
      <c r="BNT65" s="631"/>
      <c r="BNU65" s="631"/>
      <c r="BNV65" s="631"/>
      <c r="BNW65" s="631"/>
      <c r="BNX65" s="631"/>
      <c r="BNY65" s="631"/>
      <c r="BNZ65" s="631"/>
      <c r="BOA65" s="631"/>
      <c r="BOB65" s="631"/>
      <c r="BOC65" s="631"/>
      <c r="BOD65" s="631"/>
      <c r="BOE65" s="631"/>
      <c r="BOF65" s="631"/>
      <c r="BOG65" s="631"/>
      <c r="BOH65" s="631"/>
      <c r="BOI65" s="631"/>
      <c r="BOJ65" s="631"/>
      <c r="BOK65" s="631"/>
      <c r="BOL65" s="631"/>
      <c r="BOM65" s="631"/>
      <c r="BON65" s="631"/>
      <c r="BOO65" s="631"/>
      <c r="BOP65" s="631"/>
      <c r="BOQ65" s="631"/>
      <c r="BOR65" s="631"/>
      <c r="BOS65" s="631"/>
      <c r="BOT65" s="631"/>
      <c r="BOU65" s="631"/>
      <c r="BOV65" s="631"/>
      <c r="BOW65" s="631"/>
      <c r="BOX65" s="631"/>
      <c r="BOY65" s="631"/>
      <c r="BOZ65" s="631"/>
      <c r="BPA65" s="631"/>
      <c r="BPB65" s="631"/>
      <c r="BPC65" s="631"/>
      <c r="BPD65" s="631"/>
      <c r="BPE65" s="631"/>
      <c r="BPF65" s="631"/>
      <c r="BPG65" s="631"/>
      <c r="BPH65" s="631"/>
      <c r="BPI65" s="631"/>
      <c r="BPJ65" s="631"/>
      <c r="BPK65" s="631"/>
      <c r="BPL65" s="631"/>
      <c r="BPM65" s="631"/>
      <c r="BPN65" s="631"/>
      <c r="BPO65" s="631"/>
      <c r="BPP65" s="631"/>
      <c r="BPQ65" s="631"/>
      <c r="BPR65" s="631"/>
      <c r="BPS65" s="631"/>
      <c r="BPT65" s="631"/>
      <c r="BPU65" s="631"/>
      <c r="BPV65" s="631"/>
      <c r="BPW65" s="631"/>
      <c r="BPX65" s="631"/>
      <c r="BPY65" s="631"/>
      <c r="BPZ65" s="631"/>
      <c r="BQA65" s="631"/>
      <c r="BQB65" s="631"/>
      <c r="BQC65" s="631"/>
      <c r="BQD65" s="631"/>
      <c r="BQE65" s="631"/>
      <c r="BQF65" s="631"/>
      <c r="BQG65" s="631"/>
      <c r="BQH65" s="631"/>
      <c r="BQI65" s="631"/>
      <c r="BQJ65" s="631"/>
      <c r="BQK65" s="631"/>
      <c r="BQL65" s="631"/>
      <c r="BQM65" s="631"/>
      <c r="BQN65" s="631"/>
      <c r="BQO65" s="631"/>
      <c r="BQP65" s="631"/>
      <c r="BQQ65" s="631"/>
      <c r="BQR65" s="631"/>
      <c r="BQS65" s="631"/>
      <c r="BQT65" s="631"/>
      <c r="BQU65" s="631"/>
      <c r="BQV65" s="631"/>
      <c r="BQW65" s="631"/>
      <c r="BQX65" s="631"/>
      <c r="BQY65" s="631"/>
      <c r="BQZ65" s="631"/>
      <c r="BRA65" s="631"/>
      <c r="BRB65" s="631"/>
      <c r="BRC65" s="631"/>
      <c r="BRD65" s="631"/>
      <c r="BRE65" s="631"/>
      <c r="BRF65" s="631"/>
      <c r="BRG65" s="631"/>
      <c r="BRH65" s="631"/>
      <c r="BRI65" s="631"/>
      <c r="BRJ65" s="631"/>
      <c r="BRK65" s="631"/>
      <c r="BRL65" s="631"/>
      <c r="BRM65" s="631"/>
      <c r="BRN65" s="631"/>
      <c r="BRO65" s="631"/>
      <c r="BRP65" s="631"/>
      <c r="BRQ65" s="631"/>
      <c r="BRR65" s="631"/>
      <c r="BRS65" s="631"/>
      <c r="BRT65" s="631"/>
      <c r="BRU65" s="631"/>
      <c r="BRV65" s="631"/>
      <c r="BRW65" s="631"/>
      <c r="BRX65" s="631"/>
      <c r="BRY65" s="631"/>
      <c r="BRZ65" s="631"/>
      <c r="BSA65" s="631"/>
      <c r="BSB65" s="631"/>
      <c r="BSC65" s="631"/>
      <c r="BSD65" s="631"/>
      <c r="BSE65" s="631"/>
      <c r="BSF65" s="631"/>
      <c r="BSG65" s="631"/>
      <c r="BSH65" s="631"/>
      <c r="BSI65" s="631"/>
      <c r="BSJ65" s="631"/>
      <c r="BSK65" s="631"/>
      <c r="BSL65" s="631"/>
      <c r="BSM65" s="631"/>
      <c r="BSN65" s="631"/>
      <c r="BSO65" s="631"/>
      <c r="BSP65" s="631"/>
      <c r="BSQ65" s="631"/>
      <c r="BSR65" s="631"/>
      <c r="BSS65" s="631"/>
      <c r="BST65" s="631"/>
      <c r="BSU65" s="631"/>
      <c r="BSV65" s="631"/>
      <c r="BSW65" s="631"/>
      <c r="BSX65" s="631"/>
      <c r="BSY65" s="631"/>
      <c r="BSZ65" s="631"/>
      <c r="BTA65" s="631"/>
      <c r="BTB65" s="631"/>
      <c r="BTC65" s="631"/>
      <c r="BTD65" s="631"/>
      <c r="BTE65" s="631"/>
      <c r="BTF65" s="631"/>
      <c r="BTG65" s="631"/>
      <c r="BTH65" s="631"/>
      <c r="BTI65" s="631"/>
      <c r="BTJ65" s="631"/>
      <c r="BTK65" s="631"/>
      <c r="BTL65" s="631"/>
      <c r="BTM65" s="631"/>
      <c r="BTN65" s="631"/>
      <c r="BTO65" s="631"/>
      <c r="BTP65" s="631"/>
      <c r="BTQ65" s="631"/>
      <c r="BTR65" s="631"/>
      <c r="BTS65" s="631"/>
      <c r="BTT65" s="631"/>
      <c r="BTU65" s="631"/>
      <c r="BTV65" s="631"/>
      <c r="BTW65" s="631"/>
      <c r="BTX65" s="631"/>
      <c r="BTY65" s="631"/>
      <c r="BTZ65" s="631"/>
      <c r="BUA65" s="631"/>
      <c r="BUB65" s="631"/>
      <c r="BUC65" s="631"/>
      <c r="BUD65" s="631"/>
      <c r="BUE65" s="631"/>
      <c r="BUF65" s="631"/>
      <c r="BUG65" s="631"/>
      <c r="BUH65" s="631"/>
      <c r="BUI65" s="631"/>
      <c r="BUJ65" s="631"/>
      <c r="BUK65" s="631"/>
      <c r="BUL65" s="631"/>
      <c r="BUM65" s="631"/>
      <c r="BUN65" s="631"/>
      <c r="BUO65" s="631"/>
      <c r="BUP65" s="631"/>
      <c r="BUQ65" s="631"/>
      <c r="BUR65" s="631"/>
      <c r="BUS65" s="631"/>
      <c r="BUT65" s="631"/>
      <c r="BUU65" s="631"/>
      <c r="BUV65" s="631"/>
      <c r="BUW65" s="631"/>
      <c r="BUX65" s="631"/>
      <c r="BUY65" s="631"/>
      <c r="BUZ65" s="631"/>
      <c r="BVA65" s="631"/>
      <c r="BVB65" s="631"/>
      <c r="BVC65" s="631"/>
      <c r="BVD65" s="631"/>
      <c r="BVE65" s="631"/>
      <c r="BVF65" s="631"/>
      <c r="BVG65" s="631"/>
      <c r="BVH65" s="631"/>
      <c r="BVI65" s="631"/>
      <c r="BVJ65" s="631"/>
      <c r="BVK65" s="631"/>
      <c r="BVL65" s="631"/>
      <c r="BVM65" s="631"/>
      <c r="BVN65" s="631"/>
      <c r="BVO65" s="631"/>
      <c r="BVP65" s="631"/>
      <c r="BVQ65" s="631"/>
      <c r="BVR65" s="631"/>
      <c r="BVS65" s="631"/>
      <c r="BVT65" s="631"/>
      <c r="BVU65" s="631"/>
      <c r="BVV65" s="631"/>
      <c r="BVW65" s="631"/>
      <c r="BVX65" s="631"/>
      <c r="BVY65" s="631"/>
      <c r="BVZ65" s="631"/>
      <c r="BWA65" s="631"/>
      <c r="BWB65" s="631"/>
      <c r="BWC65" s="631"/>
      <c r="BWD65" s="631"/>
      <c r="BWE65" s="631"/>
      <c r="BWF65" s="631"/>
      <c r="BWG65" s="631"/>
      <c r="BWH65" s="631"/>
      <c r="BWI65" s="631"/>
      <c r="BWJ65" s="631"/>
      <c r="BWK65" s="631"/>
      <c r="BWL65" s="631"/>
      <c r="BWM65" s="631"/>
      <c r="BWN65" s="631"/>
      <c r="BWO65" s="631"/>
      <c r="BWP65" s="631"/>
      <c r="BWQ65" s="631"/>
      <c r="BWR65" s="631"/>
      <c r="BWS65" s="631"/>
      <c r="BWT65" s="631"/>
      <c r="BWU65" s="631"/>
      <c r="BWV65" s="631"/>
      <c r="BWW65" s="631"/>
      <c r="BWX65" s="631"/>
      <c r="BWY65" s="631"/>
      <c r="BWZ65" s="631"/>
      <c r="BXA65" s="631"/>
      <c r="BXB65" s="631"/>
      <c r="BXC65" s="631"/>
      <c r="BXD65" s="631"/>
      <c r="BXE65" s="631"/>
      <c r="BXF65" s="631"/>
      <c r="BXG65" s="631"/>
      <c r="BXH65" s="631"/>
      <c r="BXI65" s="631"/>
      <c r="BXJ65" s="631"/>
      <c r="BXK65" s="631"/>
      <c r="BXL65" s="631"/>
      <c r="BXM65" s="631"/>
      <c r="BXN65" s="631"/>
      <c r="BXO65" s="631"/>
      <c r="BXP65" s="631"/>
      <c r="BXQ65" s="631"/>
      <c r="BXR65" s="631"/>
      <c r="BXS65" s="631"/>
      <c r="BXT65" s="631"/>
      <c r="BXU65" s="631"/>
      <c r="BXV65" s="631"/>
      <c r="BXW65" s="631"/>
      <c r="BXX65" s="631"/>
      <c r="BXY65" s="631"/>
      <c r="BXZ65" s="631"/>
      <c r="BYA65" s="631"/>
      <c r="BYB65" s="631"/>
      <c r="BYC65" s="631"/>
      <c r="BYD65" s="631"/>
      <c r="BYE65" s="631"/>
      <c r="BYF65" s="631"/>
      <c r="BYG65" s="631"/>
      <c r="BYH65" s="631"/>
      <c r="BYI65" s="631"/>
      <c r="BYJ65" s="631"/>
      <c r="BYK65" s="631"/>
      <c r="BYL65" s="631"/>
      <c r="BYM65" s="631"/>
      <c r="BYN65" s="631"/>
      <c r="BYO65" s="631"/>
      <c r="BYP65" s="631"/>
      <c r="BYQ65" s="631"/>
      <c r="BYR65" s="631"/>
      <c r="BYS65" s="631"/>
      <c r="BYT65" s="631"/>
      <c r="BYU65" s="631"/>
      <c r="BYV65" s="631"/>
      <c r="BYW65" s="631"/>
      <c r="BYX65" s="631"/>
      <c r="BYY65" s="631"/>
      <c r="BYZ65" s="631"/>
      <c r="BZA65" s="631"/>
      <c r="BZB65" s="631"/>
      <c r="BZC65" s="631"/>
      <c r="BZD65" s="631"/>
      <c r="BZE65" s="631"/>
      <c r="BZF65" s="631"/>
      <c r="BZG65" s="631"/>
      <c r="BZH65" s="631"/>
      <c r="BZI65" s="631"/>
      <c r="BZJ65" s="631"/>
      <c r="BZK65" s="631"/>
      <c r="BZL65" s="631"/>
      <c r="BZM65" s="631"/>
      <c r="BZN65" s="631"/>
      <c r="BZO65" s="631"/>
      <c r="BZP65" s="631"/>
      <c r="BZQ65" s="631"/>
      <c r="BZR65" s="631"/>
      <c r="BZS65" s="631"/>
      <c r="BZT65" s="631"/>
      <c r="BZU65" s="631"/>
      <c r="BZV65" s="631"/>
      <c r="BZW65" s="631"/>
      <c r="BZX65" s="631"/>
      <c r="BZY65" s="631"/>
      <c r="BZZ65" s="631"/>
      <c r="CAA65" s="631"/>
      <c r="CAB65" s="631"/>
      <c r="CAC65" s="631"/>
      <c r="CAD65" s="631"/>
      <c r="CAE65" s="631"/>
      <c r="CAF65" s="631"/>
      <c r="CAG65" s="631"/>
      <c r="CAH65" s="631"/>
      <c r="CAI65" s="631"/>
      <c r="CAJ65" s="631"/>
      <c r="CAK65" s="631"/>
      <c r="CAL65" s="631"/>
      <c r="CAM65" s="631"/>
      <c r="CAN65" s="631"/>
      <c r="CAO65" s="631"/>
      <c r="CAP65" s="631"/>
      <c r="CAQ65" s="631"/>
      <c r="CAR65" s="631"/>
      <c r="CAS65" s="631"/>
      <c r="CAT65" s="631"/>
      <c r="CAU65" s="631"/>
      <c r="CAV65" s="631"/>
      <c r="CAW65" s="631"/>
      <c r="CAX65" s="631"/>
      <c r="CAY65" s="631"/>
      <c r="CAZ65" s="631"/>
      <c r="CBA65" s="631"/>
      <c r="CBB65" s="631"/>
      <c r="CBC65" s="631"/>
      <c r="CBD65" s="631"/>
      <c r="CBE65" s="631"/>
      <c r="CBF65" s="631"/>
      <c r="CBG65" s="631"/>
      <c r="CBH65" s="631"/>
      <c r="CBI65" s="631"/>
      <c r="CBJ65" s="631"/>
      <c r="CBK65" s="631"/>
      <c r="CBL65" s="631"/>
      <c r="CBM65" s="631"/>
      <c r="CBN65" s="631"/>
      <c r="CBO65" s="631"/>
      <c r="CBP65" s="631"/>
      <c r="CBQ65" s="631"/>
      <c r="CBR65" s="631"/>
      <c r="CBS65" s="631"/>
      <c r="CBT65" s="631"/>
      <c r="CBU65" s="631"/>
      <c r="CBV65" s="631"/>
      <c r="CBW65" s="631"/>
      <c r="CBX65" s="631"/>
      <c r="CBY65" s="631"/>
      <c r="CBZ65" s="631"/>
      <c r="CCA65" s="631"/>
      <c r="CCB65" s="631"/>
      <c r="CCC65" s="631"/>
      <c r="CCD65" s="631"/>
      <c r="CCE65" s="631"/>
      <c r="CCF65" s="631"/>
      <c r="CCG65" s="631"/>
      <c r="CCH65" s="631"/>
      <c r="CCI65" s="631"/>
      <c r="CCJ65" s="631"/>
      <c r="CCK65" s="631"/>
      <c r="CCL65" s="631"/>
      <c r="CCM65" s="631"/>
      <c r="CCN65" s="631"/>
      <c r="CCO65" s="631"/>
      <c r="CCP65" s="631"/>
      <c r="CCQ65" s="631"/>
      <c r="CCR65" s="631"/>
      <c r="CCS65" s="631"/>
      <c r="CCT65" s="631"/>
      <c r="CCU65" s="631"/>
      <c r="CCV65" s="631"/>
      <c r="CCW65" s="631"/>
      <c r="CCX65" s="631"/>
      <c r="CCY65" s="631"/>
      <c r="CCZ65" s="631"/>
      <c r="CDA65" s="631"/>
      <c r="CDB65" s="631"/>
      <c r="CDC65" s="631"/>
      <c r="CDD65" s="631"/>
      <c r="CDE65" s="631"/>
      <c r="CDF65" s="631"/>
      <c r="CDG65" s="631"/>
      <c r="CDH65" s="631"/>
      <c r="CDI65" s="631"/>
      <c r="CDJ65" s="631"/>
      <c r="CDK65" s="631"/>
      <c r="CDL65" s="631"/>
      <c r="CDM65" s="631"/>
      <c r="CDN65" s="631"/>
      <c r="CDO65" s="631"/>
      <c r="CDP65" s="631"/>
      <c r="CDQ65" s="631"/>
      <c r="CDR65" s="631"/>
      <c r="CDS65" s="631"/>
      <c r="CDT65" s="631"/>
      <c r="CDU65" s="631"/>
      <c r="CDV65" s="631"/>
      <c r="CDW65" s="631"/>
      <c r="CDX65" s="631"/>
      <c r="CDY65" s="631"/>
      <c r="CDZ65" s="631"/>
      <c r="CEA65" s="631"/>
      <c r="CEB65" s="631"/>
      <c r="CEC65" s="631"/>
      <c r="CED65" s="631"/>
      <c r="CEE65" s="631"/>
      <c r="CEF65" s="631"/>
      <c r="CEG65" s="631"/>
      <c r="CEH65" s="631"/>
      <c r="CEI65" s="631"/>
      <c r="CEJ65" s="631"/>
      <c r="CEK65" s="631"/>
      <c r="CEL65" s="631"/>
      <c r="CEM65" s="631"/>
      <c r="CEN65" s="631"/>
      <c r="CEO65" s="631"/>
      <c r="CEP65" s="631"/>
      <c r="CEQ65" s="631"/>
      <c r="CER65" s="631"/>
      <c r="CES65" s="631"/>
      <c r="CET65" s="631"/>
      <c r="CEU65" s="631"/>
      <c r="CEV65" s="631"/>
      <c r="CEW65" s="631"/>
      <c r="CEX65" s="631"/>
      <c r="CEY65" s="631"/>
      <c r="CEZ65" s="631"/>
      <c r="CFA65" s="631"/>
      <c r="CFB65" s="631"/>
      <c r="CFC65" s="631"/>
      <c r="CFD65" s="631"/>
      <c r="CFE65" s="631"/>
      <c r="CFF65" s="631"/>
      <c r="CFG65" s="631"/>
      <c r="CFH65" s="631"/>
      <c r="CFI65" s="631"/>
      <c r="CFJ65" s="631"/>
      <c r="CFK65" s="631"/>
      <c r="CFL65" s="631"/>
      <c r="CFM65" s="631"/>
      <c r="CFN65" s="631"/>
      <c r="CFO65" s="631"/>
      <c r="CFP65" s="631"/>
      <c r="CFQ65" s="631"/>
      <c r="CFR65" s="631"/>
      <c r="CFS65" s="631"/>
      <c r="CFT65" s="631"/>
      <c r="CFU65" s="631"/>
      <c r="CFV65" s="631"/>
      <c r="CFW65" s="631"/>
      <c r="CFX65" s="631"/>
      <c r="CFY65" s="631"/>
      <c r="CFZ65" s="631"/>
      <c r="CGA65" s="631"/>
      <c r="CGB65" s="631"/>
      <c r="CGC65" s="631"/>
      <c r="CGD65" s="631"/>
      <c r="CGE65" s="631"/>
      <c r="CGF65" s="631"/>
      <c r="CGG65" s="631"/>
      <c r="CGH65" s="631"/>
      <c r="CGI65" s="631"/>
      <c r="CGJ65" s="631"/>
      <c r="CGK65" s="631"/>
      <c r="CGL65" s="631"/>
      <c r="CGM65" s="631"/>
      <c r="CGN65" s="631"/>
      <c r="CGO65" s="631"/>
      <c r="CGP65" s="631"/>
      <c r="CGQ65" s="631"/>
      <c r="CGR65" s="631"/>
      <c r="CGS65" s="631"/>
      <c r="CGT65" s="631"/>
      <c r="CGU65" s="631"/>
      <c r="CGV65" s="631"/>
      <c r="CGW65" s="631"/>
      <c r="CGX65" s="631"/>
      <c r="CGY65" s="631"/>
      <c r="CGZ65" s="631"/>
      <c r="CHA65" s="631"/>
      <c r="CHB65" s="631"/>
      <c r="CHC65" s="631"/>
      <c r="CHD65" s="631"/>
      <c r="CHE65" s="631"/>
      <c r="CHF65" s="631"/>
      <c r="CHG65" s="631"/>
      <c r="CHH65" s="631"/>
      <c r="CHI65" s="631"/>
      <c r="CHJ65" s="631"/>
      <c r="CHK65" s="631"/>
      <c r="CHL65" s="631"/>
      <c r="CHM65" s="631"/>
      <c r="CHN65" s="631"/>
      <c r="CHO65" s="631"/>
      <c r="CHP65" s="631"/>
      <c r="CHQ65" s="631"/>
      <c r="CHR65" s="631"/>
      <c r="CHS65" s="631"/>
      <c r="CHT65" s="631"/>
      <c r="CHU65" s="631"/>
      <c r="CHV65" s="631"/>
      <c r="CHW65" s="631"/>
      <c r="CHX65" s="631"/>
      <c r="CHY65" s="631"/>
      <c r="CHZ65" s="631"/>
      <c r="CIA65" s="631"/>
      <c r="CIB65" s="631"/>
      <c r="CIC65" s="631"/>
      <c r="CID65" s="631"/>
      <c r="CIE65" s="631"/>
      <c r="CIF65" s="631"/>
      <c r="CIG65" s="631"/>
      <c r="CIH65" s="631"/>
      <c r="CII65" s="631"/>
      <c r="CIJ65" s="631"/>
      <c r="CIK65" s="631"/>
      <c r="CIL65" s="631"/>
      <c r="CIM65" s="631"/>
      <c r="CIN65" s="631"/>
      <c r="CIO65" s="631"/>
      <c r="CIP65" s="631"/>
      <c r="CIQ65" s="631"/>
      <c r="CIR65" s="631"/>
      <c r="CIS65" s="631"/>
      <c r="CIT65" s="631"/>
      <c r="CIU65" s="631"/>
      <c r="CIV65" s="631"/>
      <c r="CIW65" s="631"/>
      <c r="CIX65" s="631"/>
      <c r="CIY65" s="631"/>
      <c r="CIZ65" s="631"/>
      <c r="CJA65" s="631"/>
      <c r="CJB65" s="631"/>
      <c r="CJC65" s="631"/>
      <c r="CJD65" s="631"/>
      <c r="CJE65" s="631"/>
      <c r="CJF65" s="631"/>
      <c r="CJG65" s="631"/>
      <c r="CJH65" s="631"/>
      <c r="CJI65" s="631"/>
      <c r="CJJ65" s="631"/>
      <c r="CJK65" s="631"/>
      <c r="CJL65" s="631"/>
      <c r="CJM65" s="631"/>
      <c r="CJN65" s="631"/>
      <c r="CJO65" s="631"/>
      <c r="CJP65" s="631"/>
      <c r="CJQ65" s="631"/>
      <c r="CJR65" s="631"/>
      <c r="CJS65" s="631"/>
      <c r="CJT65" s="631"/>
      <c r="CJU65" s="631"/>
      <c r="CJV65" s="631"/>
      <c r="CJW65" s="631"/>
      <c r="CJX65" s="631"/>
      <c r="CJY65" s="631"/>
      <c r="CJZ65" s="631"/>
      <c r="CKA65" s="631"/>
      <c r="CKB65" s="631"/>
      <c r="CKC65" s="631"/>
      <c r="CKD65" s="631"/>
      <c r="CKE65" s="631"/>
      <c r="CKF65" s="631"/>
      <c r="CKG65" s="631"/>
      <c r="CKH65" s="631"/>
      <c r="CKI65" s="631"/>
      <c r="CKJ65" s="631"/>
      <c r="CKK65" s="631"/>
      <c r="CKL65" s="631"/>
      <c r="CKM65" s="631"/>
      <c r="CKN65" s="631"/>
      <c r="CKO65" s="631"/>
      <c r="CKP65" s="631"/>
      <c r="CKQ65" s="631"/>
      <c r="CKR65" s="631"/>
      <c r="CKS65" s="631"/>
      <c r="CKT65" s="631"/>
      <c r="CKU65" s="631"/>
      <c r="CKV65" s="631"/>
      <c r="CKW65" s="631"/>
      <c r="CKX65" s="631"/>
      <c r="CKY65" s="631"/>
      <c r="CKZ65" s="631"/>
      <c r="CLA65" s="631"/>
      <c r="CLB65" s="631"/>
      <c r="CLC65" s="631"/>
      <c r="CLD65" s="631"/>
      <c r="CLE65" s="631"/>
      <c r="CLF65" s="631"/>
      <c r="CLG65" s="631"/>
      <c r="CLH65" s="631"/>
      <c r="CLI65" s="631"/>
      <c r="CLJ65" s="631"/>
      <c r="CLK65" s="631"/>
      <c r="CLL65" s="631"/>
      <c r="CLM65" s="631"/>
      <c r="CLN65" s="631"/>
      <c r="CLO65" s="631"/>
      <c r="CLP65" s="631"/>
      <c r="CLQ65" s="631"/>
      <c r="CLR65" s="631"/>
      <c r="CLS65" s="631"/>
      <c r="CLT65" s="631"/>
      <c r="CLU65" s="631"/>
      <c r="CLV65" s="631"/>
      <c r="CLW65" s="631"/>
      <c r="CLX65" s="631"/>
      <c r="CLY65" s="631"/>
      <c r="CLZ65" s="631"/>
      <c r="CMA65" s="631"/>
      <c r="CMB65" s="631"/>
      <c r="CMC65" s="631"/>
      <c r="CMD65" s="631"/>
      <c r="CME65" s="631"/>
      <c r="CMF65" s="631"/>
      <c r="CMG65" s="631"/>
      <c r="CMH65" s="631"/>
      <c r="CMI65" s="631"/>
      <c r="CMJ65" s="631"/>
      <c r="CMK65" s="631"/>
      <c r="CML65" s="631"/>
      <c r="CMM65" s="631"/>
      <c r="CMN65" s="631"/>
      <c r="CMO65" s="631"/>
      <c r="CMP65" s="631"/>
      <c r="CMQ65" s="631"/>
      <c r="CMR65" s="631"/>
      <c r="CMS65" s="631"/>
      <c r="CMT65" s="631"/>
      <c r="CMU65" s="631"/>
      <c r="CMV65" s="631"/>
      <c r="CMW65" s="631"/>
      <c r="CMX65" s="631"/>
      <c r="CMY65" s="631"/>
      <c r="CMZ65" s="631"/>
      <c r="CNA65" s="631"/>
      <c r="CNB65" s="631"/>
      <c r="CNC65" s="631"/>
      <c r="CND65" s="631"/>
      <c r="CNE65" s="631"/>
      <c r="CNF65" s="631"/>
      <c r="CNG65" s="631"/>
      <c r="CNH65" s="631"/>
      <c r="CNI65" s="631"/>
      <c r="CNJ65" s="631"/>
      <c r="CNK65" s="631"/>
      <c r="CNL65" s="631"/>
      <c r="CNM65" s="631"/>
      <c r="CNN65" s="631"/>
      <c r="CNO65" s="631"/>
      <c r="CNP65" s="631"/>
      <c r="CNQ65" s="631"/>
      <c r="CNR65" s="631"/>
      <c r="CNS65" s="631"/>
      <c r="CNT65" s="631"/>
      <c r="CNU65" s="631"/>
      <c r="CNV65" s="631"/>
      <c r="CNW65" s="631"/>
      <c r="CNX65" s="631"/>
      <c r="CNY65" s="631"/>
      <c r="CNZ65" s="631"/>
      <c r="COA65" s="631"/>
      <c r="COB65" s="631"/>
      <c r="COC65" s="631"/>
      <c r="COD65" s="631"/>
      <c r="COE65" s="631"/>
      <c r="COF65" s="631"/>
      <c r="COG65" s="631"/>
      <c r="COH65" s="631"/>
      <c r="COI65" s="631"/>
      <c r="COJ65" s="631"/>
      <c r="COK65" s="631"/>
      <c r="COL65" s="631"/>
      <c r="COM65" s="631"/>
      <c r="CON65" s="631"/>
      <c r="COO65" s="631"/>
      <c r="COP65" s="631"/>
      <c r="COQ65" s="631"/>
      <c r="COR65" s="631"/>
      <c r="COS65" s="631"/>
      <c r="COT65" s="631"/>
      <c r="COU65" s="631"/>
      <c r="COV65" s="631"/>
      <c r="COW65" s="631"/>
      <c r="COX65" s="631"/>
      <c r="COY65" s="631"/>
      <c r="COZ65" s="631"/>
      <c r="CPA65" s="631"/>
      <c r="CPB65" s="631"/>
      <c r="CPC65" s="631"/>
      <c r="CPD65" s="631"/>
      <c r="CPE65" s="631"/>
      <c r="CPF65" s="631"/>
      <c r="CPG65" s="631"/>
      <c r="CPH65" s="631"/>
      <c r="CPI65" s="631"/>
      <c r="CPJ65" s="631"/>
      <c r="CPK65" s="631"/>
      <c r="CPL65" s="631"/>
      <c r="CPM65" s="631"/>
      <c r="CPN65" s="631"/>
      <c r="CPO65" s="631"/>
      <c r="CPP65" s="631"/>
      <c r="CPQ65" s="631"/>
      <c r="CPR65" s="631"/>
      <c r="CPS65" s="631"/>
      <c r="CPT65" s="631"/>
      <c r="CPU65" s="631"/>
      <c r="CPV65" s="631"/>
      <c r="CPW65" s="631"/>
      <c r="CPX65" s="631"/>
      <c r="CPY65" s="631"/>
      <c r="CPZ65" s="631"/>
      <c r="CQA65" s="631"/>
      <c r="CQB65" s="631"/>
      <c r="CQC65" s="631"/>
      <c r="CQD65" s="631"/>
      <c r="CQE65" s="631"/>
      <c r="CQF65" s="631"/>
      <c r="CQG65" s="631"/>
      <c r="CQH65" s="631"/>
      <c r="CQI65" s="631"/>
      <c r="CQJ65" s="631"/>
      <c r="CQK65" s="631"/>
      <c r="CQL65" s="631"/>
      <c r="CQM65" s="631"/>
      <c r="CQN65" s="631"/>
      <c r="CQO65" s="631"/>
      <c r="CQP65" s="631"/>
      <c r="CQQ65" s="631"/>
      <c r="CQR65" s="631"/>
      <c r="CQS65" s="631"/>
      <c r="CQT65" s="631"/>
      <c r="CQU65" s="631"/>
      <c r="CQV65" s="631"/>
      <c r="CQW65" s="631"/>
      <c r="CQX65" s="631"/>
      <c r="CQY65" s="631"/>
      <c r="CQZ65" s="631"/>
      <c r="CRA65" s="631"/>
      <c r="CRB65" s="631"/>
      <c r="CRC65" s="631"/>
      <c r="CRD65" s="631"/>
      <c r="CRE65" s="631"/>
      <c r="CRF65" s="631"/>
      <c r="CRG65" s="631"/>
      <c r="CRH65" s="631"/>
      <c r="CRI65" s="631"/>
      <c r="CRJ65" s="631"/>
      <c r="CRK65" s="631"/>
      <c r="CRL65" s="631"/>
      <c r="CRM65" s="631"/>
      <c r="CRN65" s="631"/>
      <c r="CRO65" s="631"/>
      <c r="CRP65" s="631"/>
      <c r="CRQ65" s="631"/>
      <c r="CRR65" s="631"/>
      <c r="CRS65" s="631"/>
      <c r="CRT65" s="631"/>
      <c r="CRU65" s="631"/>
      <c r="CRV65" s="631"/>
      <c r="CRW65" s="631"/>
      <c r="CRX65" s="631"/>
      <c r="CRY65" s="631"/>
      <c r="CRZ65" s="631"/>
      <c r="CSA65" s="631"/>
      <c r="CSB65" s="631"/>
      <c r="CSC65" s="631"/>
      <c r="CSD65" s="631"/>
      <c r="CSE65" s="631"/>
      <c r="CSF65" s="631"/>
      <c r="CSG65" s="631"/>
      <c r="CSH65" s="631"/>
      <c r="CSI65" s="631"/>
      <c r="CSJ65" s="631"/>
      <c r="CSK65" s="631"/>
      <c r="CSL65" s="631"/>
      <c r="CSM65" s="631"/>
      <c r="CSN65" s="631"/>
      <c r="CSO65" s="631"/>
      <c r="CSP65" s="631"/>
      <c r="CSQ65" s="631"/>
      <c r="CSR65" s="631"/>
      <c r="CSS65" s="631"/>
      <c r="CST65" s="631"/>
      <c r="CSU65" s="631"/>
      <c r="CSV65" s="631"/>
      <c r="CSW65" s="631"/>
      <c r="CSX65" s="631"/>
      <c r="CSY65" s="631"/>
      <c r="CSZ65" s="631"/>
      <c r="CTA65" s="631"/>
      <c r="CTB65" s="631"/>
      <c r="CTC65" s="631"/>
      <c r="CTD65" s="631"/>
      <c r="CTE65" s="631"/>
      <c r="CTF65" s="631"/>
      <c r="CTG65" s="631"/>
      <c r="CTH65" s="631"/>
      <c r="CTI65" s="631"/>
      <c r="CTJ65" s="631"/>
      <c r="CTK65" s="631"/>
      <c r="CTL65" s="631"/>
      <c r="CTM65" s="631"/>
      <c r="CTN65" s="631"/>
      <c r="CTO65" s="631"/>
      <c r="CTP65" s="631"/>
      <c r="CTQ65" s="631"/>
      <c r="CTR65" s="631"/>
      <c r="CTS65" s="631"/>
      <c r="CTT65" s="631"/>
      <c r="CTU65" s="631"/>
      <c r="CTV65" s="631"/>
      <c r="CTW65" s="631"/>
      <c r="CTX65" s="631"/>
      <c r="CTY65" s="631"/>
      <c r="CTZ65" s="631"/>
      <c r="CUA65" s="631"/>
      <c r="CUB65" s="631"/>
      <c r="CUC65" s="631"/>
      <c r="CUD65" s="631"/>
      <c r="CUE65" s="631"/>
      <c r="CUF65" s="631"/>
      <c r="CUG65" s="631"/>
      <c r="CUH65" s="631"/>
      <c r="CUI65" s="631"/>
      <c r="CUJ65" s="631"/>
      <c r="CUK65" s="631"/>
      <c r="CUL65" s="631"/>
      <c r="CUM65" s="631"/>
      <c r="CUN65" s="631"/>
      <c r="CUO65" s="631"/>
      <c r="CUP65" s="631"/>
      <c r="CUQ65" s="631"/>
      <c r="CUR65" s="631"/>
      <c r="CUS65" s="631"/>
      <c r="CUT65" s="631"/>
      <c r="CUU65" s="631"/>
      <c r="CUV65" s="631"/>
      <c r="CUW65" s="631"/>
      <c r="CUX65" s="631"/>
      <c r="CUY65" s="631"/>
      <c r="CUZ65" s="631"/>
      <c r="CVA65" s="631"/>
      <c r="CVB65" s="631"/>
      <c r="CVC65" s="631"/>
      <c r="CVD65" s="631"/>
      <c r="CVE65" s="631"/>
      <c r="CVF65" s="631"/>
      <c r="CVG65" s="631"/>
      <c r="CVH65" s="631"/>
      <c r="CVI65" s="631"/>
      <c r="CVJ65" s="631"/>
      <c r="CVK65" s="631"/>
      <c r="CVL65" s="631"/>
      <c r="CVM65" s="631"/>
      <c r="CVN65" s="631"/>
      <c r="CVO65" s="631"/>
      <c r="CVP65" s="631"/>
      <c r="CVQ65" s="631"/>
      <c r="CVR65" s="631"/>
      <c r="CVS65" s="631"/>
      <c r="CVT65" s="631"/>
      <c r="CVU65" s="631"/>
      <c r="CVV65" s="631"/>
      <c r="CVW65" s="631"/>
      <c r="CVX65" s="631"/>
      <c r="CVY65" s="631"/>
      <c r="CVZ65" s="631"/>
      <c r="CWA65" s="631"/>
      <c r="CWB65" s="631"/>
      <c r="CWC65" s="631"/>
      <c r="CWD65" s="631"/>
      <c r="CWE65" s="631"/>
      <c r="CWF65" s="631"/>
      <c r="CWG65" s="631"/>
      <c r="CWH65" s="631"/>
      <c r="CWI65" s="631"/>
      <c r="CWJ65" s="631"/>
      <c r="CWK65" s="631"/>
      <c r="CWL65" s="631"/>
      <c r="CWM65" s="631"/>
      <c r="CWN65" s="631"/>
      <c r="CWO65" s="631"/>
      <c r="CWP65" s="631"/>
      <c r="CWQ65" s="631"/>
      <c r="CWR65" s="631"/>
      <c r="CWS65" s="631"/>
      <c r="CWT65" s="631"/>
      <c r="CWU65" s="631"/>
      <c r="CWV65" s="631"/>
      <c r="CWW65" s="631"/>
      <c r="CWX65" s="631"/>
      <c r="CWY65" s="631"/>
      <c r="CWZ65" s="631"/>
      <c r="CXA65" s="631"/>
      <c r="CXB65" s="631"/>
      <c r="CXC65" s="631"/>
      <c r="CXD65" s="631"/>
      <c r="CXE65" s="631"/>
      <c r="CXF65" s="631"/>
      <c r="CXG65" s="631"/>
      <c r="CXH65" s="631"/>
      <c r="CXI65" s="631"/>
      <c r="CXJ65" s="631"/>
      <c r="CXK65" s="631"/>
      <c r="CXL65" s="631"/>
      <c r="CXM65" s="631"/>
      <c r="CXN65" s="631"/>
      <c r="CXO65" s="631"/>
      <c r="CXP65" s="631"/>
      <c r="CXQ65" s="631"/>
      <c r="CXR65" s="631"/>
      <c r="CXS65" s="631"/>
      <c r="CXT65" s="631"/>
      <c r="CXU65" s="631"/>
      <c r="CXV65" s="631"/>
      <c r="CXW65" s="631"/>
      <c r="CXX65" s="631"/>
      <c r="CXY65" s="631"/>
      <c r="CXZ65" s="631"/>
      <c r="CYA65" s="631"/>
      <c r="CYB65" s="631"/>
      <c r="CYC65" s="631"/>
      <c r="CYD65" s="631"/>
      <c r="CYE65" s="631"/>
      <c r="CYF65" s="631"/>
      <c r="CYG65" s="631"/>
      <c r="CYH65" s="631"/>
      <c r="CYI65" s="631"/>
      <c r="CYJ65" s="631"/>
      <c r="CYK65" s="631"/>
      <c r="CYL65" s="631"/>
      <c r="CYM65" s="631"/>
      <c r="CYN65" s="631"/>
      <c r="CYO65" s="631"/>
      <c r="CYP65" s="631"/>
      <c r="CYQ65" s="631"/>
      <c r="CYR65" s="631"/>
      <c r="CYS65" s="631"/>
      <c r="CYT65" s="631"/>
      <c r="CYU65" s="631"/>
      <c r="CYV65" s="631"/>
      <c r="CYW65" s="631"/>
      <c r="CYX65" s="631"/>
      <c r="CYY65" s="631"/>
      <c r="CYZ65" s="631"/>
      <c r="CZA65" s="631"/>
      <c r="CZB65" s="631"/>
      <c r="CZC65" s="631"/>
      <c r="CZD65" s="631"/>
      <c r="CZE65" s="631"/>
      <c r="CZF65" s="631"/>
      <c r="CZG65" s="631"/>
      <c r="CZH65" s="631"/>
      <c r="CZI65" s="631"/>
      <c r="CZJ65" s="631"/>
      <c r="CZK65" s="631"/>
      <c r="CZL65" s="631"/>
      <c r="CZM65" s="631"/>
      <c r="CZN65" s="631"/>
      <c r="CZO65" s="631"/>
      <c r="CZP65" s="631"/>
      <c r="CZQ65" s="631"/>
      <c r="CZR65" s="631"/>
      <c r="CZS65" s="631"/>
      <c r="CZT65" s="631"/>
      <c r="CZU65" s="631"/>
      <c r="CZV65" s="631"/>
      <c r="CZW65" s="631"/>
      <c r="CZX65" s="631"/>
      <c r="CZY65" s="631"/>
      <c r="CZZ65" s="631"/>
      <c r="DAA65" s="631"/>
      <c r="DAB65" s="631"/>
      <c r="DAC65" s="631"/>
      <c r="DAD65" s="631"/>
      <c r="DAE65" s="631"/>
      <c r="DAF65" s="631"/>
      <c r="DAG65" s="631"/>
      <c r="DAH65" s="631"/>
      <c r="DAI65" s="631"/>
      <c r="DAJ65" s="631"/>
      <c r="DAK65" s="631"/>
      <c r="DAL65" s="631"/>
      <c r="DAM65" s="631"/>
      <c r="DAN65" s="631"/>
      <c r="DAO65" s="631"/>
      <c r="DAP65" s="631"/>
      <c r="DAQ65" s="631"/>
      <c r="DAR65" s="631"/>
      <c r="DAS65" s="631"/>
      <c r="DAT65" s="631"/>
      <c r="DAU65" s="631"/>
      <c r="DAV65" s="631"/>
      <c r="DAW65" s="631"/>
      <c r="DAX65" s="631"/>
      <c r="DAY65" s="631"/>
      <c r="DAZ65" s="631"/>
      <c r="DBA65" s="631"/>
      <c r="DBB65" s="631"/>
      <c r="DBC65" s="631"/>
      <c r="DBD65" s="631"/>
      <c r="DBE65" s="631"/>
      <c r="DBF65" s="631"/>
      <c r="DBG65" s="631"/>
      <c r="DBH65" s="631"/>
      <c r="DBI65" s="631"/>
      <c r="DBJ65" s="631"/>
      <c r="DBK65" s="631"/>
      <c r="DBL65" s="631"/>
      <c r="DBM65" s="631"/>
      <c r="DBN65" s="631"/>
      <c r="DBO65" s="631"/>
      <c r="DBP65" s="631"/>
      <c r="DBQ65" s="631"/>
      <c r="DBR65" s="631"/>
      <c r="DBS65" s="631"/>
      <c r="DBT65" s="631"/>
      <c r="DBU65" s="631"/>
      <c r="DBV65" s="631"/>
      <c r="DBW65" s="631"/>
      <c r="DBX65" s="631"/>
      <c r="DBY65" s="631"/>
      <c r="DBZ65" s="631"/>
      <c r="DCA65" s="631"/>
      <c r="DCB65" s="631"/>
      <c r="DCC65" s="631"/>
      <c r="DCD65" s="631"/>
      <c r="DCE65" s="631"/>
      <c r="DCF65" s="631"/>
      <c r="DCG65" s="631"/>
      <c r="DCH65" s="631"/>
      <c r="DCI65" s="631"/>
      <c r="DCJ65" s="631"/>
      <c r="DCK65" s="631"/>
      <c r="DCL65" s="631"/>
      <c r="DCM65" s="631"/>
      <c r="DCN65" s="631"/>
      <c r="DCO65" s="631"/>
      <c r="DCP65" s="631"/>
      <c r="DCQ65" s="631"/>
      <c r="DCR65" s="631"/>
      <c r="DCS65" s="631"/>
      <c r="DCT65" s="631"/>
      <c r="DCU65" s="631"/>
      <c r="DCV65" s="631"/>
      <c r="DCW65" s="631"/>
      <c r="DCX65" s="631"/>
      <c r="DCY65" s="631"/>
      <c r="DCZ65" s="631"/>
      <c r="DDA65" s="631"/>
      <c r="DDB65" s="631"/>
      <c r="DDC65" s="631"/>
      <c r="DDD65" s="631"/>
      <c r="DDE65" s="631"/>
      <c r="DDF65" s="631"/>
      <c r="DDG65" s="631"/>
      <c r="DDH65" s="631"/>
      <c r="DDI65" s="631"/>
      <c r="DDJ65" s="631"/>
      <c r="DDK65" s="631"/>
      <c r="DDL65" s="631"/>
      <c r="DDM65" s="631"/>
      <c r="DDN65" s="631"/>
      <c r="DDO65" s="631"/>
      <c r="DDP65" s="631"/>
      <c r="DDQ65" s="631"/>
      <c r="DDR65" s="631"/>
      <c r="DDS65" s="631"/>
      <c r="DDT65" s="631"/>
      <c r="DDU65" s="631"/>
      <c r="DDV65" s="631"/>
      <c r="DDW65" s="631"/>
      <c r="DDX65" s="631"/>
      <c r="DDY65" s="631"/>
      <c r="DDZ65" s="631"/>
      <c r="DEA65" s="631"/>
      <c r="DEB65" s="631"/>
      <c r="DEC65" s="631"/>
      <c r="DED65" s="631"/>
      <c r="DEE65" s="631"/>
      <c r="DEF65" s="631"/>
      <c r="DEG65" s="631"/>
      <c r="DEH65" s="631"/>
      <c r="DEI65" s="631"/>
      <c r="DEJ65" s="631"/>
      <c r="DEK65" s="631"/>
      <c r="DEL65" s="631"/>
      <c r="DEM65" s="631"/>
      <c r="DEN65" s="631"/>
      <c r="DEO65" s="631"/>
      <c r="DEP65" s="631"/>
      <c r="DEQ65" s="631"/>
      <c r="DER65" s="631"/>
      <c r="DES65" s="631"/>
      <c r="DET65" s="631"/>
      <c r="DEU65" s="631"/>
      <c r="DEV65" s="631"/>
      <c r="DEW65" s="631"/>
      <c r="DEX65" s="631"/>
      <c r="DEY65" s="631"/>
      <c r="DEZ65" s="631"/>
      <c r="DFA65" s="631"/>
      <c r="DFB65" s="631"/>
      <c r="DFC65" s="631"/>
      <c r="DFD65" s="631"/>
      <c r="DFE65" s="631"/>
      <c r="DFF65" s="631"/>
      <c r="DFG65" s="631"/>
      <c r="DFH65" s="631"/>
      <c r="DFI65" s="631"/>
      <c r="DFJ65" s="631"/>
      <c r="DFK65" s="631"/>
      <c r="DFL65" s="631"/>
      <c r="DFM65" s="631"/>
      <c r="DFN65" s="631"/>
      <c r="DFO65" s="631"/>
      <c r="DFP65" s="631"/>
      <c r="DFQ65" s="631"/>
      <c r="DFR65" s="631"/>
      <c r="DFS65" s="631"/>
      <c r="DFT65" s="631"/>
      <c r="DFU65" s="631"/>
      <c r="DFV65" s="631"/>
      <c r="DFW65" s="631"/>
      <c r="DFX65" s="631"/>
      <c r="DFY65" s="631"/>
      <c r="DFZ65" s="631"/>
      <c r="DGA65" s="631"/>
      <c r="DGB65" s="631"/>
      <c r="DGC65" s="631"/>
      <c r="DGD65" s="631"/>
      <c r="DGE65" s="631"/>
      <c r="DGF65" s="631"/>
      <c r="DGG65" s="631"/>
      <c r="DGH65" s="631"/>
      <c r="DGI65" s="631"/>
      <c r="DGJ65" s="631"/>
      <c r="DGK65" s="631"/>
      <c r="DGL65" s="631"/>
      <c r="DGM65" s="631"/>
      <c r="DGN65" s="631"/>
      <c r="DGO65" s="631"/>
      <c r="DGP65" s="631"/>
      <c r="DGQ65" s="631"/>
      <c r="DGR65" s="631"/>
      <c r="DGS65" s="631"/>
      <c r="DGT65" s="631"/>
      <c r="DGU65" s="631"/>
      <c r="DGV65" s="631"/>
      <c r="DGW65" s="631"/>
      <c r="DGX65" s="631"/>
      <c r="DGY65" s="631"/>
      <c r="DGZ65" s="631"/>
      <c r="DHA65" s="631"/>
      <c r="DHB65" s="631"/>
      <c r="DHC65" s="631"/>
      <c r="DHD65" s="631"/>
      <c r="DHE65" s="631"/>
      <c r="DHF65" s="631"/>
      <c r="DHG65" s="631"/>
      <c r="DHH65" s="631"/>
      <c r="DHI65" s="631"/>
      <c r="DHJ65" s="631"/>
      <c r="DHK65" s="631"/>
      <c r="DHL65" s="631"/>
      <c r="DHM65" s="631"/>
      <c r="DHN65" s="631"/>
      <c r="DHO65" s="631"/>
      <c r="DHP65" s="631"/>
      <c r="DHQ65" s="631"/>
      <c r="DHR65" s="631"/>
      <c r="DHS65" s="631"/>
      <c r="DHT65" s="631"/>
      <c r="DHU65" s="631"/>
      <c r="DHV65" s="631"/>
      <c r="DHW65" s="631"/>
      <c r="DHX65" s="631"/>
      <c r="DHY65" s="631"/>
      <c r="DHZ65" s="631"/>
      <c r="DIA65" s="631"/>
      <c r="DIB65" s="631"/>
      <c r="DIC65" s="631"/>
      <c r="DID65" s="631"/>
      <c r="DIE65" s="631"/>
      <c r="DIF65" s="631"/>
      <c r="DIG65" s="631"/>
      <c r="DIH65" s="631"/>
      <c r="DII65" s="631"/>
      <c r="DIJ65" s="631"/>
      <c r="DIK65" s="631"/>
      <c r="DIL65" s="631"/>
      <c r="DIM65" s="631"/>
      <c r="DIN65" s="631"/>
      <c r="DIO65" s="631"/>
      <c r="DIP65" s="631"/>
      <c r="DIQ65" s="631"/>
      <c r="DIR65" s="631"/>
      <c r="DIS65" s="631"/>
      <c r="DIT65" s="631"/>
      <c r="DIU65" s="631"/>
      <c r="DIV65" s="631"/>
      <c r="DIW65" s="631"/>
      <c r="DIX65" s="631"/>
      <c r="DIY65" s="631"/>
      <c r="DIZ65" s="631"/>
      <c r="DJA65" s="631"/>
      <c r="DJB65" s="631"/>
      <c r="DJC65" s="631"/>
      <c r="DJD65" s="631"/>
      <c r="DJE65" s="631"/>
      <c r="DJF65" s="631"/>
      <c r="DJG65" s="631"/>
      <c r="DJH65" s="631"/>
      <c r="DJI65" s="631"/>
      <c r="DJJ65" s="631"/>
      <c r="DJK65" s="631"/>
      <c r="DJL65" s="631"/>
      <c r="DJM65" s="631"/>
      <c r="DJN65" s="631"/>
      <c r="DJO65" s="631"/>
      <c r="DJP65" s="631"/>
      <c r="DJQ65" s="631"/>
      <c r="DJR65" s="631"/>
      <c r="DJS65" s="631"/>
      <c r="DJT65" s="631"/>
      <c r="DJU65" s="631"/>
      <c r="DJV65" s="631"/>
      <c r="DJW65" s="631"/>
      <c r="DJX65" s="631"/>
      <c r="DJY65" s="631"/>
      <c r="DJZ65" s="631"/>
      <c r="DKA65" s="631"/>
      <c r="DKB65" s="631"/>
      <c r="DKC65" s="631"/>
      <c r="DKD65" s="631"/>
      <c r="DKE65" s="631"/>
      <c r="DKF65" s="631"/>
      <c r="DKG65" s="631"/>
      <c r="DKH65" s="631"/>
      <c r="DKI65" s="631"/>
      <c r="DKJ65" s="631"/>
      <c r="DKK65" s="631"/>
      <c r="DKL65" s="631"/>
      <c r="DKM65" s="631"/>
      <c r="DKN65" s="631"/>
      <c r="DKO65" s="631"/>
      <c r="DKP65" s="631"/>
      <c r="DKQ65" s="631"/>
      <c r="DKR65" s="631"/>
      <c r="DKS65" s="631"/>
      <c r="DKT65" s="631"/>
      <c r="DKU65" s="631"/>
      <c r="DKV65" s="631"/>
      <c r="DKW65" s="631"/>
      <c r="DKX65" s="631"/>
      <c r="DKY65" s="631"/>
      <c r="DKZ65" s="631"/>
      <c r="DLA65" s="631"/>
      <c r="DLB65" s="631"/>
      <c r="DLC65" s="631"/>
      <c r="DLD65" s="631"/>
      <c r="DLE65" s="631"/>
      <c r="DLF65" s="631"/>
      <c r="DLG65" s="631"/>
      <c r="DLH65" s="631"/>
      <c r="DLI65" s="631"/>
      <c r="DLJ65" s="631"/>
      <c r="DLK65" s="631"/>
      <c r="DLL65" s="631"/>
      <c r="DLM65" s="631"/>
      <c r="DLN65" s="631"/>
      <c r="DLO65" s="631"/>
      <c r="DLP65" s="631"/>
      <c r="DLQ65" s="631"/>
      <c r="DLR65" s="631"/>
      <c r="DLS65" s="631"/>
      <c r="DLT65" s="631"/>
      <c r="DLU65" s="631"/>
      <c r="DLV65" s="631"/>
      <c r="DLW65" s="631"/>
      <c r="DLX65" s="631"/>
      <c r="DLY65" s="631"/>
      <c r="DLZ65" s="631"/>
      <c r="DMA65" s="631"/>
      <c r="DMB65" s="631"/>
      <c r="DMC65" s="631"/>
      <c r="DMD65" s="631"/>
      <c r="DME65" s="631"/>
      <c r="DMF65" s="631"/>
      <c r="DMG65" s="631"/>
      <c r="DMH65" s="631"/>
      <c r="DMI65" s="631"/>
      <c r="DMJ65" s="631"/>
      <c r="DMK65" s="631"/>
      <c r="DML65" s="631"/>
      <c r="DMM65" s="631"/>
      <c r="DMN65" s="631"/>
      <c r="DMO65" s="631"/>
      <c r="DMP65" s="631"/>
      <c r="DMQ65" s="631"/>
      <c r="DMR65" s="631"/>
      <c r="DMS65" s="631"/>
      <c r="DMT65" s="631"/>
      <c r="DMU65" s="631"/>
      <c r="DMV65" s="631"/>
      <c r="DMW65" s="631"/>
      <c r="DMX65" s="631"/>
      <c r="DMY65" s="631"/>
      <c r="DMZ65" s="631"/>
      <c r="DNA65" s="631"/>
      <c r="DNB65" s="631"/>
      <c r="DNC65" s="631"/>
      <c r="DND65" s="631"/>
      <c r="DNE65" s="631"/>
      <c r="DNF65" s="631"/>
      <c r="DNG65" s="631"/>
      <c r="DNH65" s="631"/>
      <c r="DNI65" s="631"/>
      <c r="DNJ65" s="631"/>
      <c r="DNK65" s="631"/>
      <c r="DNL65" s="631"/>
      <c r="DNM65" s="631"/>
      <c r="DNN65" s="631"/>
      <c r="DNO65" s="631"/>
      <c r="DNP65" s="631"/>
      <c r="DNQ65" s="631"/>
      <c r="DNR65" s="631"/>
      <c r="DNS65" s="631"/>
      <c r="DNT65" s="631"/>
      <c r="DNU65" s="631"/>
      <c r="DNV65" s="631"/>
      <c r="DNW65" s="631"/>
      <c r="DNX65" s="631"/>
      <c r="DNY65" s="631"/>
      <c r="DNZ65" s="631"/>
      <c r="DOA65" s="631"/>
      <c r="DOB65" s="631"/>
      <c r="DOC65" s="631"/>
      <c r="DOD65" s="631"/>
      <c r="DOE65" s="631"/>
      <c r="DOF65" s="631"/>
      <c r="DOG65" s="631"/>
      <c r="DOH65" s="631"/>
      <c r="DOI65" s="631"/>
      <c r="DOJ65" s="631"/>
      <c r="DOK65" s="631"/>
      <c r="DOL65" s="631"/>
      <c r="DOM65" s="631"/>
      <c r="DON65" s="631"/>
      <c r="DOO65" s="631"/>
      <c r="DOP65" s="631"/>
      <c r="DOQ65" s="631"/>
      <c r="DOR65" s="631"/>
      <c r="DOS65" s="631"/>
      <c r="DOT65" s="631"/>
      <c r="DOU65" s="631"/>
      <c r="DOV65" s="631"/>
      <c r="DOW65" s="631"/>
      <c r="DOX65" s="631"/>
      <c r="DOY65" s="631"/>
      <c r="DOZ65" s="631"/>
      <c r="DPA65" s="631"/>
      <c r="DPB65" s="631"/>
      <c r="DPC65" s="631"/>
      <c r="DPD65" s="631"/>
      <c r="DPE65" s="631"/>
      <c r="DPF65" s="631"/>
      <c r="DPG65" s="631"/>
      <c r="DPH65" s="631"/>
      <c r="DPI65" s="631"/>
      <c r="DPJ65" s="631"/>
      <c r="DPK65" s="631"/>
      <c r="DPL65" s="631"/>
      <c r="DPM65" s="631"/>
      <c r="DPN65" s="631"/>
      <c r="DPO65" s="631"/>
      <c r="DPP65" s="631"/>
      <c r="DPQ65" s="631"/>
      <c r="DPR65" s="631"/>
      <c r="DPS65" s="631"/>
      <c r="DPT65" s="631"/>
      <c r="DPU65" s="631"/>
      <c r="DPV65" s="631"/>
      <c r="DPW65" s="631"/>
      <c r="DPX65" s="631"/>
      <c r="DPY65" s="631"/>
      <c r="DPZ65" s="631"/>
      <c r="DQA65" s="631"/>
      <c r="DQB65" s="631"/>
      <c r="DQC65" s="631"/>
      <c r="DQD65" s="631"/>
      <c r="DQE65" s="631"/>
      <c r="DQF65" s="631"/>
      <c r="DQG65" s="631"/>
      <c r="DQH65" s="631"/>
      <c r="DQI65" s="631"/>
      <c r="DQJ65" s="631"/>
      <c r="DQK65" s="631"/>
      <c r="DQL65" s="631"/>
      <c r="DQM65" s="631"/>
      <c r="DQN65" s="631"/>
      <c r="DQO65" s="631"/>
      <c r="DQP65" s="631"/>
      <c r="DQQ65" s="631"/>
      <c r="DQR65" s="631"/>
      <c r="DQS65" s="631"/>
      <c r="DQT65" s="631"/>
      <c r="DQU65" s="631"/>
      <c r="DQV65" s="631"/>
      <c r="DQW65" s="631"/>
      <c r="DQX65" s="631"/>
      <c r="DQY65" s="631"/>
      <c r="DQZ65" s="631"/>
      <c r="DRA65" s="631"/>
      <c r="DRB65" s="631"/>
      <c r="DRC65" s="631"/>
      <c r="DRD65" s="631"/>
      <c r="DRE65" s="631"/>
      <c r="DRF65" s="631"/>
      <c r="DRG65" s="631"/>
      <c r="DRH65" s="631"/>
      <c r="DRI65" s="631"/>
      <c r="DRJ65" s="631"/>
      <c r="DRK65" s="631"/>
      <c r="DRL65" s="631"/>
      <c r="DRM65" s="631"/>
      <c r="DRN65" s="631"/>
      <c r="DRO65" s="631"/>
      <c r="DRP65" s="631"/>
      <c r="DRQ65" s="631"/>
      <c r="DRR65" s="631"/>
      <c r="DRS65" s="631"/>
      <c r="DRT65" s="631"/>
      <c r="DRU65" s="631"/>
      <c r="DRV65" s="631"/>
      <c r="DRW65" s="631"/>
      <c r="DRX65" s="631"/>
      <c r="DRY65" s="631"/>
      <c r="DRZ65" s="631"/>
      <c r="DSA65" s="631"/>
      <c r="DSB65" s="631"/>
      <c r="DSC65" s="631"/>
      <c r="DSD65" s="631"/>
      <c r="DSE65" s="631"/>
      <c r="DSF65" s="631"/>
      <c r="DSG65" s="631"/>
      <c r="DSH65" s="631"/>
      <c r="DSI65" s="631"/>
      <c r="DSJ65" s="631"/>
      <c r="DSK65" s="631"/>
      <c r="DSL65" s="631"/>
      <c r="DSM65" s="631"/>
      <c r="DSN65" s="631"/>
      <c r="DSO65" s="631"/>
      <c r="DSP65" s="631"/>
      <c r="DSQ65" s="631"/>
      <c r="DSR65" s="631"/>
      <c r="DSS65" s="631"/>
      <c r="DST65" s="631"/>
      <c r="DSU65" s="631"/>
      <c r="DSV65" s="631"/>
      <c r="DSW65" s="631"/>
      <c r="DSX65" s="631"/>
      <c r="DSY65" s="631"/>
      <c r="DSZ65" s="631"/>
      <c r="DTA65" s="631"/>
      <c r="DTB65" s="631"/>
      <c r="DTC65" s="631"/>
      <c r="DTD65" s="631"/>
      <c r="DTE65" s="631"/>
      <c r="DTF65" s="631"/>
      <c r="DTG65" s="631"/>
      <c r="DTH65" s="631"/>
      <c r="DTI65" s="631"/>
      <c r="DTJ65" s="631"/>
      <c r="DTK65" s="631"/>
      <c r="DTL65" s="631"/>
      <c r="DTM65" s="631"/>
      <c r="DTN65" s="631"/>
      <c r="DTO65" s="631"/>
      <c r="DTP65" s="631"/>
      <c r="DTQ65" s="631"/>
      <c r="DTR65" s="631"/>
      <c r="DTS65" s="631"/>
      <c r="DTT65" s="631"/>
      <c r="DTU65" s="631"/>
      <c r="DTV65" s="631"/>
      <c r="DTW65" s="631"/>
      <c r="DTX65" s="631"/>
      <c r="DTY65" s="631"/>
      <c r="DTZ65" s="631"/>
      <c r="DUA65" s="631"/>
      <c r="DUB65" s="631"/>
      <c r="DUC65" s="631"/>
      <c r="DUD65" s="631"/>
      <c r="DUE65" s="631"/>
      <c r="DUF65" s="631"/>
      <c r="DUG65" s="631"/>
      <c r="DUH65" s="631"/>
      <c r="DUI65" s="631"/>
      <c r="DUJ65" s="631"/>
      <c r="DUK65" s="631"/>
      <c r="DUL65" s="631"/>
      <c r="DUM65" s="631"/>
      <c r="DUN65" s="631"/>
      <c r="DUO65" s="631"/>
      <c r="DUP65" s="631"/>
      <c r="DUQ65" s="631"/>
      <c r="DUR65" s="631"/>
      <c r="DUS65" s="631"/>
      <c r="DUT65" s="631"/>
      <c r="DUU65" s="631"/>
      <c r="DUV65" s="631"/>
      <c r="DUW65" s="631"/>
      <c r="DUX65" s="631"/>
      <c r="DUY65" s="631"/>
      <c r="DUZ65" s="631"/>
      <c r="DVA65" s="631"/>
      <c r="DVB65" s="631"/>
      <c r="DVC65" s="631"/>
      <c r="DVD65" s="631"/>
      <c r="DVE65" s="631"/>
      <c r="DVF65" s="631"/>
      <c r="DVG65" s="631"/>
      <c r="DVH65" s="631"/>
      <c r="DVI65" s="631"/>
      <c r="DVJ65" s="631"/>
      <c r="DVK65" s="631"/>
      <c r="DVL65" s="631"/>
      <c r="DVM65" s="631"/>
      <c r="DVN65" s="631"/>
      <c r="DVO65" s="631"/>
      <c r="DVP65" s="631"/>
      <c r="DVQ65" s="631"/>
      <c r="DVR65" s="631"/>
      <c r="DVS65" s="631"/>
      <c r="DVT65" s="631"/>
      <c r="DVU65" s="631"/>
      <c r="DVV65" s="631"/>
      <c r="DVW65" s="631"/>
      <c r="DVX65" s="631"/>
      <c r="DVY65" s="631"/>
      <c r="DVZ65" s="631"/>
      <c r="DWA65" s="631"/>
      <c r="DWB65" s="631"/>
      <c r="DWC65" s="631"/>
      <c r="DWD65" s="631"/>
      <c r="DWE65" s="631"/>
      <c r="DWF65" s="631"/>
      <c r="DWG65" s="631"/>
      <c r="DWH65" s="631"/>
      <c r="DWI65" s="631"/>
      <c r="DWJ65" s="631"/>
      <c r="DWK65" s="631"/>
      <c r="DWL65" s="631"/>
      <c r="DWM65" s="631"/>
      <c r="DWN65" s="631"/>
      <c r="DWO65" s="631"/>
      <c r="DWP65" s="631"/>
      <c r="DWQ65" s="631"/>
      <c r="DWR65" s="631"/>
      <c r="DWS65" s="631"/>
      <c r="DWT65" s="631"/>
      <c r="DWU65" s="631"/>
      <c r="DWV65" s="631"/>
      <c r="DWW65" s="631"/>
      <c r="DWX65" s="631"/>
      <c r="DWY65" s="631"/>
      <c r="DWZ65" s="631"/>
      <c r="DXA65" s="631"/>
      <c r="DXB65" s="631"/>
      <c r="DXC65" s="631"/>
      <c r="DXD65" s="631"/>
      <c r="DXE65" s="631"/>
      <c r="DXF65" s="631"/>
      <c r="DXG65" s="631"/>
      <c r="DXH65" s="631"/>
      <c r="DXI65" s="631"/>
      <c r="DXJ65" s="631"/>
      <c r="DXK65" s="631"/>
      <c r="DXL65" s="631"/>
      <c r="DXM65" s="631"/>
      <c r="DXN65" s="631"/>
      <c r="DXO65" s="631"/>
      <c r="DXP65" s="631"/>
      <c r="DXQ65" s="631"/>
      <c r="DXR65" s="631"/>
      <c r="DXS65" s="631"/>
      <c r="DXT65" s="631"/>
      <c r="DXU65" s="631"/>
      <c r="DXV65" s="631"/>
      <c r="DXW65" s="631"/>
      <c r="DXX65" s="631"/>
      <c r="DXY65" s="631"/>
      <c r="DXZ65" s="631"/>
      <c r="DYA65" s="631"/>
      <c r="DYB65" s="631"/>
      <c r="DYC65" s="631"/>
      <c r="DYD65" s="631"/>
      <c r="DYE65" s="631"/>
      <c r="DYF65" s="631"/>
      <c r="DYG65" s="631"/>
      <c r="DYH65" s="631"/>
      <c r="DYI65" s="631"/>
      <c r="DYJ65" s="631"/>
      <c r="DYK65" s="631"/>
      <c r="DYL65" s="631"/>
      <c r="DYM65" s="631"/>
      <c r="DYN65" s="631"/>
      <c r="DYO65" s="631"/>
      <c r="DYP65" s="631"/>
      <c r="DYQ65" s="631"/>
      <c r="DYR65" s="631"/>
      <c r="DYS65" s="631"/>
      <c r="DYT65" s="631"/>
      <c r="DYU65" s="631"/>
      <c r="DYV65" s="631"/>
      <c r="DYW65" s="631"/>
      <c r="DYX65" s="631"/>
      <c r="DYY65" s="631"/>
      <c r="DYZ65" s="631"/>
      <c r="DZA65" s="631"/>
      <c r="DZB65" s="631"/>
      <c r="DZC65" s="631"/>
      <c r="DZD65" s="631"/>
      <c r="DZE65" s="631"/>
      <c r="DZF65" s="631"/>
      <c r="DZG65" s="631"/>
      <c r="DZH65" s="631"/>
      <c r="DZI65" s="631"/>
      <c r="DZJ65" s="631"/>
      <c r="DZK65" s="631"/>
      <c r="DZL65" s="631"/>
      <c r="DZM65" s="631"/>
      <c r="DZN65" s="631"/>
      <c r="DZO65" s="631"/>
      <c r="DZP65" s="631"/>
      <c r="DZQ65" s="631"/>
      <c r="DZR65" s="631"/>
      <c r="DZS65" s="631"/>
      <c r="DZT65" s="631"/>
      <c r="DZU65" s="631"/>
      <c r="DZV65" s="631"/>
      <c r="DZW65" s="631"/>
      <c r="DZX65" s="631"/>
      <c r="DZY65" s="631"/>
      <c r="DZZ65" s="631"/>
      <c r="EAA65" s="631"/>
      <c r="EAB65" s="631"/>
      <c r="EAC65" s="631"/>
      <c r="EAD65" s="631"/>
      <c r="EAE65" s="631"/>
      <c r="EAF65" s="631"/>
      <c r="EAG65" s="631"/>
      <c r="EAH65" s="631"/>
      <c r="EAI65" s="631"/>
      <c r="EAJ65" s="631"/>
      <c r="EAK65" s="631"/>
      <c r="EAL65" s="631"/>
      <c r="EAM65" s="631"/>
      <c r="EAN65" s="631"/>
      <c r="EAO65" s="631"/>
      <c r="EAP65" s="631"/>
      <c r="EAQ65" s="631"/>
      <c r="EAR65" s="631"/>
      <c r="EAS65" s="631"/>
      <c r="EAT65" s="631"/>
      <c r="EAU65" s="631"/>
      <c r="EAV65" s="631"/>
      <c r="EAW65" s="631"/>
      <c r="EAX65" s="631"/>
      <c r="EAY65" s="631"/>
      <c r="EAZ65" s="631"/>
      <c r="EBA65" s="631"/>
      <c r="EBB65" s="631"/>
      <c r="EBC65" s="631"/>
      <c r="EBD65" s="631"/>
      <c r="EBE65" s="631"/>
      <c r="EBF65" s="631"/>
      <c r="EBG65" s="631"/>
      <c r="EBH65" s="631"/>
      <c r="EBI65" s="631"/>
      <c r="EBJ65" s="631"/>
      <c r="EBK65" s="631"/>
      <c r="EBL65" s="631"/>
      <c r="EBM65" s="631"/>
      <c r="EBN65" s="631"/>
      <c r="EBO65" s="631"/>
      <c r="EBP65" s="631"/>
      <c r="EBQ65" s="631"/>
      <c r="EBR65" s="631"/>
      <c r="EBS65" s="631"/>
      <c r="EBT65" s="631"/>
      <c r="EBU65" s="631"/>
      <c r="EBV65" s="631"/>
      <c r="EBW65" s="631"/>
      <c r="EBX65" s="631"/>
      <c r="EBY65" s="631"/>
      <c r="EBZ65" s="631"/>
      <c r="ECA65" s="631"/>
      <c r="ECB65" s="631"/>
      <c r="ECC65" s="631"/>
      <c r="ECD65" s="631"/>
      <c r="ECE65" s="631"/>
      <c r="ECF65" s="631"/>
      <c r="ECG65" s="631"/>
      <c r="ECH65" s="631"/>
      <c r="ECI65" s="631"/>
      <c r="ECJ65" s="631"/>
      <c r="ECK65" s="631"/>
      <c r="ECL65" s="631"/>
      <c r="ECM65" s="631"/>
      <c r="ECN65" s="631"/>
      <c r="ECO65" s="631"/>
      <c r="ECP65" s="631"/>
      <c r="ECQ65" s="631"/>
      <c r="ECR65" s="631"/>
      <c r="ECS65" s="631"/>
      <c r="ECT65" s="631"/>
      <c r="ECU65" s="631"/>
      <c r="ECV65" s="631"/>
      <c r="ECW65" s="631"/>
      <c r="ECX65" s="631"/>
      <c r="ECY65" s="631"/>
      <c r="ECZ65" s="631"/>
      <c r="EDA65" s="631"/>
      <c r="EDB65" s="631"/>
      <c r="EDC65" s="631"/>
      <c r="EDD65" s="631"/>
      <c r="EDE65" s="631"/>
      <c r="EDF65" s="631"/>
      <c r="EDG65" s="631"/>
      <c r="EDH65" s="631"/>
      <c r="EDI65" s="631"/>
      <c r="EDJ65" s="631"/>
      <c r="EDK65" s="631"/>
      <c r="EDL65" s="631"/>
      <c r="EDM65" s="631"/>
      <c r="EDN65" s="631"/>
      <c r="EDO65" s="631"/>
      <c r="EDP65" s="631"/>
      <c r="EDQ65" s="631"/>
      <c r="EDR65" s="631"/>
      <c r="EDS65" s="631"/>
      <c r="EDT65" s="631"/>
      <c r="EDU65" s="631"/>
      <c r="EDV65" s="631"/>
      <c r="EDW65" s="631"/>
      <c r="EDX65" s="631"/>
      <c r="EDY65" s="631"/>
      <c r="EDZ65" s="631"/>
      <c r="EEA65" s="631"/>
      <c r="EEB65" s="631"/>
      <c r="EEC65" s="631"/>
      <c r="EED65" s="631"/>
      <c r="EEE65" s="631"/>
      <c r="EEF65" s="631"/>
      <c r="EEG65" s="631"/>
      <c r="EEH65" s="631"/>
      <c r="EEI65" s="631"/>
      <c r="EEJ65" s="631"/>
      <c r="EEK65" s="631"/>
      <c r="EEL65" s="631"/>
      <c r="EEM65" s="631"/>
      <c r="EEN65" s="631"/>
      <c r="EEO65" s="631"/>
      <c r="EEP65" s="631"/>
      <c r="EEQ65" s="631"/>
      <c r="EER65" s="631"/>
      <c r="EES65" s="631"/>
      <c r="EET65" s="631"/>
      <c r="EEU65" s="631"/>
      <c r="EEV65" s="631"/>
      <c r="EEW65" s="631"/>
      <c r="EEX65" s="631"/>
      <c r="EEY65" s="631"/>
      <c r="EEZ65" s="631"/>
      <c r="EFA65" s="631"/>
      <c r="EFB65" s="631"/>
      <c r="EFC65" s="631"/>
      <c r="EFD65" s="631"/>
      <c r="EFE65" s="631"/>
      <c r="EFF65" s="631"/>
      <c r="EFG65" s="631"/>
      <c r="EFH65" s="631"/>
      <c r="EFI65" s="631"/>
      <c r="EFJ65" s="631"/>
      <c r="EFK65" s="631"/>
      <c r="EFL65" s="631"/>
      <c r="EFM65" s="631"/>
      <c r="EFN65" s="631"/>
      <c r="EFO65" s="631"/>
      <c r="EFP65" s="631"/>
      <c r="EFQ65" s="631"/>
      <c r="EFR65" s="631"/>
      <c r="EFS65" s="631"/>
      <c r="EFT65" s="631"/>
      <c r="EFU65" s="631"/>
      <c r="EFV65" s="631"/>
      <c r="EFW65" s="631"/>
      <c r="EFX65" s="631"/>
      <c r="EFY65" s="631"/>
      <c r="EFZ65" s="631"/>
      <c r="EGA65" s="631"/>
      <c r="EGB65" s="631"/>
      <c r="EGC65" s="631"/>
      <c r="EGD65" s="631"/>
      <c r="EGE65" s="631"/>
      <c r="EGF65" s="631"/>
      <c r="EGG65" s="631"/>
      <c r="EGH65" s="631"/>
      <c r="EGI65" s="631"/>
      <c r="EGJ65" s="631"/>
      <c r="EGK65" s="631"/>
      <c r="EGL65" s="631"/>
      <c r="EGM65" s="631"/>
      <c r="EGN65" s="631"/>
      <c r="EGO65" s="631"/>
      <c r="EGP65" s="631"/>
      <c r="EGQ65" s="631"/>
      <c r="EGR65" s="631"/>
      <c r="EGS65" s="631"/>
      <c r="EGT65" s="631"/>
      <c r="EGU65" s="631"/>
      <c r="EGV65" s="631"/>
      <c r="EGW65" s="631"/>
      <c r="EGX65" s="631"/>
      <c r="EGY65" s="631"/>
      <c r="EGZ65" s="631"/>
      <c r="EHA65" s="631"/>
      <c r="EHB65" s="631"/>
      <c r="EHC65" s="631"/>
      <c r="EHD65" s="631"/>
      <c r="EHE65" s="631"/>
      <c r="EHF65" s="631"/>
      <c r="EHG65" s="631"/>
      <c r="EHH65" s="631"/>
      <c r="EHI65" s="631"/>
      <c r="EHJ65" s="631"/>
      <c r="EHK65" s="631"/>
      <c r="EHL65" s="631"/>
      <c r="EHM65" s="631"/>
      <c r="EHN65" s="631"/>
      <c r="EHO65" s="631"/>
      <c r="EHP65" s="631"/>
      <c r="EHQ65" s="631"/>
      <c r="EHR65" s="631"/>
      <c r="EHS65" s="631"/>
      <c r="EHT65" s="631"/>
      <c r="EHU65" s="631"/>
      <c r="EHV65" s="631"/>
      <c r="EHW65" s="631"/>
      <c r="EHX65" s="631"/>
      <c r="EHY65" s="631"/>
      <c r="EHZ65" s="631"/>
      <c r="EIA65" s="631"/>
      <c r="EIB65" s="631"/>
      <c r="EIC65" s="631"/>
      <c r="EID65" s="631"/>
      <c r="EIE65" s="631"/>
      <c r="EIF65" s="631"/>
      <c r="EIG65" s="631"/>
      <c r="EIH65" s="631"/>
      <c r="EII65" s="631"/>
      <c r="EIJ65" s="631"/>
      <c r="EIK65" s="631"/>
      <c r="EIL65" s="631"/>
      <c r="EIM65" s="631"/>
      <c r="EIN65" s="631"/>
      <c r="EIO65" s="631"/>
      <c r="EIP65" s="631"/>
      <c r="EIQ65" s="631"/>
      <c r="EIR65" s="631"/>
      <c r="EIS65" s="631"/>
      <c r="EIT65" s="631"/>
      <c r="EIU65" s="631"/>
      <c r="EIV65" s="631"/>
      <c r="EIW65" s="631"/>
      <c r="EIX65" s="631"/>
      <c r="EIY65" s="631"/>
      <c r="EIZ65" s="631"/>
      <c r="EJA65" s="631"/>
      <c r="EJB65" s="631"/>
      <c r="EJC65" s="631"/>
      <c r="EJD65" s="631"/>
      <c r="EJE65" s="631"/>
      <c r="EJF65" s="631"/>
      <c r="EJG65" s="631"/>
      <c r="EJH65" s="631"/>
      <c r="EJI65" s="631"/>
      <c r="EJJ65" s="631"/>
      <c r="EJK65" s="631"/>
      <c r="EJL65" s="631"/>
      <c r="EJM65" s="631"/>
      <c r="EJN65" s="631"/>
      <c r="EJO65" s="631"/>
      <c r="EJP65" s="631"/>
      <c r="EJQ65" s="631"/>
      <c r="EJR65" s="631"/>
      <c r="EJS65" s="631"/>
      <c r="EJT65" s="631"/>
      <c r="EJU65" s="631"/>
      <c r="EJV65" s="631"/>
      <c r="EJW65" s="631"/>
      <c r="EJX65" s="631"/>
      <c r="EJY65" s="631"/>
      <c r="EJZ65" s="631"/>
      <c r="EKA65" s="631"/>
      <c r="EKB65" s="631"/>
      <c r="EKC65" s="631"/>
      <c r="EKD65" s="631"/>
      <c r="EKE65" s="631"/>
      <c r="EKF65" s="631"/>
      <c r="EKG65" s="631"/>
      <c r="EKH65" s="631"/>
      <c r="EKI65" s="631"/>
      <c r="EKJ65" s="631"/>
      <c r="EKK65" s="631"/>
      <c r="EKL65" s="631"/>
      <c r="EKM65" s="631"/>
      <c r="EKN65" s="631"/>
      <c r="EKO65" s="631"/>
      <c r="EKP65" s="631"/>
      <c r="EKQ65" s="631"/>
      <c r="EKR65" s="631"/>
      <c r="EKS65" s="631"/>
      <c r="EKT65" s="631"/>
      <c r="EKU65" s="631"/>
      <c r="EKV65" s="631"/>
      <c r="EKW65" s="631"/>
      <c r="EKX65" s="631"/>
      <c r="EKY65" s="631"/>
      <c r="EKZ65" s="631"/>
      <c r="ELA65" s="631"/>
      <c r="ELB65" s="631"/>
      <c r="ELC65" s="631"/>
      <c r="ELD65" s="631"/>
      <c r="ELE65" s="631"/>
      <c r="ELF65" s="631"/>
      <c r="ELG65" s="631"/>
      <c r="ELH65" s="631"/>
      <c r="ELI65" s="631"/>
      <c r="ELJ65" s="631"/>
      <c r="ELK65" s="631"/>
      <c r="ELL65" s="631"/>
      <c r="ELM65" s="631"/>
      <c r="ELN65" s="631"/>
      <c r="ELO65" s="631"/>
      <c r="ELP65" s="631"/>
      <c r="ELQ65" s="631"/>
      <c r="ELR65" s="631"/>
      <c r="ELS65" s="631"/>
      <c r="ELT65" s="631"/>
      <c r="ELU65" s="631"/>
      <c r="ELV65" s="631"/>
      <c r="ELW65" s="631"/>
      <c r="ELX65" s="631"/>
      <c r="ELY65" s="631"/>
      <c r="ELZ65" s="631"/>
      <c r="EMA65" s="631"/>
      <c r="EMB65" s="631"/>
      <c r="EMC65" s="631"/>
      <c r="EMD65" s="631"/>
      <c r="EME65" s="631"/>
      <c r="EMF65" s="631"/>
      <c r="EMG65" s="631"/>
      <c r="EMH65" s="631"/>
      <c r="EMI65" s="631"/>
      <c r="EMJ65" s="631"/>
      <c r="EMK65" s="631"/>
      <c r="EML65" s="631"/>
      <c r="EMM65" s="631"/>
      <c r="EMN65" s="631"/>
      <c r="EMO65" s="631"/>
      <c r="EMP65" s="631"/>
      <c r="EMQ65" s="631"/>
      <c r="EMR65" s="631"/>
      <c r="EMS65" s="631"/>
      <c r="EMT65" s="631"/>
      <c r="EMU65" s="631"/>
      <c r="EMV65" s="631"/>
      <c r="EMW65" s="631"/>
      <c r="EMX65" s="631"/>
      <c r="EMY65" s="631"/>
      <c r="EMZ65" s="631"/>
      <c r="ENA65" s="631"/>
      <c r="ENB65" s="631"/>
      <c r="ENC65" s="631"/>
      <c r="END65" s="631"/>
      <c r="ENE65" s="631"/>
      <c r="ENF65" s="631"/>
      <c r="ENG65" s="631"/>
      <c r="ENH65" s="631"/>
      <c r="ENI65" s="631"/>
      <c r="ENJ65" s="631"/>
      <c r="ENK65" s="631"/>
      <c r="ENL65" s="631"/>
      <c r="ENM65" s="631"/>
      <c r="ENN65" s="631"/>
      <c r="ENO65" s="631"/>
      <c r="ENP65" s="631"/>
      <c r="ENQ65" s="631"/>
      <c r="ENR65" s="631"/>
      <c r="ENS65" s="631"/>
      <c r="ENT65" s="631"/>
      <c r="ENU65" s="631"/>
      <c r="ENV65" s="631"/>
      <c r="ENW65" s="631"/>
      <c r="ENX65" s="631"/>
      <c r="ENY65" s="631"/>
      <c r="ENZ65" s="631"/>
      <c r="EOA65" s="631"/>
      <c r="EOB65" s="631"/>
      <c r="EOC65" s="631"/>
      <c r="EOD65" s="631"/>
      <c r="EOE65" s="631"/>
      <c r="EOF65" s="631"/>
      <c r="EOG65" s="631"/>
      <c r="EOH65" s="631"/>
      <c r="EOI65" s="631"/>
      <c r="EOJ65" s="631"/>
      <c r="EOK65" s="631"/>
      <c r="EOL65" s="631"/>
      <c r="EOM65" s="631"/>
      <c r="EON65" s="631"/>
      <c r="EOO65" s="631"/>
      <c r="EOP65" s="631"/>
      <c r="EOQ65" s="631"/>
      <c r="EOR65" s="631"/>
      <c r="EOS65" s="631"/>
      <c r="EOT65" s="631"/>
      <c r="EOU65" s="631"/>
      <c r="EOV65" s="631"/>
      <c r="EOW65" s="631"/>
      <c r="EOX65" s="631"/>
      <c r="EOY65" s="631"/>
      <c r="EOZ65" s="631"/>
      <c r="EPA65" s="631"/>
      <c r="EPB65" s="631"/>
      <c r="EPC65" s="631"/>
      <c r="EPD65" s="631"/>
      <c r="EPE65" s="631"/>
      <c r="EPF65" s="631"/>
      <c r="EPG65" s="631"/>
      <c r="EPH65" s="631"/>
      <c r="EPI65" s="631"/>
      <c r="EPJ65" s="631"/>
      <c r="EPK65" s="631"/>
      <c r="EPL65" s="631"/>
      <c r="EPM65" s="631"/>
      <c r="EPN65" s="631"/>
      <c r="EPO65" s="631"/>
      <c r="EPP65" s="631"/>
      <c r="EPQ65" s="631"/>
      <c r="EPR65" s="631"/>
      <c r="EPS65" s="631"/>
      <c r="EPT65" s="631"/>
      <c r="EPU65" s="631"/>
      <c r="EPV65" s="631"/>
      <c r="EPW65" s="631"/>
      <c r="EPX65" s="631"/>
      <c r="EPY65" s="631"/>
      <c r="EPZ65" s="631"/>
      <c r="EQA65" s="631"/>
      <c r="EQB65" s="631"/>
      <c r="EQC65" s="631"/>
      <c r="EQD65" s="631"/>
      <c r="EQE65" s="631"/>
      <c r="EQF65" s="631"/>
      <c r="EQG65" s="631"/>
      <c r="EQH65" s="631"/>
      <c r="EQI65" s="631"/>
      <c r="EQJ65" s="631"/>
      <c r="EQK65" s="631"/>
      <c r="EQL65" s="631"/>
      <c r="EQM65" s="631"/>
      <c r="EQN65" s="631"/>
      <c r="EQO65" s="631"/>
      <c r="EQP65" s="631"/>
      <c r="EQQ65" s="631"/>
      <c r="EQR65" s="631"/>
      <c r="EQS65" s="631"/>
      <c r="EQT65" s="631"/>
      <c r="EQU65" s="631"/>
      <c r="EQV65" s="631"/>
      <c r="EQW65" s="631"/>
      <c r="EQX65" s="631"/>
      <c r="EQY65" s="631"/>
      <c r="EQZ65" s="631"/>
      <c r="ERA65" s="631"/>
      <c r="ERB65" s="631"/>
      <c r="ERC65" s="631"/>
      <c r="ERD65" s="631"/>
      <c r="ERE65" s="631"/>
      <c r="ERF65" s="631"/>
      <c r="ERG65" s="631"/>
      <c r="ERH65" s="631"/>
      <c r="ERI65" s="631"/>
      <c r="ERJ65" s="631"/>
      <c r="ERK65" s="631"/>
      <c r="ERL65" s="631"/>
      <c r="ERM65" s="631"/>
      <c r="ERN65" s="631"/>
      <c r="ERO65" s="631"/>
      <c r="ERP65" s="631"/>
      <c r="ERQ65" s="631"/>
      <c r="ERR65" s="631"/>
      <c r="ERS65" s="631"/>
      <c r="ERT65" s="631"/>
      <c r="ERU65" s="631"/>
      <c r="ERV65" s="631"/>
      <c r="ERW65" s="631"/>
      <c r="ERX65" s="631"/>
      <c r="ERY65" s="631"/>
      <c r="ERZ65" s="631"/>
      <c r="ESA65" s="631"/>
      <c r="ESB65" s="631"/>
      <c r="ESC65" s="631"/>
      <c r="ESD65" s="631"/>
      <c r="ESE65" s="631"/>
      <c r="ESF65" s="631"/>
      <c r="ESG65" s="631"/>
      <c r="ESH65" s="631"/>
      <c r="ESI65" s="631"/>
      <c r="ESJ65" s="631"/>
      <c r="ESK65" s="631"/>
      <c r="ESL65" s="631"/>
      <c r="ESM65" s="631"/>
      <c r="ESN65" s="631"/>
      <c r="ESO65" s="631"/>
      <c r="ESP65" s="631"/>
      <c r="ESQ65" s="631"/>
      <c r="ESR65" s="631"/>
      <c r="ESS65" s="631"/>
      <c r="EST65" s="631"/>
      <c r="ESU65" s="631"/>
      <c r="ESV65" s="631"/>
      <c r="ESW65" s="631"/>
      <c r="ESX65" s="631"/>
      <c r="ESY65" s="631"/>
      <c r="ESZ65" s="631"/>
      <c r="ETA65" s="631"/>
      <c r="ETB65" s="631"/>
      <c r="ETC65" s="631"/>
      <c r="ETD65" s="631"/>
      <c r="ETE65" s="631"/>
      <c r="ETF65" s="631"/>
      <c r="ETG65" s="631"/>
      <c r="ETH65" s="631"/>
      <c r="ETI65" s="631"/>
      <c r="ETJ65" s="631"/>
      <c r="ETK65" s="631"/>
      <c r="ETL65" s="631"/>
      <c r="ETM65" s="631"/>
      <c r="ETN65" s="631"/>
      <c r="ETO65" s="631"/>
      <c r="ETP65" s="631"/>
      <c r="ETQ65" s="631"/>
      <c r="ETR65" s="631"/>
      <c r="ETS65" s="631"/>
      <c r="ETT65" s="631"/>
      <c r="ETU65" s="631"/>
      <c r="ETV65" s="631"/>
      <c r="ETW65" s="631"/>
      <c r="ETX65" s="631"/>
      <c r="ETY65" s="631"/>
      <c r="ETZ65" s="631"/>
      <c r="EUA65" s="631"/>
      <c r="EUB65" s="631"/>
      <c r="EUC65" s="631"/>
      <c r="EUD65" s="631"/>
      <c r="EUE65" s="631"/>
      <c r="EUF65" s="631"/>
      <c r="EUG65" s="631"/>
      <c r="EUH65" s="631"/>
      <c r="EUI65" s="631"/>
      <c r="EUJ65" s="631"/>
      <c r="EUK65" s="631"/>
      <c r="EUL65" s="631"/>
      <c r="EUM65" s="631"/>
      <c r="EUN65" s="631"/>
      <c r="EUO65" s="631"/>
      <c r="EUP65" s="631"/>
      <c r="EUQ65" s="631"/>
      <c r="EUR65" s="631"/>
      <c r="EUS65" s="631"/>
      <c r="EUT65" s="631"/>
      <c r="EUU65" s="631"/>
      <c r="EUV65" s="631"/>
      <c r="EUW65" s="631"/>
      <c r="EUX65" s="631"/>
      <c r="EUY65" s="631"/>
      <c r="EUZ65" s="631"/>
      <c r="EVA65" s="631"/>
      <c r="EVB65" s="631"/>
      <c r="EVC65" s="631"/>
      <c r="EVD65" s="631"/>
      <c r="EVE65" s="631"/>
      <c r="EVF65" s="631"/>
      <c r="EVG65" s="631"/>
      <c r="EVH65" s="631"/>
      <c r="EVI65" s="631"/>
      <c r="EVJ65" s="631"/>
      <c r="EVK65" s="631"/>
      <c r="EVL65" s="631"/>
      <c r="EVM65" s="631"/>
      <c r="EVN65" s="631"/>
      <c r="EVO65" s="631"/>
      <c r="EVP65" s="631"/>
      <c r="EVQ65" s="631"/>
      <c r="EVR65" s="631"/>
      <c r="EVS65" s="631"/>
      <c r="EVT65" s="631"/>
      <c r="EVU65" s="631"/>
      <c r="EVV65" s="631"/>
      <c r="EVW65" s="631"/>
      <c r="EVX65" s="631"/>
      <c r="EVY65" s="631"/>
      <c r="EVZ65" s="631"/>
      <c r="EWA65" s="631"/>
      <c r="EWB65" s="631"/>
      <c r="EWC65" s="631"/>
      <c r="EWD65" s="631"/>
      <c r="EWE65" s="631"/>
      <c r="EWF65" s="631"/>
      <c r="EWG65" s="631"/>
      <c r="EWH65" s="631"/>
      <c r="EWI65" s="631"/>
      <c r="EWJ65" s="631"/>
      <c r="EWK65" s="631"/>
      <c r="EWL65" s="631"/>
      <c r="EWM65" s="631"/>
      <c r="EWN65" s="631"/>
      <c r="EWO65" s="631"/>
      <c r="EWP65" s="631"/>
      <c r="EWQ65" s="631"/>
      <c r="EWR65" s="631"/>
      <c r="EWS65" s="631"/>
      <c r="EWT65" s="631"/>
      <c r="EWU65" s="631"/>
      <c r="EWV65" s="631"/>
      <c r="EWW65" s="631"/>
      <c r="EWX65" s="631"/>
      <c r="EWY65" s="631"/>
      <c r="EWZ65" s="631"/>
      <c r="EXA65" s="631"/>
      <c r="EXB65" s="631"/>
      <c r="EXC65" s="631"/>
      <c r="EXD65" s="631"/>
      <c r="EXE65" s="631"/>
      <c r="EXF65" s="631"/>
      <c r="EXG65" s="631"/>
      <c r="EXH65" s="631"/>
      <c r="EXI65" s="631"/>
      <c r="EXJ65" s="631"/>
      <c r="EXK65" s="631"/>
      <c r="EXL65" s="631"/>
      <c r="EXM65" s="631"/>
      <c r="EXN65" s="631"/>
      <c r="EXO65" s="631"/>
      <c r="EXP65" s="631"/>
      <c r="EXQ65" s="631"/>
      <c r="EXR65" s="631"/>
      <c r="EXS65" s="631"/>
      <c r="EXT65" s="631"/>
      <c r="EXU65" s="631"/>
      <c r="EXV65" s="631"/>
      <c r="EXW65" s="631"/>
      <c r="EXX65" s="631"/>
      <c r="EXY65" s="631"/>
      <c r="EXZ65" s="631"/>
      <c r="EYA65" s="631"/>
      <c r="EYB65" s="631"/>
      <c r="EYC65" s="631"/>
      <c r="EYD65" s="631"/>
      <c r="EYE65" s="631"/>
      <c r="EYF65" s="631"/>
      <c r="EYG65" s="631"/>
      <c r="EYH65" s="631"/>
      <c r="EYI65" s="631"/>
      <c r="EYJ65" s="631"/>
      <c r="EYK65" s="631"/>
      <c r="EYL65" s="631"/>
      <c r="EYM65" s="631"/>
      <c r="EYN65" s="631"/>
      <c r="EYO65" s="631"/>
      <c r="EYP65" s="631"/>
      <c r="EYQ65" s="631"/>
      <c r="EYR65" s="631"/>
      <c r="EYS65" s="631"/>
      <c r="EYT65" s="631"/>
      <c r="EYU65" s="631"/>
      <c r="EYV65" s="631"/>
      <c r="EYW65" s="631"/>
      <c r="EYX65" s="631"/>
      <c r="EYY65" s="631"/>
      <c r="EYZ65" s="631"/>
      <c r="EZA65" s="631"/>
      <c r="EZB65" s="631"/>
      <c r="EZC65" s="631"/>
      <c r="EZD65" s="631"/>
      <c r="EZE65" s="631"/>
      <c r="EZF65" s="631"/>
      <c r="EZG65" s="631"/>
      <c r="EZH65" s="631"/>
      <c r="EZI65" s="631"/>
      <c r="EZJ65" s="631"/>
      <c r="EZK65" s="631"/>
      <c r="EZL65" s="631"/>
      <c r="EZM65" s="631"/>
      <c r="EZN65" s="631"/>
      <c r="EZO65" s="631"/>
      <c r="EZP65" s="631"/>
      <c r="EZQ65" s="631"/>
      <c r="EZR65" s="631"/>
      <c r="EZS65" s="631"/>
      <c r="EZT65" s="631"/>
      <c r="EZU65" s="631"/>
      <c r="EZV65" s="631"/>
      <c r="EZW65" s="631"/>
      <c r="EZX65" s="631"/>
      <c r="EZY65" s="631"/>
      <c r="EZZ65" s="631"/>
      <c r="FAA65" s="631"/>
      <c r="FAB65" s="631"/>
      <c r="FAC65" s="631"/>
      <c r="FAD65" s="631"/>
      <c r="FAE65" s="631"/>
      <c r="FAF65" s="631"/>
      <c r="FAG65" s="631"/>
      <c r="FAH65" s="631"/>
      <c r="FAI65" s="631"/>
      <c r="FAJ65" s="631"/>
      <c r="FAK65" s="631"/>
      <c r="FAL65" s="631"/>
      <c r="FAM65" s="631"/>
      <c r="FAN65" s="631"/>
      <c r="FAO65" s="631"/>
      <c r="FAP65" s="631"/>
      <c r="FAQ65" s="631"/>
      <c r="FAR65" s="631"/>
      <c r="FAS65" s="631"/>
      <c r="FAT65" s="631"/>
      <c r="FAU65" s="631"/>
      <c r="FAV65" s="631"/>
      <c r="FAW65" s="631"/>
      <c r="FAX65" s="631"/>
      <c r="FAY65" s="631"/>
      <c r="FAZ65" s="631"/>
      <c r="FBA65" s="631"/>
      <c r="FBB65" s="631"/>
      <c r="FBC65" s="631"/>
      <c r="FBD65" s="631"/>
      <c r="FBE65" s="631"/>
      <c r="FBF65" s="631"/>
      <c r="FBG65" s="631"/>
      <c r="FBH65" s="631"/>
      <c r="FBI65" s="631"/>
      <c r="FBJ65" s="631"/>
      <c r="FBK65" s="631"/>
      <c r="FBL65" s="631"/>
      <c r="FBM65" s="631"/>
      <c r="FBN65" s="631"/>
      <c r="FBO65" s="631"/>
      <c r="FBP65" s="631"/>
      <c r="FBQ65" s="631"/>
      <c r="FBR65" s="631"/>
      <c r="FBS65" s="631"/>
      <c r="FBT65" s="631"/>
      <c r="FBU65" s="631"/>
      <c r="FBV65" s="631"/>
      <c r="FBW65" s="631"/>
      <c r="FBX65" s="631"/>
      <c r="FBY65" s="631"/>
      <c r="FBZ65" s="631"/>
      <c r="FCA65" s="631"/>
      <c r="FCB65" s="631"/>
      <c r="FCC65" s="631"/>
      <c r="FCD65" s="631"/>
      <c r="FCE65" s="631"/>
      <c r="FCF65" s="631"/>
      <c r="FCG65" s="631"/>
      <c r="FCH65" s="631"/>
      <c r="FCI65" s="631"/>
      <c r="FCJ65" s="631"/>
      <c r="FCK65" s="631"/>
      <c r="FCL65" s="631"/>
      <c r="FCM65" s="631"/>
      <c r="FCN65" s="631"/>
      <c r="FCO65" s="631"/>
      <c r="FCP65" s="631"/>
      <c r="FCQ65" s="631"/>
      <c r="FCR65" s="631"/>
      <c r="FCS65" s="631"/>
      <c r="FCT65" s="631"/>
      <c r="FCU65" s="631"/>
      <c r="FCV65" s="631"/>
      <c r="FCW65" s="631"/>
      <c r="FCX65" s="631"/>
      <c r="FCY65" s="631"/>
      <c r="FCZ65" s="631"/>
      <c r="FDA65" s="631"/>
      <c r="FDB65" s="631"/>
      <c r="FDC65" s="631"/>
      <c r="FDD65" s="631"/>
      <c r="FDE65" s="631"/>
      <c r="FDF65" s="631"/>
      <c r="FDG65" s="631"/>
      <c r="FDH65" s="631"/>
      <c r="FDI65" s="631"/>
      <c r="FDJ65" s="631"/>
      <c r="FDK65" s="631"/>
      <c r="FDL65" s="631"/>
      <c r="FDM65" s="631"/>
      <c r="FDN65" s="631"/>
      <c r="FDO65" s="631"/>
      <c r="FDP65" s="631"/>
      <c r="FDQ65" s="631"/>
      <c r="FDR65" s="631"/>
      <c r="FDS65" s="631"/>
      <c r="FDT65" s="631"/>
      <c r="FDU65" s="631"/>
      <c r="FDV65" s="631"/>
      <c r="FDW65" s="631"/>
      <c r="FDX65" s="631"/>
      <c r="FDY65" s="631"/>
      <c r="FDZ65" s="631"/>
      <c r="FEA65" s="631"/>
      <c r="FEB65" s="631"/>
      <c r="FEC65" s="631"/>
      <c r="FED65" s="631"/>
      <c r="FEE65" s="631"/>
      <c r="FEF65" s="631"/>
      <c r="FEG65" s="631"/>
      <c r="FEH65" s="631"/>
      <c r="FEI65" s="631"/>
      <c r="FEJ65" s="631"/>
      <c r="FEK65" s="631"/>
      <c r="FEL65" s="631"/>
      <c r="FEM65" s="631"/>
      <c r="FEN65" s="631"/>
      <c r="FEO65" s="631"/>
      <c r="FEP65" s="631"/>
      <c r="FEQ65" s="631"/>
      <c r="FER65" s="631"/>
      <c r="FES65" s="631"/>
      <c r="FET65" s="631"/>
      <c r="FEU65" s="631"/>
      <c r="FEV65" s="631"/>
      <c r="FEW65" s="631"/>
      <c r="FEX65" s="631"/>
      <c r="FEY65" s="631"/>
      <c r="FEZ65" s="631"/>
      <c r="FFA65" s="631"/>
      <c r="FFB65" s="631"/>
      <c r="FFC65" s="631"/>
      <c r="FFD65" s="631"/>
      <c r="FFE65" s="631"/>
      <c r="FFF65" s="631"/>
      <c r="FFG65" s="631"/>
      <c r="FFH65" s="631"/>
      <c r="FFI65" s="631"/>
      <c r="FFJ65" s="631"/>
      <c r="FFK65" s="631"/>
      <c r="FFL65" s="631"/>
      <c r="FFM65" s="631"/>
      <c r="FFN65" s="631"/>
      <c r="FFO65" s="631"/>
      <c r="FFP65" s="631"/>
      <c r="FFQ65" s="631"/>
      <c r="FFR65" s="631"/>
      <c r="FFS65" s="631"/>
      <c r="FFT65" s="631"/>
      <c r="FFU65" s="631"/>
      <c r="FFV65" s="631"/>
      <c r="FFW65" s="631"/>
      <c r="FFX65" s="631"/>
      <c r="FFY65" s="631"/>
      <c r="FFZ65" s="631"/>
      <c r="FGA65" s="631"/>
      <c r="FGB65" s="631"/>
      <c r="FGC65" s="631"/>
      <c r="FGD65" s="631"/>
      <c r="FGE65" s="631"/>
      <c r="FGF65" s="631"/>
      <c r="FGG65" s="631"/>
      <c r="FGH65" s="631"/>
      <c r="FGI65" s="631"/>
      <c r="FGJ65" s="631"/>
      <c r="FGK65" s="631"/>
      <c r="FGL65" s="631"/>
      <c r="FGM65" s="631"/>
      <c r="FGN65" s="631"/>
      <c r="FGO65" s="631"/>
      <c r="FGP65" s="631"/>
      <c r="FGQ65" s="631"/>
      <c r="FGR65" s="631"/>
      <c r="FGS65" s="631"/>
      <c r="FGT65" s="631"/>
      <c r="FGU65" s="631"/>
      <c r="FGV65" s="631"/>
      <c r="FGW65" s="631"/>
      <c r="FGX65" s="631"/>
      <c r="FGY65" s="631"/>
      <c r="FGZ65" s="631"/>
      <c r="FHA65" s="631"/>
      <c r="FHB65" s="631"/>
      <c r="FHC65" s="631"/>
      <c r="FHD65" s="631"/>
      <c r="FHE65" s="631"/>
      <c r="FHF65" s="631"/>
      <c r="FHG65" s="631"/>
      <c r="FHH65" s="631"/>
      <c r="FHI65" s="631"/>
      <c r="FHJ65" s="631"/>
      <c r="FHK65" s="631"/>
      <c r="FHL65" s="631"/>
      <c r="FHM65" s="631"/>
      <c r="FHN65" s="631"/>
      <c r="FHO65" s="631"/>
      <c r="FHP65" s="631"/>
      <c r="FHQ65" s="631"/>
      <c r="FHR65" s="631"/>
      <c r="FHS65" s="631"/>
      <c r="FHT65" s="631"/>
      <c r="FHU65" s="631"/>
      <c r="FHV65" s="631"/>
      <c r="FHW65" s="631"/>
      <c r="FHX65" s="631"/>
      <c r="FHY65" s="631"/>
      <c r="FHZ65" s="631"/>
      <c r="FIA65" s="631"/>
      <c r="FIB65" s="631"/>
      <c r="FIC65" s="631"/>
      <c r="FID65" s="631"/>
      <c r="FIE65" s="631"/>
      <c r="FIF65" s="631"/>
      <c r="FIG65" s="631"/>
      <c r="FIH65" s="631"/>
      <c r="FII65" s="631"/>
      <c r="FIJ65" s="631"/>
      <c r="FIK65" s="631"/>
      <c r="FIL65" s="631"/>
      <c r="FIM65" s="631"/>
      <c r="FIN65" s="631"/>
      <c r="FIO65" s="631"/>
      <c r="FIP65" s="631"/>
      <c r="FIQ65" s="631"/>
      <c r="FIR65" s="631"/>
      <c r="FIS65" s="631"/>
      <c r="FIT65" s="631"/>
      <c r="FIU65" s="631"/>
      <c r="FIV65" s="631"/>
      <c r="FIW65" s="631"/>
      <c r="FIX65" s="631"/>
      <c r="FIY65" s="631"/>
      <c r="FIZ65" s="631"/>
      <c r="FJA65" s="631"/>
      <c r="FJB65" s="631"/>
      <c r="FJC65" s="631"/>
      <c r="FJD65" s="631"/>
      <c r="FJE65" s="631"/>
      <c r="FJF65" s="631"/>
      <c r="FJG65" s="631"/>
      <c r="FJH65" s="631"/>
      <c r="FJI65" s="631"/>
      <c r="FJJ65" s="631"/>
      <c r="FJK65" s="631"/>
      <c r="FJL65" s="631"/>
      <c r="FJM65" s="631"/>
      <c r="FJN65" s="631"/>
      <c r="FJO65" s="631"/>
      <c r="FJP65" s="631"/>
      <c r="FJQ65" s="631"/>
      <c r="FJR65" s="631"/>
      <c r="FJS65" s="631"/>
      <c r="FJT65" s="631"/>
      <c r="FJU65" s="631"/>
      <c r="FJV65" s="631"/>
      <c r="FJW65" s="631"/>
      <c r="FJX65" s="631"/>
      <c r="FJY65" s="631"/>
      <c r="FJZ65" s="631"/>
      <c r="FKA65" s="631"/>
      <c r="FKB65" s="631"/>
      <c r="FKC65" s="631"/>
      <c r="FKD65" s="631"/>
      <c r="FKE65" s="631"/>
      <c r="FKF65" s="631"/>
      <c r="FKG65" s="631"/>
      <c r="FKH65" s="631"/>
      <c r="FKI65" s="631"/>
      <c r="FKJ65" s="631"/>
      <c r="FKK65" s="631"/>
      <c r="FKL65" s="631"/>
      <c r="FKM65" s="631"/>
      <c r="FKN65" s="631"/>
      <c r="FKO65" s="631"/>
      <c r="FKP65" s="631"/>
      <c r="FKQ65" s="631"/>
      <c r="FKR65" s="631"/>
      <c r="FKS65" s="631"/>
      <c r="FKT65" s="631"/>
      <c r="FKU65" s="631"/>
      <c r="FKV65" s="631"/>
      <c r="FKW65" s="631"/>
      <c r="FKX65" s="631"/>
      <c r="FKY65" s="631"/>
      <c r="FKZ65" s="631"/>
      <c r="FLA65" s="631"/>
      <c r="FLB65" s="631"/>
      <c r="FLC65" s="631"/>
      <c r="FLD65" s="631"/>
      <c r="FLE65" s="631"/>
      <c r="FLF65" s="631"/>
      <c r="FLG65" s="631"/>
      <c r="FLH65" s="631"/>
      <c r="FLI65" s="631"/>
      <c r="FLJ65" s="631"/>
      <c r="FLK65" s="631"/>
      <c r="FLL65" s="631"/>
      <c r="FLM65" s="631"/>
      <c r="FLN65" s="631"/>
      <c r="FLO65" s="631"/>
      <c r="FLP65" s="631"/>
      <c r="FLQ65" s="631"/>
      <c r="FLR65" s="631"/>
      <c r="FLS65" s="631"/>
      <c r="FLT65" s="631"/>
      <c r="FLU65" s="631"/>
      <c r="FLV65" s="631"/>
      <c r="FLW65" s="631"/>
      <c r="FLX65" s="631"/>
      <c r="FLY65" s="631"/>
      <c r="FLZ65" s="631"/>
      <c r="FMA65" s="631"/>
      <c r="FMB65" s="631"/>
      <c r="FMC65" s="631"/>
      <c r="FMD65" s="631"/>
      <c r="FME65" s="631"/>
      <c r="FMF65" s="631"/>
      <c r="FMG65" s="631"/>
      <c r="FMH65" s="631"/>
      <c r="FMI65" s="631"/>
      <c r="FMJ65" s="631"/>
      <c r="FMK65" s="631"/>
      <c r="FML65" s="631"/>
      <c r="FMM65" s="631"/>
      <c r="FMN65" s="631"/>
      <c r="FMO65" s="631"/>
      <c r="FMP65" s="631"/>
      <c r="FMQ65" s="631"/>
      <c r="FMR65" s="631"/>
      <c r="FMS65" s="631"/>
      <c r="FMT65" s="631"/>
      <c r="FMU65" s="631"/>
      <c r="FMV65" s="631"/>
      <c r="FMW65" s="631"/>
      <c r="FMX65" s="631"/>
      <c r="FMY65" s="631"/>
      <c r="FMZ65" s="631"/>
      <c r="FNA65" s="631"/>
      <c r="FNB65" s="631"/>
      <c r="FNC65" s="631"/>
      <c r="FND65" s="631"/>
      <c r="FNE65" s="631"/>
      <c r="FNF65" s="631"/>
      <c r="FNG65" s="631"/>
      <c r="FNH65" s="631"/>
      <c r="FNI65" s="631"/>
      <c r="FNJ65" s="631"/>
      <c r="FNK65" s="631"/>
      <c r="FNL65" s="631"/>
      <c r="FNM65" s="631"/>
      <c r="FNN65" s="631"/>
      <c r="FNO65" s="631"/>
      <c r="FNP65" s="631"/>
      <c r="FNQ65" s="631"/>
      <c r="FNR65" s="631"/>
      <c r="FNS65" s="631"/>
      <c r="FNT65" s="631"/>
      <c r="FNU65" s="631"/>
      <c r="FNV65" s="631"/>
      <c r="FNW65" s="631"/>
      <c r="FNX65" s="631"/>
      <c r="FNY65" s="631"/>
      <c r="FNZ65" s="631"/>
      <c r="FOA65" s="631"/>
      <c r="FOB65" s="631"/>
      <c r="FOC65" s="631"/>
      <c r="FOD65" s="631"/>
      <c r="FOE65" s="631"/>
      <c r="FOF65" s="631"/>
      <c r="FOG65" s="631"/>
      <c r="FOH65" s="631"/>
      <c r="FOI65" s="631"/>
      <c r="FOJ65" s="631"/>
      <c r="FOK65" s="631"/>
      <c r="FOL65" s="631"/>
      <c r="FOM65" s="631"/>
      <c r="FON65" s="631"/>
      <c r="FOO65" s="631"/>
      <c r="FOP65" s="631"/>
      <c r="FOQ65" s="631"/>
      <c r="FOR65" s="631"/>
      <c r="FOS65" s="631"/>
      <c r="FOT65" s="631"/>
      <c r="FOU65" s="631"/>
      <c r="FOV65" s="631"/>
      <c r="FOW65" s="631"/>
      <c r="FOX65" s="631"/>
      <c r="FOY65" s="631"/>
      <c r="FOZ65" s="631"/>
      <c r="FPA65" s="631"/>
      <c r="FPB65" s="631"/>
      <c r="FPC65" s="631"/>
      <c r="FPD65" s="631"/>
      <c r="FPE65" s="631"/>
      <c r="FPF65" s="631"/>
      <c r="FPG65" s="631"/>
      <c r="FPH65" s="631"/>
      <c r="FPI65" s="631"/>
      <c r="FPJ65" s="631"/>
      <c r="FPK65" s="631"/>
      <c r="FPL65" s="631"/>
      <c r="FPM65" s="631"/>
      <c r="FPN65" s="631"/>
      <c r="FPO65" s="631"/>
      <c r="FPP65" s="631"/>
      <c r="FPQ65" s="631"/>
      <c r="FPR65" s="631"/>
      <c r="FPS65" s="631"/>
      <c r="FPT65" s="631"/>
      <c r="FPU65" s="631"/>
      <c r="FPV65" s="631"/>
      <c r="FPW65" s="631"/>
      <c r="FPX65" s="631"/>
      <c r="FPY65" s="631"/>
      <c r="FPZ65" s="631"/>
      <c r="FQA65" s="631"/>
      <c r="FQB65" s="631"/>
      <c r="FQC65" s="631"/>
      <c r="FQD65" s="631"/>
      <c r="FQE65" s="631"/>
      <c r="FQF65" s="631"/>
      <c r="FQG65" s="631"/>
      <c r="FQH65" s="631"/>
      <c r="FQI65" s="631"/>
      <c r="FQJ65" s="631"/>
      <c r="FQK65" s="631"/>
      <c r="FQL65" s="631"/>
      <c r="FQM65" s="631"/>
      <c r="FQN65" s="631"/>
      <c r="FQO65" s="631"/>
      <c r="FQP65" s="631"/>
      <c r="FQQ65" s="631"/>
      <c r="FQR65" s="631"/>
      <c r="FQS65" s="631"/>
      <c r="FQT65" s="631"/>
      <c r="FQU65" s="631"/>
      <c r="FQV65" s="631"/>
      <c r="FQW65" s="631"/>
      <c r="FQX65" s="631"/>
      <c r="FQY65" s="631"/>
      <c r="FQZ65" s="631"/>
      <c r="FRA65" s="631"/>
      <c r="FRB65" s="631"/>
      <c r="FRC65" s="631"/>
      <c r="FRD65" s="631"/>
      <c r="FRE65" s="631"/>
      <c r="FRF65" s="631"/>
      <c r="FRG65" s="631"/>
      <c r="FRH65" s="631"/>
      <c r="FRI65" s="631"/>
      <c r="FRJ65" s="631"/>
      <c r="FRK65" s="631"/>
      <c r="FRL65" s="631"/>
      <c r="FRM65" s="631"/>
      <c r="FRN65" s="631"/>
      <c r="FRO65" s="631"/>
      <c r="FRP65" s="631"/>
      <c r="FRQ65" s="631"/>
      <c r="FRR65" s="631"/>
      <c r="FRS65" s="631"/>
      <c r="FRT65" s="631"/>
      <c r="FRU65" s="631"/>
      <c r="FRV65" s="631"/>
      <c r="FRW65" s="631"/>
      <c r="FRX65" s="631"/>
      <c r="FRY65" s="631"/>
      <c r="FRZ65" s="631"/>
      <c r="FSA65" s="631"/>
      <c r="FSB65" s="631"/>
      <c r="FSC65" s="631"/>
      <c r="FSD65" s="631"/>
      <c r="FSE65" s="631"/>
      <c r="FSF65" s="631"/>
      <c r="FSG65" s="631"/>
      <c r="FSH65" s="631"/>
      <c r="FSI65" s="631"/>
      <c r="FSJ65" s="631"/>
      <c r="FSK65" s="631"/>
      <c r="FSL65" s="631"/>
      <c r="FSM65" s="631"/>
      <c r="FSN65" s="631"/>
      <c r="FSO65" s="631"/>
      <c r="FSP65" s="631"/>
      <c r="FSQ65" s="631"/>
      <c r="FSR65" s="631"/>
      <c r="FSS65" s="631"/>
      <c r="FST65" s="631"/>
      <c r="FSU65" s="631"/>
      <c r="FSV65" s="631"/>
      <c r="FSW65" s="631"/>
      <c r="FSX65" s="631"/>
      <c r="FSY65" s="631"/>
      <c r="FSZ65" s="631"/>
      <c r="FTA65" s="631"/>
      <c r="FTB65" s="631"/>
      <c r="FTC65" s="631"/>
      <c r="FTD65" s="631"/>
      <c r="FTE65" s="631"/>
      <c r="FTF65" s="631"/>
      <c r="FTG65" s="631"/>
      <c r="FTH65" s="631"/>
      <c r="FTI65" s="631"/>
      <c r="FTJ65" s="631"/>
      <c r="FTK65" s="631"/>
      <c r="FTL65" s="631"/>
      <c r="FTM65" s="631"/>
      <c r="FTN65" s="631"/>
      <c r="FTO65" s="631"/>
      <c r="FTP65" s="631"/>
      <c r="FTQ65" s="631"/>
      <c r="FTR65" s="631"/>
      <c r="FTS65" s="631"/>
      <c r="FTT65" s="631"/>
      <c r="FTU65" s="631"/>
      <c r="FTV65" s="631"/>
      <c r="FTW65" s="631"/>
      <c r="FTX65" s="631"/>
      <c r="FTY65" s="631"/>
      <c r="FTZ65" s="631"/>
      <c r="FUA65" s="631"/>
      <c r="FUB65" s="631"/>
      <c r="FUC65" s="631"/>
      <c r="FUD65" s="631"/>
      <c r="FUE65" s="631"/>
      <c r="FUF65" s="631"/>
      <c r="FUG65" s="631"/>
      <c r="FUH65" s="631"/>
      <c r="FUI65" s="631"/>
      <c r="FUJ65" s="631"/>
      <c r="FUK65" s="631"/>
      <c r="FUL65" s="631"/>
      <c r="FUM65" s="631"/>
      <c r="FUN65" s="631"/>
      <c r="FUO65" s="631"/>
      <c r="FUP65" s="631"/>
      <c r="FUQ65" s="631"/>
      <c r="FUR65" s="631"/>
      <c r="FUS65" s="631"/>
      <c r="FUT65" s="631"/>
      <c r="FUU65" s="631"/>
      <c r="FUV65" s="631"/>
      <c r="FUW65" s="631"/>
      <c r="FUX65" s="631"/>
      <c r="FUY65" s="631"/>
      <c r="FUZ65" s="631"/>
      <c r="FVA65" s="631"/>
      <c r="FVB65" s="631"/>
      <c r="FVC65" s="631"/>
      <c r="FVD65" s="631"/>
      <c r="FVE65" s="631"/>
      <c r="FVF65" s="631"/>
      <c r="FVG65" s="631"/>
      <c r="FVH65" s="631"/>
      <c r="FVI65" s="631"/>
      <c r="FVJ65" s="631"/>
      <c r="FVK65" s="631"/>
      <c r="FVL65" s="631"/>
      <c r="FVM65" s="631"/>
      <c r="FVN65" s="631"/>
      <c r="FVO65" s="631"/>
      <c r="FVP65" s="631"/>
      <c r="FVQ65" s="631"/>
      <c r="FVR65" s="631"/>
      <c r="FVS65" s="631"/>
      <c r="FVT65" s="631"/>
      <c r="FVU65" s="631"/>
      <c r="FVV65" s="631"/>
      <c r="FVW65" s="631"/>
      <c r="FVX65" s="631"/>
      <c r="FVY65" s="631"/>
      <c r="FVZ65" s="631"/>
      <c r="FWA65" s="631"/>
      <c r="FWB65" s="631"/>
      <c r="FWC65" s="631"/>
      <c r="FWD65" s="631"/>
      <c r="FWE65" s="631"/>
      <c r="FWF65" s="631"/>
      <c r="FWG65" s="631"/>
      <c r="FWH65" s="631"/>
      <c r="FWI65" s="631"/>
      <c r="FWJ65" s="631"/>
      <c r="FWK65" s="631"/>
      <c r="FWL65" s="631"/>
      <c r="FWM65" s="631"/>
      <c r="FWN65" s="631"/>
      <c r="FWO65" s="631"/>
      <c r="FWP65" s="631"/>
      <c r="FWQ65" s="631"/>
      <c r="FWR65" s="631"/>
      <c r="FWS65" s="631"/>
      <c r="FWT65" s="631"/>
      <c r="FWU65" s="631"/>
      <c r="FWV65" s="631"/>
      <c r="FWW65" s="631"/>
      <c r="FWX65" s="631"/>
      <c r="FWY65" s="631"/>
      <c r="FWZ65" s="631"/>
      <c r="FXA65" s="631"/>
      <c r="FXB65" s="631"/>
      <c r="FXC65" s="631"/>
      <c r="FXD65" s="631"/>
      <c r="FXE65" s="631"/>
      <c r="FXF65" s="631"/>
      <c r="FXG65" s="631"/>
      <c r="FXH65" s="631"/>
      <c r="FXI65" s="631"/>
      <c r="FXJ65" s="631"/>
      <c r="FXK65" s="631"/>
      <c r="FXL65" s="631"/>
      <c r="FXM65" s="631"/>
      <c r="FXN65" s="631"/>
      <c r="FXO65" s="631"/>
      <c r="FXP65" s="631"/>
      <c r="FXQ65" s="631"/>
      <c r="FXR65" s="631"/>
      <c r="FXS65" s="631"/>
      <c r="FXT65" s="631"/>
      <c r="FXU65" s="631"/>
      <c r="FXV65" s="631"/>
      <c r="FXW65" s="631"/>
      <c r="FXX65" s="631"/>
      <c r="FXY65" s="631"/>
      <c r="FXZ65" s="631"/>
      <c r="FYA65" s="631"/>
      <c r="FYB65" s="631"/>
      <c r="FYC65" s="631"/>
      <c r="FYD65" s="631"/>
      <c r="FYE65" s="631"/>
      <c r="FYF65" s="631"/>
      <c r="FYG65" s="631"/>
      <c r="FYH65" s="631"/>
      <c r="FYI65" s="631"/>
      <c r="FYJ65" s="631"/>
      <c r="FYK65" s="631"/>
      <c r="FYL65" s="631"/>
      <c r="FYM65" s="631"/>
      <c r="FYN65" s="631"/>
      <c r="FYO65" s="631"/>
      <c r="FYP65" s="631"/>
      <c r="FYQ65" s="631"/>
      <c r="FYR65" s="631"/>
      <c r="FYS65" s="631"/>
      <c r="FYT65" s="631"/>
      <c r="FYU65" s="631"/>
      <c r="FYV65" s="631"/>
      <c r="FYW65" s="631"/>
      <c r="FYX65" s="631"/>
      <c r="FYY65" s="631"/>
      <c r="FYZ65" s="631"/>
      <c r="FZA65" s="631"/>
      <c r="FZB65" s="631"/>
      <c r="FZC65" s="631"/>
      <c r="FZD65" s="631"/>
      <c r="FZE65" s="631"/>
      <c r="FZF65" s="631"/>
      <c r="FZG65" s="631"/>
      <c r="FZH65" s="631"/>
      <c r="FZI65" s="631"/>
      <c r="FZJ65" s="631"/>
      <c r="FZK65" s="631"/>
      <c r="FZL65" s="631"/>
      <c r="FZM65" s="631"/>
      <c r="FZN65" s="631"/>
      <c r="FZO65" s="631"/>
      <c r="FZP65" s="631"/>
      <c r="FZQ65" s="631"/>
      <c r="FZR65" s="631"/>
      <c r="FZS65" s="631"/>
      <c r="FZT65" s="631"/>
      <c r="FZU65" s="631"/>
      <c r="FZV65" s="631"/>
      <c r="FZW65" s="631"/>
      <c r="FZX65" s="631"/>
      <c r="FZY65" s="631"/>
      <c r="FZZ65" s="631"/>
      <c r="GAA65" s="631"/>
      <c r="GAB65" s="631"/>
      <c r="GAC65" s="631"/>
      <c r="GAD65" s="631"/>
      <c r="GAE65" s="631"/>
      <c r="GAF65" s="631"/>
      <c r="GAG65" s="631"/>
      <c r="GAH65" s="631"/>
      <c r="GAI65" s="631"/>
      <c r="GAJ65" s="631"/>
      <c r="GAK65" s="631"/>
      <c r="GAL65" s="631"/>
      <c r="GAM65" s="631"/>
      <c r="GAN65" s="631"/>
      <c r="GAO65" s="631"/>
      <c r="GAP65" s="631"/>
      <c r="GAQ65" s="631"/>
      <c r="GAR65" s="631"/>
      <c r="GAS65" s="631"/>
      <c r="GAT65" s="631"/>
      <c r="GAU65" s="631"/>
      <c r="GAV65" s="631"/>
      <c r="GAW65" s="631"/>
      <c r="GAX65" s="631"/>
      <c r="GAY65" s="631"/>
      <c r="GAZ65" s="631"/>
      <c r="GBA65" s="631"/>
      <c r="GBB65" s="631"/>
      <c r="GBC65" s="631"/>
      <c r="GBD65" s="631"/>
      <c r="GBE65" s="631"/>
      <c r="GBF65" s="631"/>
      <c r="GBG65" s="631"/>
      <c r="GBH65" s="631"/>
      <c r="GBI65" s="631"/>
      <c r="GBJ65" s="631"/>
      <c r="GBK65" s="631"/>
      <c r="GBL65" s="631"/>
      <c r="GBM65" s="631"/>
      <c r="GBN65" s="631"/>
      <c r="GBO65" s="631"/>
      <c r="GBP65" s="631"/>
      <c r="GBQ65" s="631"/>
      <c r="GBR65" s="631"/>
      <c r="GBS65" s="631"/>
      <c r="GBT65" s="631"/>
      <c r="GBU65" s="631"/>
      <c r="GBV65" s="631"/>
      <c r="GBW65" s="631"/>
      <c r="GBX65" s="631"/>
      <c r="GBY65" s="631"/>
      <c r="GBZ65" s="631"/>
      <c r="GCA65" s="631"/>
      <c r="GCB65" s="631"/>
      <c r="GCC65" s="631"/>
      <c r="GCD65" s="631"/>
      <c r="GCE65" s="631"/>
      <c r="GCF65" s="631"/>
      <c r="GCG65" s="631"/>
      <c r="GCH65" s="631"/>
      <c r="GCI65" s="631"/>
      <c r="GCJ65" s="631"/>
      <c r="GCK65" s="631"/>
      <c r="GCL65" s="631"/>
      <c r="GCM65" s="631"/>
      <c r="GCN65" s="631"/>
      <c r="GCO65" s="631"/>
      <c r="GCP65" s="631"/>
      <c r="GCQ65" s="631"/>
      <c r="GCR65" s="631"/>
      <c r="GCS65" s="631"/>
      <c r="GCT65" s="631"/>
      <c r="GCU65" s="631"/>
      <c r="GCV65" s="631"/>
      <c r="GCW65" s="631"/>
      <c r="GCX65" s="631"/>
      <c r="GCY65" s="631"/>
      <c r="GCZ65" s="631"/>
      <c r="GDA65" s="631"/>
      <c r="GDB65" s="631"/>
      <c r="GDC65" s="631"/>
      <c r="GDD65" s="631"/>
      <c r="GDE65" s="631"/>
      <c r="GDF65" s="631"/>
      <c r="GDG65" s="631"/>
      <c r="GDH65" s="631"/>
      <c r="GDI65" s="631"/>
      <c r="GDJ65" s="631"/>
      <c r="GDK65" s="631"/>
      <c r="GDL65" s="631"/>
      <c r="GDM65" s="631"/>
      <c r="GDN65" s="631"/>
      <c r="GDO65" s="631"/>
      <c r="GDP65" s="631"/>
      <c r="GDQ65" s="631"/>
      <c r="GDR65" s="631"/>
      <c r="GDS65" s="631"/>
      <c r="GDT65" s="631"/>
      <c r="GDU65" s="631"/>
      <c r="GDV65" s="631"/>
      <c r="GDW65" s="631"/>
      <c r="GDX65" s="631"/>
      <c r="GDY65" s="631"/>
      <c r="GDZ65" s="631"/>
      <c r="GEA65" s="631"/>
      <c r="GEB65" s="631"/>
      <c r="GEC65" s="631"/>
      <c r="GED65" s="631"/>
      <c r="GEE65" s="631"/>
      <c r="GEF65" s="631"/>
      <c r="GEG65" s="631"/>
      <c r="GEH65" s="631"/>
      <c r="GEI65" s="631"/>
      <c r="GEJ65" s="631"/>
      <c r="GEK65" s="631"/>
      <c r="GEL65" s="631"/>
      <c r="GEM65" s="631"/>
      <c r="GEN65" s="631"/>
      <c r="GEO65" s="631"/>
      <c r="GEP65" s="631"/>
      <c r="GEQ65" s="631"/>
      <c r="GER65" s="631"/>
      <c r="GES65" s="631"/>
      <c r="GET65" s="631"/>
      <c r="GEU65" s="631"/>
      <c r="GEV65" s="631"/>
      <c r="GEW65" s="631"/>
      <c r="GEX65" s="631"/>
      <c r="GEY65" s="631"/>
      <c r="GEZ65" s="631"/>
      <c r="GFA65" s="631"/>
      <c r="GFB65" s="631"/>
      <c r="GFC65" s="631"/>
      <c r="GFD65" s="631"/>
      <c r="GFE65" s="631"/>
      <c r="GFF65" s="631"/>
      <c r="GFG65" s="631"/>
      <c r="GFH65" s="631"/>
      <c r="GFI65" s="631"/>
      <c r="GFJ65" s="631"/>
      <c r="GFK65" s="631"/>
      <c r="GFL65" s="631"/>
      <c r="GFM65" s="631"/>
      <c r="GFN65" s="631"/>
      <c r="GFO65" s="631"/>
      <c r="GFP65" s="631"/>
      <c r="GFQ65" s="631"/>
      <c r="GFR65" s="631"/>
      <c r="GFS65" s="631"/>
      <c r="GFT65" s="631"/>
      <c r="GFU65" s="631"/>
      <c r="GFV65" s="631"/>
      <c r="GFW65" s="631"/>
      <c r="GFX65" s="631"/>
      <c r="GFY65" s="631"/>
      <c r="GFZ65" s="631"/>
      <c r="GGA65" s="631"/>
      <c r="GGB65" s="631"/>
      <c r="GGC65" s="631"/>
      <c r="GGD65" s="631"/>
      <c r="GGE65" s="631"/>
      <c r="GGF65" s="631"/>
      <c r="GGG65" s="631"/>
      <c r="GGH65" s="631"/>
      <c r="GGI65" s="631"/>
      <c r="GGJ65" s="631"/>
      <c r="GGK65" s="631"/>
      <c r="GGL65" s="631"/>
      <c r="GGM65" s="631"/>
      <c r="GGN65" s="631"/>
      <c r="GGO65" s="631"/>
      <c r="GGP65" s="631"/>
      <c r="GGQ65" s="631"/>
      <c r="GGR65" s="631"/>
      <c r="GGS65" s="631"/>
      <c r="GGT65" s="631"/>
      <c r="GGU65" s="631"/>
      <c r="GGV65" s="631"/>
      <c r="GGW65" s="631"/>
      <c r="GGX65" s="631"/>
      <c r="GGY65" s="631"/>
      <c r="GGZ65" s="631"/>
      <c r="GHA65" s="631"/>
      <c r="GHB65" s="631"/>
      <c r="GHC65" s="631"/>
      <c r="GHD65" s="631"/>
      <c r="GHE65" s="631"/>
      <c r="GHF65" s="631"/>
      <c r="GHG65" s="631"/>
      <c r="GHH65" s="631"/>
      <c r="GHI65" s="631"/>
      <c r="GHJ65" s="631"/>
      <c r="GHK65" s="631"/>
      <c r="GHL65" s="631"/>
      <c r="GHM65" s="631"/>
      <c r="GHN65" s="631"/>
      <c r="GHO65" s="631"/>
      <c r="GHP65" s="631"/>
      <c r="GHQ65" s="631"/>
      <c r="GHR65" s="631"/>
      <c r="GHS65" s="631"/>
      <c r="GHT65" s="631"/>
      <c r="GHU65" s="631"/>
      <c r="GHV65" s="631"/>
      <c r="GHW65" s="631"/>
      <c r="GHX65" s="631"/>
      <c r="GHY65" s="631"/>
      <c r="GHZ65" s="631"/>
      <c r="GIA65" s="631"/>
      <c r="GIB65" s="631"/>
      <c r="GIC65" s="631"/>
      <c r="GID65" s="631"/>
      <c r="GIE65" s="631"/>
      <c r="GIF65" s="631"/>
      <c r="GIG65" s="631"/>
      <c r="GIH65" s="631"/>
      <c r="GII65" s="631"/>
      <c r="GIJ65" s="631"/>
      <c r="GIK65" s="631"/>
      <c r="GIL65" s="631"/>
      <c r="GIM65" s="631"/>
      <c r="GIN65" s="631"/>
      <c r="GIO65" s="631"/>
      <c r="GIP65" s="631"/>
      <c r="GIQ65" s="631"/>
      <c r="GIR65" s="631"/>
      <c r="GIS65" s="631"/>
      <c r="GIT65" s="631"/>
      <c r="GIU65" s="631"/>
      <c r="GIV65" s="631"/>
      <c r="GIW65" s="631"/>
      <c r="GIX65" s="631"/>
      <c r="GIY65" s="631"/>
      <c r="GIZ65" s="631"/>
      <c r="GJA65" s="631"/>
      <c r="GJB65" s="631"/>
      <c r="GJC65" s="631"/>
      <c r="GJD65" s="631"/>
      <c r="GJE65" s="631"/>
      <c r="GJF65" s="631"/>
      <c r="GJG65" s="631"/>
      <c r="GJH65" s="631"/>
      <c r="GJI65" s="631"/>
      <c r="GJJ65" s="631"/>
      <c r="GJK65" s="631"/>
      <c r="GJL65" s="631"/>
      <c r="GJM65" s="631"/>
      <c r="GJN65" s="631"/>
      <c r="GJO65" s="631"/>
      <c r="GJP65" s="631"/>
      <c r="GJQ65" s="631"/>
      <c r="GJR65" s="631"/>
      <c r="GJS65" s="631"/>
      <c r="GJT65" s="631"/>
      <c r="GJU65" s="631"/>
      <c r="GJV65" s="631"/>
      <c r="GJW65" s="631"/>
      <c r="GJX65" s="631"/>
      <c r="GJY65" s="631"/>
      <c r="GJZ65" s="631"/>
      <c r="GKA65" s="631"/>
      <c r="GKB65" s="631"/>
      <c r="GKC65" s="631"/>
      <c r="GKD65" s="631"/>
      <c r="GKE65" s="631"/>
      <c r="GKF65" s="631"/>
      <c r="GKG65" s="631"/>
      <c r="GKH65" s="631"/>
      <c r="GKI65" s="631"/>
      <c r="GKJ65" s="631"/>
      <c r="GKK65" s="631"/>
      <c r="GKL65" s="631"/>
      <c r="GKM65" s="631"/>
      <c r="GKN65" s="631"/>
      <c r="GKO65" s="631"/>
      <c r="GKP65" s="631"/>
      <c r="GKQ65" s="631"/>
      <c r="GKR65" s="631"/>
      <c r="GKS65" s="631"/>
      <c r="GKT65" s="631"/>
      <c r="GKU65" s="631"/>
      <c r="GKV65" s="631"/>
      <c r="GKW65" s="631"/>
      <c r="GKX65" s="631"/>
      <c r="GKY65" s="631"/>
      <c r="GKZ65" s="631"/>
      <c r="GLA65" s="631"/>
      <c r="GLB65" s="631"/>
      <c r="GLC65" s="631"/>
      <c r="GLD65" s="631"/>
      <c r="GLE65" s="631"/>
      <c r="GLF65" s="631"/>
      <c r="GLG65" s="631"/>
      <c r="GLH65" s="631"/>
      <c r="GLI65" s="631"/>
      <c r="GLJ65" s="631"/>
      <c r="GLK65" s="631"/>
      <c r="GLL65" s="631"/>
      <c r="GLM65" s="631"/>
      <c r="GLN65" s="631"/>
      <c r="GLO65" s="631"/>
      <c r="GLP65" s="631"/>
      <c r="GLQ65" s="631"/>
      <c r="GLR65" s="631"/>
      <c r="GLS65" s="631"/>
      <c r="GLT65" s="631"/>
      <c r="GLU65" s="631"/>
      <c r="GLV65" s="631"/>
      <c r="GLW65" s="631"/>
      <c r="GLX65" s="631"/>
      <c r="GLY65" s="631"/>
      <c r="GLZ65" s="631"/>
      <c r="GMA65" s="631"/>
      <c r="GMB65" s="631"/>
      <c r="GMC65" s="631"/>
      <c r="GMD65" s="631"/>
      <c r="GME65" s="631"/>
      <c r="GMF65" s="631"/>
      <c r="GMG65" s="631"/>
      <c r="GMH65" s="631"/>
      <c r="GMI65" s="631"/>
      <c r="GMJ65" s="631"/>
      <c r="GMK65" s="631"/>
      <c r="GML65" s="631"/>
      <c r="GMM65" s="631"/>
      <c r="GMN65" s="631"/>
      <c r="GMO65" s="631"/>
      <c r="GMP65" s="631"/>
      <c r="GMQ65" s="631"/>
      <c r="GMR65" s="631"/>
      <c r="GMS65" s="631"/>
      <c r="GMT65" s="631"/>
      <c r="GMU65" s="631"/>
      <c r="GMV65" s="631"/>
      <c r="GMW65" s="631"/>
      <c r="GMX65" s="631"/>
      <c r="GMY65" s="631"/>
      <c r="GMZ65" s="631"/>
      <c r="GNA65" s="631"/>
      <c r="GNB65" s="631"/>
      <c r="GNC65" s="631"/>
      <c r="GND65" s="631"/>
      <c r="GNE65" s="631"/>
      <c r="GNF65" s="631"/>
      <c r="GNG65" s="631"/>
      <c r="GNH65" s="631"/>
      <c r="GNI65" s="631"/>
      <c r="GNJ65" s="631"/>
      <c r="GNK65" s="631"/>
      <c r="GNL65" s="631"/>
      <c r="GNM65" s="631"/>
      <c r="GNN65" s="631"/>
      <c r="GNO65" s="631"/>
      <c r="GNP65" s="631"/>
      <c r="GNQ65" s="631"/>
      <c r="GNR65" s="631"/>
      <c r="GNS65" s="631"/>
      <c r="GNT65" s="631"/>
      <c r="GNU65" s="631"/>
      <c r="GNV65" s="631"/>
      <c r="GNW65" s="631"/>
      <c r="GNX65" s="631"/>
      <c r="GNY65" s="631"/>
      <c r="GNZ65" s="631"/>
      <c r="GOA65" s="631"/>
      <c r="GOB65" s="631"/>
      <c r="GOC65" s="631"/>
      <c r="GOD65" s="631"/>
      <c r="GOE65" s="631"/>
      <c r="GOF65" s="631"/>
      <c r="GOG65" s="631"/>
      <c r="GOH65" s="631"/>
      <c r="GOI65" s="631"/>
      <c r="GOJ65" s="631"/>
      <c r="GOK65" s="631"/>
      <c r="GOL65" s="631"/>
      <c r="GOM65" s="631"/>
      <c r="GON65" s="631"/>
      <c r="GOO65" s="631"/>
      <c r="GOP65" s="631"/>
      <c r="GOQ65" s="631"/>
      <c r="GOR65" s="631"/>
      <c r="GOS65" s="631"/>
      <c r="GOT65" s="631"/>
      <c r="GOU65" s="631"/>
      <c r="GOV65" s="631"/>
      <c r="GOW65" s="631"/>
      <c r="GOX65" s="631"/>
      <c r="GOY65" s="631"/>
      <c r="GOZ65" s="631"/>
      <c r="GPA65" s="631"/>
      <c r="GPB65" s="631"/>
      <c r="GPC65" s="631"/>
      <c r="GPD65" s="631"/>
      <c r="GPE65" s="631"/>
      <c r="GPF65" s="631"/>
      <c r="GPG65" s="631"/>
      <c r="GPH65" s="631"/>
      <c r="GPI65" s="631"/>
      <c r="GPJ65" s="631"/>
      <c r="GPK65" s="631"/>
      <c r="GPL65" s="631"/>
      <c r="GPM65" s="631"/>
      <c r="GPN65" s="631"/>
      <c r="GPO65" s="631"/>
      <c r="GPP65" s="631"/>
      <c r="GPQ65" s="631"/>
      <c r="GPR65" s="631"/>
      <c r="GPS65" s="631"/>
      <c r="GPT65" s="631"/>
      <c r="GPU65" s="631"/>
      <c r="GPV65" s="631"/>
      <c r="GPW65" s="631"/>
      <c r="GPX65" s="631"/>
      <c r="GPY65" s="631"/>
      <c r="GPZ65" s="631"/>
      <c r="GQA65" s="631"/>
      <c r="GQB65" s="631"/>
      <c r="GQC65" s="631"/>
      <c r="GQD65" s="631"/>
      <c r="GQE65" s="631"/>
      <c r="GQF65" s="631"/>
      <c r="GQG65" s="631"/>
      <c r="GQH65" s="631"/>
      <c r="GQI65" s="631"/>
      <c r="GQJ65" s="631"/>
      <c r="GQK65" s="631"/>
      <c r="GQL65" s="631"/>
      <c r="GQM65" s="631"/>
      <c r="GQN65" s="631"/>
      <c r="GQO65" s="631"/>
      <c r="GQP65" s="631"/>
      <c r="GQQ65" s="631"/>
      <c r="GQR65" s="631"/>
      <c r="GQS65" s="631"/>
      <c r="GQT65" s="631"/>
      <c r="GQU65" s="631"/>
      <c r="GQV65" s="631"/>
      <c r="GQW65" s="631"/>
      <c r="GQX65" s="631"/>
      <c r="GQY65" s="631"/>
      <c r="GQZ65" s="631"/>
      <c r="GRA65" s="631"/>
      <c r="GRB65" s="631"/>
      <c r="GRC65" s="631"/>
      <c r="GRD65" s="631"/>
      <c r="GRE65" s="631"/>
      <c r="GRF65" s="631"/>
      <c r="GRG65" s="631"/>
      <c r="GRH65" s="631"/>
      <c r="GRI65" s="631"/>
      <c r="GRJ65" s="631"/>
      <c r="GRK65" s="631"/>
      <c r="GRL65" s="631"/>
      <c r="GRM65" s="631"/>
      <c r="GRN65" s="631"/>
      <c r="GRO65" s="631"/>
      <c r="GRP65" s="631"/>
      <c r="GRQ65" s="631"/>
      <c r="GRR65" s="631"/>
      <c r="GRS65" s="631"/>
      <c r="GRT65" s="631"/>
      <c r="GRU65" s="631"/>
      <c r="GRV65" s="631"/>
      <c r="GRW65" s="631"/>
      <c r="GRX65" s="631"/>
      <c r="GRY65" s="631"/>
      <c r="GRZ65" s="631"/>
      <c r="GSA65" s="631"/>
      <c r="GSB65" s="631"/>
      <c r="GSC65" s="631"/>
      <c r="GSD65" s="631"/>
      <c r="GSE65" s="631"/>
      <c r="GSF65" s="631"/>
      <c r="GSG65" s="631"/>
      <c r="GSH65" s="631"/>
      <c r="GSI65" s="631"/>
      <c r="GSJ65" s="631"/>
      <c r="GSK65" s="631"/>
      <c r="GSL65" s="631"/>
      <c r="GSM65" s="631"/>
      <c r="GSN65" s="631"/>
      <c r="GSO65" s="631"/>
      <c r="GSP65" s="631"/>
      <c r="GSQ65" s="631"/>
      <c r="GSR65" s="631"/>
      <c r="GSS65" s="631"/>
      <c r="GST65" s="631"/>
      <c r="GSU65" s="631"/>
      <c r="GSV65" s="631"/>
      <c r="GSW65" s="631"/>
      <c r="GSX65" s="631"/>
      <c r="GSY65" s="631"/>
      <c r="GSZ65" s="631"/>
      <c r="GTA65" s="631"/>
      <c r="GTB65" s="631"/>
      <c r="GTC65" s="631"/>
      <c r="GTD65" s="631"/>
      <c r="GTE65" s="631"/>
      <c r="GTF65" s="631"/>
      <c r="GTG65" s="631"/>
      <c r="GTH65" s="631"/>
      <c r="GTI65" s="631"/>
      <c r="GTJ65" s="631"/>
      <c r="GTK65" s="631"/>
      <c r="GTL65" s="631"/>
      <c r="GTM65" s="631"/>
      <c r="GTN65" s="631"/>
      <c r="GTO65" s="631"/>
      <c r="GTP65" s="631"/>
      <c r="GTQ65" s="631"/>
      <c r="GTR65" s="631"/>
      <c r="GTS65" s="631"/>
      <c r="GTT65" s="631"/>
      <c r="GTU65" s="631"/>
      <c r="GTV65" s="631"/>
      <c r="GTW65" s="631"/>
      <c r="GTX65" s="631"/>
      <c r="GTY65" s="631"/>
      <c r="GTZ65" s="631"/>
      <c r="GUA65" s="631"/>
      <c r="GUB65" s="631"/>
      <c r="GUC65" s="631"/>
      <c r="GUD65" s="631"/>
      <c r="GUE65" s="631"/>
      <c r="GUF65" s="631"/>
      <c r="GUG65" s="631"/>
      <c r="GUH65" s="631"/>
      <c r="GUI65" s="631"/>
      <c r="GUJ65" s="631"/>
      <c r="GUK65" s="631"/>
      <c r="GUL65" s="631"/>
      <c r="GUM65" s="631"/>
      <c r="GUN65" s="631"/>
      <c r="GUO65" s="631"/>
      <c r="GUP65" s="631"/>
      <c r="GUQ65" s="631"/>
      <c r="GUR65" s="631"/>
      <c r="GUS65" s="631"/>
      <c r="GUT65" s="631"/>
      <c r="GUU65" s="631"/>
      <c r="GUV65" s="631"/>
      <c r="GUW65" s="631"/>
      <c r="GUX65" s="631"/>
      <c r="GUY65" s="631"/>
      <c r="GUZ65" s="631"/>
      <c r="GVA65" s="631"/>
      <c r="GVB65" s="631"/>
      <c r="GVC65" s="631"/>
      <c r="GVD65" s="631"/>
      <c r="GVE65" s="631"/>
      <c r="GVF65" s="631"/>
      <c r="GVG65" s="631"/>
      <c r="GVH65" s="631"/>
      <c r="GVI65" s="631"/>
      <c r="GVJ65" s="631"/>
      <c r="GVK65" s="631"/>
      <c r="GVL65" s="631"/>
      <c r="GVM65" s="631"/>
      <c r="GVN65" s="631"/>
      <c r="GVO65" s="631"/>
      <c r="GVP65" s="631"/>
      <c r="GVQ65" s="631"/>
      <c r="GVR65" s="631"/>
      <c r="GVS65" s="631"/>
      <c r="GVT65" s="631"/>
      <c r="GVU65" s="631"/>
      <c r="GVV65" s="631"/>
      <c r="GVW65" s="631"/>
      <c r="GVX65" s="631"/>
      <c r="GVY65" s="631"/>
      <c r="GVZ65" s="631"/>
      <c r="GWA65" s="631"/>
      <c r="GWB65" s="631"/>
      <c r="GWC65" s="631"/>
      <c r="GWD65" s="631"/>
      <c r="GWE65" s="631"/>
      <c r="GWF65" s="631"/>
      <c r="GWG65" s="631"/>
      <c r="GWH65" s="631"/>
      <c r="GWI65" s="631"/>
      <c r="GWJ65" s="631"/>
      <c r="GWK65" s="631"/>
      <c r="GWL65" s="631"/>
      <c r="GWM65" s="631"/>
      <c r="GWN65" s="631"/>
      <c r="GWO65" s="631"/>
      <c r="GWP65" s="631"/>
      <c r="GWQ65" s="631"/>
      <c r="GWR65" s="631"/>
      <c r="GWS65" s="631"/>
      <c r="GWT65" s="631"/>
      <c r="GWU65" s="631"/>
      <c r="GWV65" s="631"/>
      <c r="GWW65" s="631"/>
      <c r="GWX65" s="631"/>
      <c r="GWY65" s="631"/>
      <c r="GWZ65" s="631"/>
      <c r="GXA65" s="631"/>
      <c r="GXB65" s="631"/>
      <c r="GXC65" s="631"/>
      <c r="GXD65" s="631"/>
      <c r="GXE65" s="631"/>
      <c r="GXF65" s="631"/>
      <c r="GXG65" s="631"/>
      <c r="GXH65" s="631"/>
      <c r="GXI65" s="631"/>
      <c r="GXJ65" s="631"/>
      <c r="GXK65" s="631"/>
      <c r="GXL65" s="631"/>
      <c r="GXM65" s="631"/>
      <c r="GXN65" s="631"/>
      <c r="GXO65" s="631"/>
      <c r="GXP65" s="631"/>
      <c r="GXQ65" s="631"/>
      <c r="GXR65" s="631"/>
      <c r="GXS65" s="631"/>
      <c r="GXT65" s="631"/>
      <c r="GXU65" s="631"/>
      <c r="GXV65" s="631"/>
      <c r="GXW65" s="631"/>
      <c r="GXX65" s="631"/>
      <c r="GXY65" s="631"/>
      <c r="GXZ65" s="631"/>
      <c r="GYA65" s="631"/>
      <c r="GYB65" s="631"/>
      <c r="GYC65" s="631"/>
      <c r="GYD65" s="631"/>
      <c r="GYE65" s="631"/>
      <c r="GYF65" s="631"/>
      <c r="GYG65" s="631"/>
      <c r="GYH65" s="631"/>
      <c r="GYI65" s="631"/>
      <c r="GYJ65" s="631"/>
      <c r="GYK65" s="631"/>
      <c r="GYL65" s="631"/>
      <c r="GYM65" s="631"/>
      <c r="GYN65" s="631"/>
      <c r="GYO65" s="631"/>
      <c r="GYP65" s="631"/>
      <c r="GYQ65" s="631"/>
      <c r="GYR65" s="631"/>
      <c r="GYS65" s="631"/>
      <c r="GYT65" s="631"/>
      <c r="GYU65" s="631"/>
      <c r="GYV65" s="631"/>
      <c r="GYW65" s="631"/>
      <c r="GYX65" s="631"/>
      <c r="GYY65" s="631"/>
      <c r="GYZ65" s="631"/>
      <c r="GZA65" s="631"/>
      <c r="GZB65" s="631"/>
      <c r="GZC65" s="631"/>
      <c r="GZD65" s="631"/>
      <c r="GZE65" s="631"/>
      <c r="GZF65" s="631"/>
      <c r="GZG65" s="631"/>
      <c r="GZH65" s="631"/>
      <c r="GZI65" s="631"/>
      <c r="GZJ65" s="631"/>
      <c r="GZK65" s="631"/>
      <c r="GZL65" s="631"/>
      <c r="GZM65" s="631"/>
      <c r="GZN65" s="631"/>
      <c r="GZO65" s="631"/>
      <c r="GZP65" s="631"/>
      <c r="GZQ65" s="631"/>
      <c r="GZR65" s="631"/>
      <c r="GZS65" s="631"/>
      <c r="GZT65" s="631"/>
      <c r="GZU65" s="631"/>
      <c r="GZV65" s="631"/>
      <c r="GZW65" s="631"/>
      <c r="GZX65" s="631"/>
      <c r="GZY65" s="631"/>
      <c r="GZZ65" s="631"/>
      <c r="HAA65" s="631"/>
      <c r="HAB65" s="631"/>
      <c r="HAC65" s="631"/>
      <c r="HAD65" s="631"/>
      <c r="HAE65" s="631"/>
      <c r="HAF65" s="631"/>
      <c r="HAG65" s="631"/>
      <c r="HAH65" s="631"/>
      <c r="HAI65" s="631"/>
      <c r="HAJ65" s="631"/>
      <c r="HAK65" s="631"/>
      <c r="HAL65" s="631"/>
      <c r="HAM65" s="631"/>
      <c r="HAN65" s="631"/>
      <c r="HAO65" s="631"/>
      <c r="HAP65" s="631"/>
      <c r="HAQ65" s="631"/>
      <c r="HAR65" s="631"/>
      <c r="HAS65" s="631"/>
      <c r="HAT65" s="631"/>
      <c r="HAU65" s="631"/>
      <c r="HAV65" s="631"/>
      <c r="HAW65" s="631"/>
      <c r="HAX65" s="631"/>
      <c r="HAY65" s="631"/>
      <c r="HAZ65" s="631"/>
      <c r="HBA65" s="631"/>
      <c r="HBB65" s="631"/>
      <c r="HBC65" s="631"/>
      <c r="HBD65" s="631"/>
      <c r="HBE65" s="631"/>
      <c r="HBF65" s="631"/>
      <c r="HBG65" s="631"/>
      <c r="HBH65" s="631"/>
      <c r="HBI65" s="631"/>
      <c r="HBJ65" s="631"/>
      <c r="HBK65" s="631"/>
      <c r="HBL65" s="631"/>
      <c r="HBM65" s="631"/>
      <c r="HBN65" s="631"/>
      <c r="HBO65" s="631"/>
      <c r="HBP65" s="631"/>
      <c r="HBQ65" s="631"/>
      <c r="HBR65" s="631"/>
      <c r="HBS65" s="631"/>
      <c r="HBT65" s="631"/>
      <c r="HBU65" s="631"/>
      <c r="HBV65" s="631"/>
      <c r="HBW65" s="631"/>
      <c r="HBX65" s="631"/>
      <c r="HBY65" s="631"/>
      <c r="HBZ65" s="631"/>
      <c r="HCA65" s="631"/>
      <c r="HCB65" s="631"/>
      <c r="HCC65" s="631"/>
      <c r="HCD65" s="631"/>
      <c r="HCE65" s="631"/>
      <c r="HCF65" s="631"/>
      <c r="HCG65" s="631"/>
      <c r="HCH65" s="631"/>
      <c r="HCI65" s="631"/>
      <c r="HCJ65" s="631"/>
      <c r="HCK65" s="631"/>
      <c r="HCL65" s="631"/>
      <c r="HCM65" s="631"/>
      <c r="HCN65" s="631"/>
      <c r="HCO65" s="631"/>
      <c r="HCP65" s="631"/>
      <c r="HCQ65" s="631"/>
      <c r="HCR65" s="631"/>
      <c r="HCS65" s="631"/>
      <c r="HCT65" s="631"/>
      <c r="HCU65" s="631"/>
      <c r="HCV65" s="631"/>
      <c r="HCW65" s="631"/>
      <c r="HCX65" s="631"/>
      <c r="HCY65" s="631"/>
      <c r="HCZ65" s="631"/>
      <c r="HDA65" s="631"/>
      <c r="HDB65" s="631"/>
      <c r="HDC65" s="631"/>
      <c r="HDD65" s="631"/>
      <c r="HDE65" s="631"/>
      <c r="HDF65" s="631"/>
      <c r="HDG65" s="631"/>
      <c r="HDH65" s="631"/>
      <c r="HDI65" s="631"/>
      <c r="HDJ65" s="631"/>
      <c r="HDK65" s="631"/>
      <c r="HDL65" s="631"/>
      <c r="HDM65" s="631"/>
      <c r="HDN65" s="631"/>
      <c r="HDO65" s="631"/>
      <c r="HDP65" s="631"/>
      <c r="HDQ65" s="631"/>
      <c r="HDR65" s="631"/>
      <c r="HDS65" s="631"/>
      <c r="HDT65" s="631"/>
      <c r="HDU65" s="631"/>
      <c r="HDV65" s="631"/>
      <c r="HDW65" s="631"/>
      <c r="HDX65" s="631"/>
      <c r="HDY65" s="631"/>
      <c r="HDZ65" s="631"/>
      <c r="HEA65" s="631"/>
      <c r="HEB65" s="631"/>
      <c r="HEC65" s="631"/>
      <c r="HED65" s="631"/>
      <c r="HEE65" s="631"/>
      <c r="HEF65" s="631"/>
      <c r="HEG65" s="631"/>
      <c r="HEH65" s="631"/>
      <c r="HEI65" s="631"/>
      <c r="HEJ65" s="631"/>
      <c r="HEK65" s="631"/>
      <c r="HEL65" s="631"/>
      <c r="HEM65" s="631"/>
      <c r="HEN65" s="631"/>
      <c r="HEO65" s="631"/>
      <c r="HEP65" s="631"/>
      <c r="HEQ65" s="631"/>
      <c r="HER65" s="631"/>
      <c r="HES65" s="631"/>
      <c r="HET65" s="631"/>
      <c r="HEU65" s="631"/>
      <c r="HEV65" s="631"/>
      <c r="HEW65" s="631"/>
      <c r="HEX65" s="631"/>
      <c r="HEY65" s="631"/>
      <c r="HEZ65" s="631"/>
      <c r="HFA65" s="631"/>
      <c r="HFB65" s="631"/>
      <c r="HFC65" s="631"/>
      <c r="HFD65" s="631"/>
      <c r="HFE65" s="631"/>
      <c r="HFF65" s="631"/>
      <c r="HFG65" s="631"/>
      <c r="HFH65" s="631"/>
      <c r="HFI65" s="631"/>
      <c r="HFJ65" s="631"/>
      <c r="HFK65" s="631"/>
      <c r="HFL65" s="631"/>
      <c r="HFM65" s="631"/>
      <c r="HFN65" s="631"/>
      <c r="HFO65" s="631"/>
      <c r="HFP65" s="631"/>
      <c r="HFQ65" s="631"/>
      <c r="HFR65" s="631"/>
      <c r="HFS65" s="631"/>
      <c r="HFT65" s="631"/>
      <c r="HFU65" s="631"/>
      <c r="HFV65" s="631"/>
      <c r="HFW65" s="631"/>
      <c r="HFX65" s="631"/>
      <c r="HFY65" s="631"/>
      <c r="HFZ65" s="631"/>
      <c r="HGA65" s="631"/>
      <c r="HGB65" s="631"/>
      <c r="HGC65" s="631"/>
      <c r="HGD65" s="631"/>
      <c r="HGE65" s="631"/>
      <c r="HGF65" s="631"/>
      <c r="HGG65" s="631"/>
      <c r="HGH65" s="631"/>
      <c r="HGI65" s="631"/>
      <c r="HGJ65" s="631"/>
      <c r="HGK65" s="631"/>
      <c r="HGL65" s="631"/>
      <c r="HGM65" s="631"/>
      <c r="HGN65" s="631"/>
      <c r="HGO65" s="631"/>
      <c r="HGP65" s="631"/>
      <c r="HGQ65" s="631"/>
      <c r="HGR65" s="631"/>
      <c r="HGS65" s="631"/>
      <c r="HGT65" s="631"/>
      <c r="HGU65" s="631"/>
      <c r="HGV65" s="631"/>
      <c r="HGW65" s="631"/>
      <c r="HGX65" s="631"/>
      <c r="HGY65" s="631"/>
      <c r="HGZ65" s="631"/>
      <c r="HHA65" s="631"/>
      <c r="HHB65" s="631"/>
      <c r="HHC65" s="631"/>
      <c r="HHD65" s="631"/>
      <c r="HHE65" s="631"/>
      <c r="HHF65" s="631"/>
      <c r="HHG65" s="631"/>
      <c r="HHH65" s="631"/>
      <c r="HHI65" s="631"/>
      <c r="HHJ65" s="631"/>
      <c r="HHK65" s="631"/>
      <c r="HHL65" s="631"/>
      <c r="HHM65" s="631"/>
      <c r="HHN65" s="631"/>
      <c r="HHO65" s="631"/>
      <c r="HHP65" s="631"/>
      <c r="HHQ65" s="631"/>
      <c r="HHR65" s="631"/>
      <c r="HHS65" s="631"/>
      <c r="HHT65" s="631"/>
      <c r="HHU65" s="631"/>
      <c r="HHV65" s="631"/>
      <c r="HHW65" s="631"/>
      <c r="HHX65" s="631"/>
      <c r="HHY65" s="631"/>
      <c r="HHZ65" s="631"/>
      <c r="HIA65" s="631"/>
      <c r="HIB65" s="631"/>
      <c r="HIC65" s="631"/>
      <c r="HID65" s="631"/>
      <c r="HIE65" s="631"/>
      <c r="HIF65" s="631"/>
      <c r="HIG65" s="631"/>
      <c r="HIH65" s="631"/>
      <c r="HII65" s="631"/>
      <c r="HIJ65" s="631"/>
      <c r="HIK65" s="631"/>
      <c r="HIL65" s="631"/>
      <c r="HIM65" s="631"/>
      <c r="HIN65" s="631"/>
      <c r="HIO65" s="631"/>
      <c r="HIP65" s="631"/>
      <c r="HIQ65" s="631"/>
      <c r="HIR65" s="631"/>
      <c r="HIS65" s="631"/>
      <c r="HIT65" s="631"/>
      <c r="HIU65" s="631"/>
      <c r="HIV65" s="631"/>
      <c r="HIW65" s="631"/>
      <c r="HIX65" s="631"/>
      <c r="HIY65" s="631"/>
      <c r="HIZ65" s="631"/>
      <c r="HJA65" s="631"/>
      <c r="HJB65" s="631"/>
      <c r="HJC65" s="631"/>
      <c r="HJD65" s="631"/>
      <c r="HJE65" s="631"/>
      <c r="HJF65" s="631"/>
      <c r="HJG65" s="631"/>
      <c r="HJH65" s="631"/>
      <c r="HJI65" s="631"/>
      <c r="HJJ65" s="631"/>
      <c r="HJK65" s="631"/>
      <c r="HJL65" s="631"/>
      <c r="HJM65" s="631"/>
      <c r="HJN65" s="631"/>
      <c r="HJO65" s="631"/>
      <c r="HJP65" s="631"/>
      <c r="HJQ65" s="631"/>
      <c r="HJR65" s="631"/>
      <c r="HJS65" s="631"/>
      <c r="HJT65" s="631"/>
      <c r="HJU65" s="631"/>
      <c r="HJV65" s="631"/>
      <c r="HJW65" s="631"/>
      <c r="HJX65" s="631"/>
      <c r="HJY65" s="631"/>
      <c r="HJZ65" s="631"/>
      <c r="HKA65" s="631"/>
      <c r="HKB65" s="631"/>
      <c r="HKC65" s="631"/>
      <c r="HKD65" s="631"/>
      <c r="HKE65" s="631"/>
      <c r="HKF65" s="631"/>
      <c r="HKG65" s="631"/>
      <c r="HKH65" s="631"/>
      <c r="HKI65" s="631"/>
      <c r="HKJ65" s="631"/>
      <c r="HKK65" s="631"/>
      <c r="HKL65" s="631"/>
      <c r="HKM65" s="631"/>
      <c r="HKN65" s="631"/>
      <c r="HKO65" s="631"/>
      <c r="HKP65" s="631"/>
      <c r="HKQ65" s="631"/>
      <c r="HKR65" s="631"/>
      <c r="HKS65" s="631"/>
      <c r="HKT65" s="631"/>
      <c r="HKU65" s="631"/>
      <c r="HKV65" s="631"/>
      <c r="HKW65" s="631"/>
      <c r="HKX65" s="631"/>
      <c r="HKY65" s="631"/>
      <c r="HKZ65" s="631"/>
      <c r="HLA65" s="631"/>
      <c r="HLB65" s="631"/>
      <c r="HLC65" s="631"/>
      <c r="HLD65" s="631"/>
      <c r="HLE65" s="631"/>
      <c r="HLF65" s="631"/>
      <c r="HLG65" s="631"/>
      <c r="HLH65" s="631"/>
      <c r="HLI65" s="631"/>
      <c r="HLJ65" s="631"/>
      <c r="HLK65" s="631"/>
      <c r="HLL65" s="631"/>
      <c r="HLM65" s="631"/>
      <c r="HLN65" s="631"/>
      <c r="HLO65" s="631"/>
      <c r="HLP65" s="631"/>
      <c r="HLQ65" s="631"/>
      <c r="HLR65" s="631"/>
      <c r="HLS65" s="631"/>
      <c r="HLT65" s="631"/>
      <c r="HLU65" s="631"/>
      <c r="HLV65" s="631"/>
      <c r="HLW65" s="631"/>
      <c r="HLX65" s="631"/>
      <c r="HLY65" s="631"/>
      <c r="HLZ65" s="631"/>
      <c r="HMA65" s="631"/>
      <c r="HMB65" s="631"/>
      <c r="HMC65" s="631"/>
      <c r="HMD65" s="631"/>
      <c r="HME65" s="631"/>
      <c r="HMF65" s="631"/>
      <c r="HMG65" s="631"/>
      <c r="HMH65" s="631"/>
      <c r="HMI65" s="631"/>
      <c r="HMJ65" s="631"/>
      <c r="HMK65" s="631"/>
      <c r="HML65" s="631"/>
      <c r="HMM65" s="631"/>
      <c r="HMN65" s="631"/>
      <c r="HMO65" s="631"/>
      <c r="HMP65" s="631"/>
      <c r="HMQ65" s="631"/>
      <c r="HMR65" s="631"/>
      <c r="HMS65" s="631"/>
      <c r="HMT65" s="631"/>
      <c r="HMU65" s="631"/>
      <c r="HMV65" s="631"/>
      <c r="HMW65" s="631"/>
      <c r="HMX65" s="631"/>
      <c r="HMY65" s="631"/>
      <c r="HMZ65" s="631"/>
      <c r="HNA65" s="631"/>
      <c r="HNB65" s="631"/>
      <c r="HNC65" s="631"/>
      <c r="HND65" s="631"/>
      <c r="HNE65" s="631"/>
      <c r="HNF65" s="631"/>
      <c r="HNG65" s="631"/>
      <c r="HNH65" s="631"/>
      <c r="HNI65" s="631"/>
      <c r="HNJ65" s="631"/>
      <c r="HNK65" s="631"/>
      <c r="HNL65" s="631"/>
      <c r="HNM65" s="631"/>
      <c r="HNN65" s="631"/>
      <c r="HNO65" s="631"/>
      <c r="HNP65" s="631"/>
      <c r="HNQ65" s="631"/>
      <c r="HNR65" s="631"/>
      <c r="HNS65" s="631"/>
      <c r="HNT65" s="631"/>
      <c r="HNU65" s="631"/>
      <c r="HNV65" s="631"/>
      <c r="HNW65" s="631"/>
      <c r="HNX65" s="631"/>
      <c r="HNY65" s="631"/>
      <c r="HNZ65" s="631"/>
      <c r="HOA65" s="631"/>
      <c r="HOB65" s="631"/>
      <c r="HOC65" s="631"/>
      <c r="HOD65" s="631"/>
      <c r="HOE65" s="631"/>
      <c r="HOF65" s="631"/>
      <c r="HOG65" s="631"/>
      <c r="HOH65" s="631"/>
      <c r="HOI65" s="631"/>
      <c r="HOJ65" s="631"/>
      <c r="HOK65" s="631"/>
      <c r="HOL65" s="631"/>
      <c r="HOM65" s="631"/>
      <c r="HON65" s="631"/>
      <c r="HOO65" s="631"/>
      <c r="HOP65" s="631"/>
      <c r="HOQ65" s="631"/>
      <c r="HOR65" s="631"/>
      <c r="HOS65" s="631"/>
      <c r="HOT65" s="631"/>
      <c r="HOU65" s="631"/>
      <c r="HOV65" s="631"/>
      <c r="HOW65" s="631"/>
      <c r="HOX65" s="631"/>
      <c r="HOY65" s="631"/>
      <c r="HOZ65" s="631"/>
      <c r="HPA65" s="631"/>
      <c r="HPB65" s="631"/>
      <c r="HPC65" s="631"/>
      <c r="HPD65" s="631"/>
      <c r="HPE65" s="631"/>
      <c r="HPF65" s="631"/>
      <c r="HPG65" s="631"/>
      <c r="HPH65" s="631"/>
      <c r="HPI65" s="631"/>
      <c r="HPJ65" s="631"/>
      <c r="HPK65" s="631"/>
      <c r="HPL65" s="631"/>
      <c r="HPM65" s="631"/>
      <c r="HPN65" s="631"/>
      <c r="HPO65" s="631"/>
      <c r="HPP65" s="631"/>
      <c r="HPQ65" s="631"/>
      <c r="HPR65" s="631"/>
      <c r="HPS65" s="631"/>
      <c r="HPT65" s="631"/>
      <c r="HPU65" s="631"/>
      <c r="HPV65" s="631"/>
      <c r="HPW65" s="631"/>
      <c r="HPX65" s="631"/>
      <c r="HPY65" s="631"/>
      <c r="HPZ65" s="631"/>
      <c r="HQA65" s="631"/>
      <c r="HQB65" s="631"/>
      <c r="HQC65" s="631"/>
      <c r="HQD65" s="631"/>
      <c r="HQE65" s="631"/>
      <c r="HQF65" s="631"/>
      <c r="HQG65" s="631"/>
      <c r="HQH65" s="631"/>
      <c r="HQI65" s="631"/>
      <c r="HQJ65" s="631"/>
      <c r="HQK65" s="631"/>
      <c r="HQL65" s="631"/>
      <c r="HQM65" s="631"/>
      <c r="HQN65" s="631"/>
      <c r="HQO65" s="631"/>
      <c r="HQP65" s="631"/>
      <c r="HQQ65" s="631"/>
      <c r="HQR65" s="631"/>
      <c r="HQS65" s="631"/>
      <c r="HQT65" s="631"/>
      <c r="HQU65" s="631"/>
      <c r="HQV65" s="631"/>
      <c r="HQW65" s="631"/>
      <c r="HQX65" s="631"/>
      <c r="HQY65" s="631"/>
      <c r="HQZ65" s="631"/>
      <c r="HRA65" s="631"/>
      <c r="HRB65" s="631"/>
      <c r="HRC65" s="631"/>
      <c r="HRD65" s="631"/>
      <c r="HRE65" s="631"/>
      <c r="HRF65" s="631"/>
      <c r="HRG65" s="631"/>
      <c r="HRH65" s="631"/>
      <c r="HRI65" s="631"/>
      <c r="HRJ65" s="631"/>
      <c r="HRK65" s="631"/>
      <c r="HRL65" s="631"/>
      <c r="HRM65" s="631"/>
      <c r="HRN65" s="631"/>
      <c r="HRO65" s="631"/>
      <c r="HRP65" s="631"/>
      <c r="HRQ65" s="631"/>
      <c r="HRR65" s="631"/>
      <c r="HRS65" s="631"/>
      <c r="HRT65" s="631"/>
      <c r="HRU65" s="631"/>
      <c r="HRV65" s="631"/>
      <c r="HRW65" s="631"/>
      <c r="HRX65" s="631"/>
      <c r="HRY65" s="631"/>
      <c r="HRZ65" s="631"/>
      <c r="HSA65" s="631"/>
      <c r="HSB65" s="631"/>
      <c r="HSC65" s="631"/>
      <c r="HSD65" s="631"/>
      <c r="HSE65" s="631"/>
      <c r="HSF65" s="631"/>
      <c r="HSG65" s="631"/>
      <c r="HSH65" s="631"/>
      <c r="HSI65" s="631"/>
      <c r="HSJ65" s="631"/>
      <c r="HSK65" s="631"/>
      <c r="HSL65" s="631"/>
      <c r="HSM65" s="631"/>
      <c r="HSN65" s="631"/>
      <c r="HSO65" s="631"/>
      <c r="HSP65" s="631"/>
      <c r="HSQ65" s="631"/>
      <c r="HSR65" s="631"/>
      <c r="HSS65" s="631"/>
      <c r="HST65" s="631"/>
      <c r="HSU65" s="631"/>
      <c r="HSV65" s="631"/>
      <c r="HSW65" s="631"/>
      <c r="HSX65" s="631"/>
      <c r="HSY65" s="631"/>
      <c r="HSZ65" s="631"/>
      <c r="HTA65" s="631"/>
      <c r="HTB65" s="631"/>
      <c r="HTC65" s="631"/>
      <c r="HTD65" s="631"/>
      <c r="HTE65" s="631"/>
      <c r="HTF65" s="631"/>
      <c r="HTG65" s="631"/>
      <c r="HTH65" s="631"/>
      <c r="HTI65" s="631"/>
      <c r="HTJ65" s="631"/>
      <c r="HTK65" s="631"/>
      <c r="HTL65" s="631"/>
      <c r="HTM65" s="631"/>
      <c r="HTN65" s="631"/>
      <c r="HTO65" s="631"/>
      <c r="HTP65" s="631"/>
      <c r="HTQ65" s="631"/>
      <c r="HTR65" s="631"/>
      <c r="HTS65" s="631"/>
      <c r="HTT65" s="631"/>
      <c r="HTU65" s="631"/>
      <c r="HTV65" s="631"/>
      <c r="HTW65" s="631"/>
      <c r="HTX65" s="631"/>
      <c r="HTY65" s="631"/>
      <c r="HTZ65" s="631"/>
      <c r="HUA65" s="631"/>
      <c r="HUB65" s="631"/>
      <c r="HUC65" s="631"/>
      <c r="HUD65" s="631"/>
      <c r="HUE65" s="631"/>
      <c r="HUF65" s="631"/>
      <c r="HUG65" s="631"/>
      <c r="HUH65" s="631"/>
      <c r="HUI65" s="631"/>
      <c r="HUJ65" s="631"/>
      <c r="HUK65" s="631"/>
      <c r="HUL65" s="631"/>
      <c r="HUM65" s="631"/>
      <c r="HUN65" s="631"/>
      <c r="HUO65" s="631"/>
      <c r="HUP65" s="631"/>
      <c r="HUQ65" s="631"/>
      <c r="HUR65" s="631"/>
      <c r="HUS65" s="631"/>
      <c r="HUT65" s="631"/>
      <c r="HUU65" s="631"/>
      <c r="HUV65" s="631"/>
      <c r="HUW65" s="631"/>
      <c r="HUX65" s="631"/>
      <c r="HUY65" s="631"/>
      <c r="HUZ65" s="631"/>
      <c r="HVA65" s="631"/>
      <c r="HVB65" s="631"/>
      <c r="HVC65" s="631"/>
      <c r="HVD65" s="631"/>
      <c r="HVE65" s="631"/>
      <c r="HVF65" s="631"/>
      <c r="HVG65" s="631"/>
      <c r="HVH65" s="631"/>
      <c r="HVI65" s="631"/>
      <c r="HVJ65" s="631"/>
      <c r="HVK65" s="631"/>
      <c r="HVL65" s="631"/>
      <c r="HVM65" s="631"/>
      <c r="HVN65" s="631"/>
      <c r="HVO65" s="631"/>
      <c r="HVP65" s="631"/>
      <c r="HVQ65" s="631"/>
      <c r="HVR65" s="631"/>
      <c r="HVS65" s="631"/>
      <c r="HVT65" s="631"/>
      <c r="HVU65" s="631"/>
    </row>
    <row r="66" spans="1:6001" s="240" customFormat="1" x14ac:dyDescent="0.2">
      <c r="A66" s="471"/>
      <c r="B66" s="180"/>
      <c r="C66" s="180"/>
      <c r="D66" s="180"/>
      <c r="E66" s="241"/>
      <c r="F66" s="175"/>
      <c r="G66" s="596"/>
      <c r="H66" s="180"/>
      <c r="I66" s="178"/>
      <c r="J66" s="178"/>
      <c r="K66" s="178"/>
      <c r="L66" s="178"/>
      <c r="M66" s="178"/>
      <c r="N66" s="180"/>
      <c r="O66" s="162"/>
      <c r="P66" s="162"/>
      <c r="Q66" s="162"/>
      <c r="R66" s="631"/>
      <c r="S66" s="631"/>
      <c r="T66" s="631"/>
      <c r="U66" s="631"/>
      <c r="V66" s="631"/>
      <c r="W66" s="631"/>
      <c r="X66" s="631"/>
      <c r="Y66" s="631"/>
      <c r="Z66" s="631"/>
      <c r="AA66" s="631"/>
      <c r="AB66" s="631"/>
      <c r="AC66" s="631"/>
      <c r="AD66" s="631"/>
      <c r="AE66" s="631"/>
      <c r="AF66" s="631"/>
      <c r="AG66" s="631"/>
      <c r="AH66" s="631"/>
      <c r="AI66" s="631"/>
      <c r="AJ66" s="631"/>
      <c r="AK66" s="631"/>
      <c r="AL66" s="631"/>
      <c r="AM66" s="631"/>
      <c r="AN66" s="631"/>
      <c r="AO66" s="631"/>
      <c r="AP66" s="631"/>
      <c r="AQ66" s="631"/>
      <c r="AR66" s="631"/>
      <c r="AS66" s="631"/>
      <c r="AT66" s="631"/>
      <c r="AU66" s="631"/>
      <c r="AV66" s="631"/>
      <c r="AW66" s="631"/>
      <c r="AX66" s="631"/>
      <c r="AY66" s="631"/>
      <c r="AZ66" s="631"/>
      <c r="BA66" s="631"/>
      <c r="BB66" s="631"/>
      <c r="BC66" s="631"/>
      <c r="BD66" s="631"/>
      <c r="BE66" s="631"/>
      <c r="BF66" s="631"/>
      <c r="BG66" s="631"/>
      <c r="BH66" s="631"/>
      <c r="BI66" s="631"/>
      <c r="BJ66" s="631"/>
      <c r="BK66" s="631"/>
      <c r="BL66" s="631"/>
      <c r="BM66" s="631"/>
      <c r="BN66" s="631"/>
      <c r="BO66" s="631"/>
      <c r="BP66" s="631"/>
      <c r="BQ66" s="631"/>
      <c r="BR66" s="631"/>
      <c r="BS66" s="631"/>
      <c r="BT66" s="631"/>
      <c r="BU66" s="631"/>
      <c r="BV66" s="631"/>
      <c r="BW66" s="631"/>
      <c r="BX66" s="631"/>
      <c r="BY66" s="631"/>
      <c r="BZ66" s="631"/>
      <c r="CA66" s="631"/>
      <c r="CB66" s="631"/>
      <c r="CC66" s="631"/>
      <c r="CD66" s="631"/>
      <c r="CE66" s="631"/>
      <c r="CF66" s="631"/>
      <c r="CG66" s="631"/>
      <c r="CH66" s="631"/>
      <c r="CI66" s="631"/>
      <c r="CJ66" s="631"/>
      <c r="CK66" s="631"/>
      <c r="CL66" s="631"/>
      <c r="CM66" s="631"/>
      <c r="CN66" s="631"/>
      <c r="CO66" s="631"/>
      <c r="CP66" s="631"/>
      <c r="CQ66" s="631"/>
      <c r="CR66" s="631"/>
      <c r="CS66" s="631"/>
      <c r="CT66" s="631"/>
      <c r="CU66" s="631"/>
      <c r="CV66" s="631"/>
      <c r="CW66" s="631"/>
      <c r="CX66" s="631"/>
      <c r="CY66" s="631"/>
      <c r="CZ66" s="631"/>
      <c r="DA66" s="631"/>
      <c r="DB66" s="631"/>
      <c r="DC66" s="631"/>
      <c r="DD66" s="631"/>
      <c r="DE66" s="631"/>
      <c r="DF66" s="631"/>
      <c r="DG66" s="631"/>
      <c r="DH66" s="631"/>
      <c r="DI66" s="631"/>
      <c r="DJ66" s="631"/>
      <c r="DK66" s="631"/>
      <c r="DL66" s="631"/>
      <c r="DM66" s="631"/>
      <c r="DN66" s="631"/>
      <c r="DO66" s="631"/>
      <c r="DP66" s="631"/>
      <c r="DQ66" s="631"/>
      <c r="DR66" s="631"/>
      <c r="DS66" s="631"/>
      <c r="DT66" s="631"/>
      <c r="DU66" s="631"/>
      <c r="DV66" s="631"/>
      <c r="DW66" s="631"/>
      <c r="DX66" s="631"/>
      <c r="DY66" s="631"/>
      <c r="DZ66" s="631"/>
      <c r="EA66" s="631"/>
      <c r="EB66" s="631"/>
      <c r="EC66" s="631"/>
      <c r="ED66" s="631"/>
      <c r="EE66" s="631"/>
      <c r="EF66" s="631"/>
      <c r="EG66" s="631"/>
      <c r="EH66" s="631"/>
      <c r="EI66" s="631"/>
      <c r="EJ66" s="631"/>
      <c r="EK66" s="631"/>
      <c r="EL66" s="631"/>
      <c r="EM66" s="631"/>
      <c r="EN66" s="631"/>
      <c r="EO66" s="631"/>
      <c r="EP66" s="631"/>
      <c r="EQ66" s="631"/>
      <c r="ER66" s="631"/>
      <c r="ES66" s="631"/>
      <c r="ET66" s="631"/>
      <c r="EU66" s="631"/>
      <c r="EV66" s="631"/>
      <c r="EW66" s="631"/>
      <c r="EX66" s="631"/>
      <c r="EY66" s="631"/>
      <c r="EZ66" s="631"/>
      <c r="FA66" s="631"/>
      <c r="FB66" s="631"/>
      <c r="FC66" s="631"/>
      <c r="FD66" s="631"/>
      <c r="FE66" s="631"/>
      <c r="FF66" s="631"/>
      <c r="FG66" s="631"/>
      <c r="FH66" s="631"/>
      <c r="FI66" s="631"/>
      <c r="FJ66" s="631"/>
      <c r="FK66" s="631"/>
      <c r="FL66" s="631"/>
      <c r="FM66" s="631"/>
      <c r="FN66" s="631"/>
      <c r="FO66" s="631"/>
      <c r="FP66" s="631"/>
      <c r="FQ66" s="631"/>
      <c r="FR66" s="631"/>
      <c r="FS66" s="631"/>
      <c r="FT66" s="631"/>
      <c r="FU66" s="631"/>
      <c r="FV66" s="631"/>
      <c r="FW66" s="631"/>
      <c r="FX66" s="631"/>
      <c r="FY66" s="631"/>
      <c r="FZ66" s="631"/>
      <c r="GA66" s="631"/>
      <c r="GB66" s="631"/>
      <c r="GC66" s="631"/>
      <c r="GD66" s="631"/>
      <c r="GE66" s="631"/>
      <c r="GF66" s="631"/>
      <c r="GG66" s="631"/>
      <c r="GH66" s="631"/>
      <c r="GI66" s="631"/>
      <c r="GJ66" s="631"/>
      <c r="GK66" s="631"/>
      <c r="GL66" s="631"/>
      <c r="GM66" s="631"/>
      <c r="GN66" s="631"/>
      <c r="GO66" s="631"/>
      <c r="GP66" s="631"/>
      <c r="GQ66" s="631"/>
      <c r="GR66" s="631"/>
      <c r="GS66" s="631"/>
      <c r="GT66" s="631"/>
      <c r="GU66" s="631"/>
      <c r="GV66" s="631"/>
      <c r="GW66" s="631"/>
      <c r="GX66" s="631"/>
      <c r="GY66" s="631"/>
      <c r="GZ66" s="631"/>
      <c r="HA66" s="631"/>
      <c r="HB66" s="631"/>
      <c r="HC66" s="631"/>
      <c r="HD66" s="631"/>
      <c r="HE66" s="631"/>
      <c r="HF66" s="631"/>
      <c r="HG66" s="631"/>
      <c r="HH66" s="631"/>
      <c r="HI66" s="631"/>
      <c r="HJ66" s="631"/>
      <c r="HK66" s="631"/>
      <c r="HL66" s="631"/>
      <c r="HM66" s="631"/>
      <c r="HN66" s="631"/>
      <c r="HO66" s="631"/>
      <c r="HP66" s="631"/>
      <c r="HQ66" s="631"/>
      <c r="HR66" s="631"/>
      <c r="HS66" s="631"/>
      <c r="HT66" s="631"/>
      <c r="HU66" s="631"/>
      <c r="HV66" s="631"/>
      <c r="HW66" s="631"/>
      <c r="HX66" s="631"/>
      <c r="HY66" s="631"/>
      <c r="HZ66" s="631"/>
      <c r="IA66" s="631"/>
      <c r="IB66" s="631"/>
      <c r="IC66" s="631"/>
      <c r="ID66" s="631"/>
      <c r="IE66" s="631"/>
      <c r="IF66" s="631"/>
      <c r="IG66" s="631"/>
      <c r="IH66" s="631"/>
      <c r="II66" s="631"/>
      <c r="IJ66" s="631"/>
      <c r="IK66" s="631"/>
      <c r="IL66" s="631"/>
      <c r="IM66" s="631"/>
      <c r="IN66" s="631"/>
      <c r="IO66" s="631"/>
      <c r="IP66" s="631"/>
      <c r="IQ66" s="631"/>
      <c r="IR66" s="631"/>
      <c r="IS66" s="631"/>
      <c r="IT66" s="631"/>
      <c r="IU66" s="631"/>
      <c r="IV66" s="631"/>
      <c r="IW66" s="631"/>
      <c r="IX66" s="631"/>
      <c r="IY66" s="631"/>
      <c r="IZ66" s="631"/>
      <c r="JA66" s="631"/>
      <c r="JB66" s="631"/>
      <c r="JC66" s="631"/>
      <c r="JD66" s="631"/>
      <c r="JE66" s="631"/>
      <c r="JF66" s="631"/>
      <c r="JG66" s="631"/>
      <c r="JH66" s="631"/>
      <c r="JI66" s="631"/>
      <c r="JJ66" s="631"/>
      <c r="JK66" s="631"/>
      <c r="JL66" s="631"/>
      <c r="JM66" s="631"/>
      <c r="JN66" s="631"/>
      <c r="JO66" s="631"/>
      <c r="JP66" s="631"/>
      <c r="JQ66" s="631"/>
      <c r="JR66" s="631"/>
      <c r="JS66" s="631"/>
      <c r="JT66" s="631"/>
      <c r="JU66" s="631"/>
      <c r="JV66" s="631"/>
      <c r="JW66" s="631"/>
      <c r="JX66" s="631"/>
      <c r="JY66" s="631"/>
      <c r="JZ66" s="631"/>
      <c r="KA66" s="631"/>
      <c r="KB66" s="631"/>
      <c r="KC66" s="631"/>
      <c r="KD66" s="631"/>
      <c r="KE66" s="631"/>
      <c r="KF66" s="631"/>
      <c r="KG66" s="631"/>
      <c r="KH66" s="631"/>
      <c r="KI66" s="631"/>
      <c r="KJ66" s="631"/>
      <c r="KK66" s="631"/>
      <c r="KL66" s="631"/>
      <c r="KM66" s="631"/>
      <c r="KN66" s="631"/>
      <c r="KO66" s="631"/>
      <c r="KP66" s="631"/>
      <c r="KQ66" s="631"/>
      <c r="KR66" s="631"/>
      <c r="KS66" s="631"/>
      <c r="KT66" s="631"/>
      <c r="KU66" s="631"/>
      <c r="KV66" s="631"/>
      <c r="KW66" s="631"/>
      <c r="KX66" s="631"/>
      <c r="KY66" s="631"/>
      <c r="KZ66" s="631"/>
      <c r="LA66" s="631"/>
      <c r="LB66" s="631"/>
      <c r="LC66" s="631"/>
      <c r="LD66" s="631"/>
      <c r="LE66" s="631"/>
      <c r="LF66" s="631"/>
      <c r="LG66" s="631"/>
      <c r="LH66" s="631"/>
      <c r="LI66" s="631"/>
      <c r="LJ66" s="631"/>
      <c r="LK66" s="631"/>
      <c r="LL66" s="631"/>
      <c r="LM66" s="631"/>
      <c r="LN66" s="631"/>
      <c r="LO66" s="631"/>
      <c r="LP66" s="631"/>
      <c r="LQ66" s="631"/>
      <c r="LR66" s="631"/>
      <c r="LS66" s="631"/>
      <c r="LT66" s="631"/>
      <c r="LU66" s="631"/>
      <c r="LV66" s="631"/>
      <c r="LW66" s="631"/>
      <c r="LX66" s="631"/>
      <c r="LY66" s="631"/>
      <c r="LZ66" s="631"/>
      <c r="MA66" s="631"/>
      <c r="MB66" s="631"/>
      <c r="MC66" s="631"/>
      <c r="MD66" s="631"/>
      <c r="ME66" s="631"/>
      <c r="MF66" s="631"/>
      <c r="MG66" s="631"/>
      <c r="MH66" s="631"/>
      <c r="MI66" s="631"/>
      <c r="MJ66" s="631"/>
      <c r="MK66" s="631"/>
      <c r="ML66" s="631"/>
      <c r="MM66" s="631"/>
      <c r="MN66" s="631"/>
      <c r="MO66" s="631"/>
      <c r="MP66" s="631"/>
      <c r="MQ66" s="631"/>
      <c r="MR66" s="631"/>
      <c r="MS66" s="631"/>
      <c r="MT66" s="631"/>
      <c r="MU66" s="631"/>
      <c r="MV66" s="631"/>
      <c r="MW66" s="631"/>
      <c r="MX66" s="631"/>
      <c r="MY66" s="631"/>
      <c r="MZ66" s="631"/>
      <c r="NA66" s="631"/>
      <c r="NB66" s="631"/>
      <c r="NC66" s="631"/>
      <c r="ND66" s="631"/>
      <c r="NE66" s="631"/>
      <c r="NF66" s="631"/>
      <c r="NG66" s="631"/>
      <c r="NH66" s="631"/>
      <c r="NI66" s="631"/>
      <c r="NJ66" s="631"/>
      <c r="NK66" s="631"/>
      <c r="NL66" s="631"/>
      <c r="NM66" s="631"/>
      <c r="NN66" s="631"/>
      <c r="NO66" s="631"/>
      <c r="NP66" s="631"/>
      <c r="NQ66" s="631"/>
      <c r="NR66" s="631"/>
      <c r="NS66" s="631"/>
      <c r="NT66" s="631"/>
      <c r="NU66" s="631"/>
      <c r="NV66" s="631"/>
      <c r="NW66" s="631"/>
      <c r="NX66" s="631"/>
      <c r="NY66" s="631"/>
      <c r="NZ66" s="631"/>
      <c r="OA66" s="631"/>
      <c r="OB66" s="631"/>
      <c r="OC66" s="631"/>
      <c r="OD66" s="631"/>
      <c r="OE66" s="631"/>
      <c r="OF66" s="631"/>
      <c r="OG66" s="631"/>
      <c r="OH66" s="631"/>
      <c r="OI66" s="631"/>
      <c r="OJ66" s="631"/>
      <c r="OK66" s="631"/>
      <c r="OL66" s="631"/>
      <c r="OM66" s="631"/>
      <c r="ON66" s="631"/>
      <c r="OO66" s="631"/>
      <c r="OP66" s="631"/>
      <c r="OQ66" s="631"/>
      <c r="OR66" s="631"/>
      <c r="OS66" s="631"/>
      <c r="OT66" s="631"/>
      <c r="OU66" s="631"/>
      <c r="OV66" s="631"/>
      <c r="OW66" s="631"/>
      <c r="OX66" s="631"/>
      <c r="OY66" s="631"/>
      <c r="OZ66" s="631"/>
      <c r="PA66" s="631"/>
      <c r="PB66" s="631"/>
      <c r="PC66" s="631"/>
      <c r="PD66" s="631"/>
      <c r="PE66" s="631"/>
      <c r="PF66" s="631"/>
      <c r="PG66" s="631"/>
      <c r="PH66" s="631"/>
      <c r="PI66" s="631"/>
      <c r="PJ66" s="631"/>
      <c r="PK66" s="631"/>
      <c r="PL66" s="631"/>
      <c r="PM66" s="631"/>
      <c r="PN66" s="631"/>
      <c r="PO66" s="631"/>
      <c r="PP66" s="631"/>
      <c r="PQ66" s="631"/>
      <c r="PR66" s="631"/>
      <c r="PS66" s="631"/>
      <c r="PT66" s="631"/>
      <c r="PU66" s="631"/>
      <c r="PV66" s="631"/>
      <c r="PW66" s="631"/>
      <c r="PX66" s="631"/>
      <c r="PY66" s="631"/>
      <c r="PZ66" s="631"/>
      <c r="QA66" s="631"/>
      <c r="QB66" s="631"/>
      <c r="QC66" s="631"/>
      <c r="QD66" s="631"/>
      <c r="QE66" s="631"/>
      <c r="QF66" s="631"/>
      <c r="QG66" s="631"/>
      <c r="QH66" s="631"/>
      <c r="QI66" s="631"/>
      <c r="QJ66" s="631"/>
      <c r="QK66" s="631"/>
      <c r="QL66" s="631"/>
      <c r="QM66" s="631"/>
      <c r="QN66" s="631"/>
      <c r="QO66" s="631"/>
      <c r="QP66" s="631"/>
      <c r="QQ66" s="631"/>
      <c r="QR66" s="631"/>
      <c r="QS66" s="631"/>
      <c r="QT66" s="631"/>
      <c r="QU66" s="631"/>
      <c r="QV66" s="631"/>
      <c r="QW66" s="631"/>
      <c r="QX66" s="631"/>
      <c r="QY66" s="631"/>
      <c r="QZ66" s="631"/>
      <c r="RA66" s="631"/>
      <c r="RB66" s="631"/>
      <c r="RC66" s="631"/>
      <c r="RD66" s="631"/>
      <c r="RE66" s="631"/>
      <c r="RF66" s="631"/>
      <c r="RG66" s="631"/>
      <c r="RH66" s="631"/>
      <c r="RI66" s="631"/>
      <c r="RJ66" s="631"/>
      <c r="RK66" s="631"/>
      <c r="RL66" s="631"/>
      <c r="RM66" s="631"/>
      <c r="RN66" s="631"/>
      <c r="RO66" s="631"/>
      <c r="RP66" s="631"/>
      <c r="RQ66" s="631"/>
      <c r="RR66" s="631"/>
      <c r="RS66" s="631"/>
      <c r="RT66" s="631"/>
      <c r="RU66" s="631"/>
      <c r="RV66" s="631"/>
      <c r="RW66" s="631"/>
      <c r="RX66" s="631"/>
      <c r="RY66" s="631"/>
      <c r="RZ66" s="631"/>
      <c r="SA66" s="631"/>
      <c r="SB66" s="631"/>
      <c r="SC66" s="631"/>
      <c r="SD66" s="631"/>
      <c r="SE66" s="631"/>
      <c r="SF66" s="631"/>
      <c r="SG66" s="631"/>
      <c r="SH66" s="631"/>
      <c r="SI66" s="631"/>
      <c r="SJ66" s="631"/>
      <c r="SK66" s="631"/>
      <c r="SL66" s="631"/>
      <c r="SM66" s="631"/>
      <c r="SN66" s="631"/>
      <c r="SO66" s="631"/>
      <c r="SP66" s="631"/>
      <c r="SQ66" s="631"/>
      <c r="SR66" s="631"/>
      <c r="SS66" s="631"/>
      <c r="ST66" s="631"/>
      <c r="SU66" s="631"/>
      <c r="SV66" s="631"/>
      <c r="SW66" s="631"/>
      <c r="SX66" s="631"/>
      <c r="SY66" s="631"/>
      <c r="SZ66" s="631"/>
      <c r="TA66" s="631"/>
      <c r="TB66" s="631"/>
      <c r="TC66" s="631"/>
      <c r="TD66" s="631"/>
      <c r="TE66" s="631"/>
      <c r="TF66" s="631"/>
      <c r="TG66" s="631"/>
      <c r="TH66" s="631"/>
      <c r="TI66" s="631"/>
      <c r="TJ66" s="631"/>
      <c r="TK66" s="631"/>
      <c r="TL66" s="631"/>
      <c r="TM66" s="631"/>
      <c r="TN66" s="631"/>
      <c r="TO66" s="631"/>
      <c r="TP66" s="631"/>
      <c r="TQ66" s="631"/>
      <c r="TR66" s="631"/>
      <c r="TS66" s="631"/>
      <c r="TT66" s="631"/>
      <c r="TU66" s="631"/>
      <c r="TV66" s="631"/>
      <c r="TW66" s="631"/>
      <c r="TX66" s="631"/>
      <c r="TY66" s="631"/>
      <c r="TZ66" s="631"/>
      <c r="UA66" s="631"/>
      <c r="UB66" s="631"/>
      <c r="UC66" s="631"/>
      <c r="UD66" s="631"/>
      <c r="UE66" s="631"/>
      <c r="UF66" s="631"/>
      <c r="UG66" s="631"/>
      <c r="UH66" s="631"/>
      <c r="UI66" s="631"/>
      <c r="UJ66" s="631"/>
      <c r="UK66" s="631"/>
      <c r="UL66" s="631"/>
      <c r="UM66" s="631"/>
      <c r="UN66" s="631"/>
      <c r="UO66" s="631"/>
      <c r="UP66" s="631"/>
      <c r="UQ66" s="631"/>
      <c r="UR66" s="631"/>
      <c r="US66" s="631"/>
      <c r="UT66" s="631"/>
      <c r="UU66" s="631"/>
      <c r="UV66" s="631"/>
      <c r="UW66" s="631"/>
      <c r="UX66" s="631"/>
      <c r="UY66" s="631"/>
      <c r="UZ66" s="631"/>
      <c r="VA66" s="631"/>
      <c r="VB66" s="631"/>
      <c r="VC66" s="631"/>
      <c r="VD66" s="631"/>
      <c r="VE66" s="631"/>
      <c r="VF66" s="631"/>
      <c r="VG66" s="631"/>
      <c r="VH66" s="631"/>
      <c r="VI66" s="631"/>
      <c r="VJ66" s="631"/>
      <c r="VK66" s="631"/>
      <c r="VL66" s="631"/>
      <c r="VM66" s="631"/>
      <c r="VN66" s="631"/>
      <c r="VO66" s="631"/>
      <c r="VP66" s="631"/>
      <c r="VQ66" s="631"/>
      <c r="VR66" s="631"/>
      <c r="VS66" s="631"/>
      <c r="VT66" s="631"/>
      <c r="VU66" s="631"/>
      <c r="VV66" s="631"/>
      <c r="VW66" s="631"/>
      <c r="VX66" s="631"/>
      <c r="VY66" s="631"/>
      <c r="VZ66" s="631"/>
      <c r="WA66" s="631"/>
      <c r="WB66" s="631"/>
      <c r="WC66" s="631"/>
      <c r="WD66" s="631"/>
      <c r="WE66" s="631"/>
      <c r="WF66" s="631"/>
      <c r="WG66" s="631"/>
      <c r="WH66" s="631"/>
      <c r="WI66" s="631"/>
      <c r="WJ66" s="631"/>
      <c r="WK66" s="631"/>
      <c r="WL66" s="631"/>
      <c r="WM66" s="631"/>
      <c r="WN66" s="631"/>
      <c r="WO66" s="631"/>
      <c r="WP66" s="631"/>
      <c r="WQ66" s="631"/>
      <c r="WR66" s="631"/>
      <c r="WS66" s="631"/>
      <c r="WT66" s="631"/>
      <c r="WU66" s="631"/>
      <c r="WV66" s="631"/>
      <c r="WW66" s="631"/>
      <c r="WX66" s="631"/>
      <c r="WY66" s="631"/>
      <c r="WZ66" s="631"/>
      <c r="XA66" s="631"/>
      <c r="XB66" s="631"/>
      <c r="XC66" s="631"/>
      <c r="XD66" s="631"/>
      <c r="XE66" s="631"/>
      <c r="XF66" s="631"/>
      <c r="XG66" s="631"/>
      <c r="XH66" s="631"/>
      <c r="XI66" s="631"/>
      <c r="XJ66" s="631"/>
      <c r="XK66" s="631"/>
      <c r="XL66" s="631"/>
      <c r="XM66" s="631"/>
      <c r="XN66" s="631"/>
      <c r="XO66" s="631"/>
      <c r="XP66" s="631"/>
      <c r="XQ66" s="631"/>
      <c r="XR66" s="631"/>
      <c r="XS66" s="631"/>
      <c r="XT66" s="631"/>
      <c r="XU66" s="631"/>
      <c r="XV66" s="631"/>
      <c r="XW66" s="631"/>
      <c r="XX66" s="631"/>
      <c r="XY66" s="631"/>
      <c r="XZ66" s="631"/>
      <c r="YA66" s="631"/>
      <c r="YB66" s="631"/>
      <c r="YC66" s="631"/>
      <c r="YD66" s="631"/>
      <c r="YE66" s="631"/>
      <c r="YF66" s="631"/>
      <c r="YG66" s="631"/>
      <c r="YH66" s="631"/>
      <c r="YI66" s="631"/>
      <c r="YJ66" s="631"/>
      <c r="YK66" s="631"/>
      <c r="YL66" s="631"/>
      <c r="YM66" s="631"/>
      <c r="YN66" s="631"/>
      <c r="YO66" s="631"/>
      <c r="YP66" s="631"/>
      <c r="YQ66" s="631"/>
      <c r="YR66" s="631"/>
      <c r="YS66" s="631"/>
      <c r="YT66" s="631"/>
      <c r="YU66" s="631"/>
      <c r="YV66" s="631"/>
      <c r="YW66" s="631"/>
      <c r="YX66" s="631"/>
      <c r="YY66" s="631"/>
      <c r="YZ66" s="631"/>
      <c r="ZA66" s="631"/>
      <c r="ZB66" s="631"/>
      <c r="ZC66" s="631"/>
      <c r="ZD66" s="631"/>
      <c r="ZE66" s="631"/>
      <c r="ZF66" s="631"/>
      <c r="ZG66" s="631"/>
      <c r="ZH66" s="631"/>
      <c r="ZI66" s="631"/>
      <c r="ZJ66" s="631"/>
      <c r="ZK66" s="631"/>
      <c r="ZL66" s="631"/>
      <c r="ZM66" s="631"/>
      <c r="ZN66" s="631"/>
      <c r="ZO66" s="631"/>
      <c r="ZP66" s="631"/>
      <c r="ZQ66" s="631"/>
      <c r="ZR66" s="631"/>
      <c r="ZS66" s="631"/>
      <c r="ZT66" s="631"/>
      <c r="ZU66" s="631"/>
      <c r="ZV66" s="631"/>
      <c r="ZW66" s="631"/>
      <c r="ZX66" s="631"/>
      <c r="ZY66" s="631"/>
      <c r="ZZ66" s="631"/>
      <c r="AAA66" s="631"/>
      <c r="AAB66" s="631"/>
      <c r="AAC66" s="631"/>
      <c r="AAD66" s="631"/>
      <c r="AAE66" s="631"/>
      <c r="AAF66" s="631"/>
      <c r="AAG66" s="631"/>
      <c r="AAH66" s="631"/>
      <c r="AAI66" s="631"/>
      <c r="AAJ66" s="631"/>
      <c r="AAK66" s="631"/>
      <c r="AAL66" s="631"/>
      <c r="AAM66" s="631"/>
      <c r="AAN66" s="631"/>
      <c r="AAO66" s="631"/>
      <c r="AAP66" s="631"/>
      <c r="AAQ66" s="631"/>
      <c r="AAR66" s="631"/>
      <c r="AAS66" s="631"/>
      <c r="AAT66" s="631"/>
      <c r="AAU66" s="631"/>
      <c r="AAV66" s="631"/>
      <c r="AAW66" s="631"/>
      <c r="AAX66" s="631"/>
      <c r="AAY66" s="631"/>
      <c r="AAZ66" s="631"/>
      <c r="ABA66" s="631"/>
      <c r="ABB66" s="631"/>
      <c r="ABC66" s="631"/>
      <c r="ABD66" s="631"/>
      <c r="ABE66" s="631"/>
      <c r="ABF66" s="631"/>
      <c r="ABG66" s="631"/>
      <c r="ABH66" s="631"/>
      <c r="ABI66" s="631"/>
      <c r="ABJ66" s="631"/>
      <c r="ABK66" s="631"/>
      <c r="ABL66" s="631"/>
      <c r="ABM66" s="631"/>
      <c r="ABN66" s="631"/>
      <c r="ABO66" s="631"/>
      <c r="ABP66" s="631"/>
      <c r="ABQ66" s="631"/>
      <c r="ABR66" s="631"/>
      <c r="ABS66" s="631"/>
      <c r="ABT66" s="631"/>
      <c r="ABU66" s="631"/>
      <c r="ABV66" s="631"/>
      <c r="ABW66" s="631"/>
      <c r="ABX66" s="631"/>
      <c r="ABY66" s="631"/>
      <c r="ABZ66" s="631"/>
      <c r="ACA66" s="631"/>
      <c r="ACB66" s="631"/>
      <c r="ACC66" s="631"/>
      <c r="ACD66" s="631"/>
      <c r="ACE66" s="631"/>
      <c r="ACF66" s="631"/>
      <c r="ACG66" s="631"/>
      <c r="ACH66" s="631"/>
      <c r="ACI66" s="631"/>
      <c r="ACJ66" s="631"/>
      <c r="ACK66" s="631"/>
      <c r="ACL66" s="631"/>
      <c r="ACM66" s="631"/>
      <c r="ACN66" s="631"/>
      <c r="ACO66" s="631"/>
      <c r="ACP66" s="631"/>
      <c r="ACQ66" s="631"/>
      <c r="ACR66" s="631"/>
      <c r="ACS66" s="631"/>
      <c r="ACT66" s="631"/>
      <c r="ACU66" s="631"/>
      <c r="ACV66" s="631"/>
      <c r="ACW66" s="631"/>
      <c r="ACX66" s="631"/>
      <c r="ACY66" s="631"/>
      <c r="ACZ66" s="631"/>
      <c r="ADA66" s="631"/>
      <c r="ADB66" s="631"/>
      <c r="ADC66" s="631"/>
      <c r="ADD66" s="631"/>
      <c r="ADE66" s="631"/>
      <c r="ADF66" s="631"/>
      <c r="ADG66" s="631"/>
      <c r="ADH66" s="631"/>
      <c r="ADI66" s="631"/>
      <c r="ADJ66" s="631"/>
      <c r="ADK66" s="631"/>
      <c r="ADL66" s="631"/>
      <c r="ADM66" s="631"/>
      <c r="ADN66" s="631"/>
      <c r="ADO66" s="631"/>
      <c r="ADP66" s="631"/>
      <c r="ADQ66" s="631"/>
      <c r="ADR66" s="631"/>
      <c r="ADS66" s="631"/>
      <c r="ADT66" s="631"/>
      <c r="ADU66" s="631"/>
      <c r="ADV66" s="631"/>
      <c r="ADW66" s="631"/>
      <c r="ADX66" s="631"/>
      <c r="ADY66" s="631"/>
      <c r="ADZ66" s="631"/>
      <c r="AEA66" s="631"/>
      <c r="AEB66" s="631"/>
      <c r="AEC66" s="631"/>
      <c r="AED66" s="631"/>
      <c r="AEE66" s="631"/>
      <c r="AEF66" s="631"/>
      <c r="AEG66" s="631"/>
      <c r="AEH66" s="631"/>
      <c r="AEI66" s="631"/>
      <c r="AEJ66" s="631"/>
      <c r="AEK66" s="631"/>
      <c r="AEL66" s="631"/>
      <c r="AEM66" s="631"/>
      <c r="AEN66" s="631"/>
      <c r="AEO66" s="631"/>
      <c r="AEP66" s="631"/>
      <c r="AEQ66" s="631"/>
      <c r="AER66" s="631"/>
      <c r="AES66" s="631"/>
      <c r="AET66" s="631"/>
      <c r="AEU66" s="631"/>
      <c r="AEV66" s="631"/>
      <c r="AEW66" s="631"/>
      <c r="AEX66" s="631"/>
      <c r="AEY66" s="631"/>
      <c r="AEZ66" s="631"/>
      <c r="AFA66" s="631"/>
      <c r="AFB66" s="631"/>
      <c r="AFC66" s="631"/>
      <c r="AFD66" s="631"/>
      <c r="AFE66" s="631"/>
      <c r="AFF66" s="631"/>
      <c r="AFG66" s="631"/>
      <c r="AFH66" s="631"/>
      <c r="AFI66" s="631"/>
      <c r="AFJ66" s="631"/>
      <c r="AFK66" s="631"/>
      <c r="AFL66" s="631"/>
      <c r="AFM66" s="631"/>
      <c r="AFN66" s="631"/>
      <c r="AFO66" s="631"/>
      <c r="AFP66" s="631"/>
      <c r="AFQ66" s="631"/>
      <c r="AFR66" s="631"/>
      <c r="AFS66" s="631"/>
      <c r="AFT66" s="631"/>
      <c r="AFU66" s="631"/>
      <c r="AFV66" s="631"/>
      <c r="AFW66" s="631"/>
      <c r="AFX66" s="631"/>
      <c r="AFY66" s="631"/>
      <c r="AFZ66" s="631"/>
      <c r="AGA66" s="631"/>
      <c r="AGB66" s="631"/>
      <c r="AGC66" s="631"/>
      <c r="AGD66" s="631"/>
      <c r="AGE66" s="631"/>
      <c r="AGF66" s="631"/>
      <c r="AGG66" s="631"/>
      <c r="AGH66" s="631"/>
      <c r="AGI66" s="631"/>
      <c r="AGJ66" s="631"/>
      <c r="AGK66" s="631"/>
      <c r="AGL66" s="631"/>
      <c r="AGM66" s="631"/>
      <c r="AGN66" s="631"/>
      <c r="AGO66" s="631"/>
      <c r="AGP66" s="631"/>
      <c r="AGQ66" s="631"/>
      <c r="AGR66" s="631"/>
      <c r="AGS66" s="631"/>
      <c r="AGT66" s="631"/>
      <c r="AGU66" s="631"/>
      <c r="AGV66" s="631"/>
      <c r="AGW66" s="631"/>
      <c r="AGX66" s="631"/>
      <c r="AGY66" s="631"/>
      <c r="AGZ66" s="631"/>
      <c r="AHA66" s="631"/>
      <c r="AHB66" s="631"/>
      <c r="AHC66" s="631"/>
      <c r="AHD66" s="631"/>
      <c r="AHE66" s="631"/>
      <c r="AHF66" s="631"/>
      <c r="AHG66" s="631"/>
      <c r="AHH66" s="631"/>
      <c r="AHI66" s="631"/>
      <c r="AHJ66" s="631"/>
      <c r="AHK66" s="631"/>
      <c r="AHL66" s="631"/>
      <c r="AHM66" s="631"/>
      <c r="AHN66" s="631"/>
      <c r="AHO66" s="631"/>
      <c r="AHP66" s="631"/>
      <c r="AHQ66" s="631"/>
      <c r="AHR66" s="631"/>
      <c r="AHS66" s="631"/>
      <c r="AHT66" s="631"/>
      <c r="AHU66" s="631"/>
      <c r="AHV66" s="631"/>
      <c r="AHW66" s="631"/>
      <c r="AHX66" s="631"/>
      <c r="AHY66" s="631"/>
      <c r="AHZ66" s="631"/>
      <c r="AIA66" s="631"/>
      <c r="AIB66" s="631"/>
      <c r="AIC66" s="631"/>
      <c r="AID66" s="631"/>
      <c r="AIE66" s="631"/>
      <c r="AIF66" s="631"/>
      <c r="AIG66" s="631"/>
      <c r="AIH66" s="631"/>
      <c r="AII66" s="631"/>
      <c r="AIJ66" s="631"/>
      <c r="AIK66" s="631"/>
      <c r="AIL66" s="631"/>
      <c r="AIM66" s="631"/>
      <c r="AIN66" s="631"/>
      <c r="AIO66" s="631"/>
      <c r="AIP66" s="631"/>
      <c r="AIQ66" s="631"/>
      <c r="AIR66" s="631"/>
      <c r="AIS66" s="631"/>
      <c r="AIT66" s="631"/>
      <c r="AIU66" s="631"/>
      <c r="AIV66" s="631"/>
      <c r="AIW66" s="631"/>
      <c r="AIX66" s="631"/>
      <c r="AIY66" s="631"/>
      <c r="AIZ66" s="631"/>
      <c r="AJA66" s="631"/>
      <c r="AJB66" s="631"/>
      <c r="AJC66" s="631"/>
      <c r="AJD66" s="631"/>
      <c r="AJE66" s="631"/>
      <c r="AJF66" s="631"/>
      <c r="AJG66" s="631"/>
      <c r="AJH66" s="631"/>
      <c r="AJI66" s="631"/>
      <c r="AJJ66" s="631"/>
      <c r="AJK66" s="631"/>
      <c r="AJL66" s="631"/>
      <c r="AJM66" s="631"/>
      <c r="AJN66" s="631"/>
      <c r="AJO66" s="631"/>
      <c r="AJP66" s="631"/>
      <c r="AJQ66" s="631"/>
      <c r="AJR66" s="631"/>
      <c r="AJS66" s="631"/>
      <c r="AJT66" s="631"/>
      <c r="AJU66" s="631"/>
      <c r="AJV66" s="631"/>
      <c r="AJW66" s="631"/>
      <c r="AJX66" s="631"/>
      <c r="AJY66" s="631"/>
      <c r="AJZ66" s="631"/>
      <c r="AKA66" s="631"/>
      <c r="AKB66" s="631"/>
      <c r="AKC66" s="631"/>
      <c r="AKD66" s="631"/>
      <c r="AKE66" s="631"/>
      <c r="AKF66" s="631"/>
      <c r="AKG66" s="631"/>
      <c r="AKH66" s="631"/>
      <c r="AKI66" s="631"/>
      <c r="AKJ66" s="631"/>
      <c r="AKK66" s="631"/>
      <c r="AKL66" s="631"/>
      <c r="AKM66" s="631"/>
      <c r="AKN66" s="631"/>
      <c r="AKO66" s="631"/>
      <c r="AKP66" s="631"/>
      <c r="AKQ66" s="631"/>
      <c r="AKR66" s="631"/>
      <c r="AKS66" s="631"/>
      <c r="AKT66" s="631"/>
      <c r="AKU66" s="631"/>
      <c r="AKV66" s="631"/>
      <c r="AKW66" s="631"/>
      <c r="AKX66" s="631"/>
      <c r="AKY66" s="631"/>
      <c r="AKZ66" s="631"/>
      <c r="ALA66" s="631"/>
      <c r="ALB66" s="631"/>
      <c r="ALC66" s="631"/>
      <c r="ALD66" s="631"/>
      <c r="ALE66" s="631"/>
      <c r="ALF66" s="631"/>
      <c r="ALG66" s="631"/>
      <c r="ALH66" s="631"/>
      <c r="ALI66" s="631"/>
      <c r="ALJ66" s="631"/>
      <c r="ALK66" s="631"/>
      <c r="ALL66" s="631"/>
      <c r="ALM66" s="631"/>
      <c r="ALN66" s="631"/>
      <c r="ALO66" s="631"/>
      <c r="ALP66" s="631"/>
      <c r="ALQ66" s="631"/>
      <c r="ALR66" s="631"/>
      <c r="ALS66" s="631"/>
      <c r="ALT66" s="631"/>
      <c r="ALU66" s="631"/>
      <c r="ALV66" s="631"/>
      <c r="ALW66" s="631"/>
      <c r="ALX66" s="631"/>
      <c r="ALY66" s="631"/>
      <c r="ALZ66" s="631"/>
      <c r="AMA66" s="631"/>
      <c r="AMB66" s="631"/>
      <c r="AMC66" s="631"/>
      <c r="AMD66" s="631"/>
      <c r="AME66" s="631"/>
      <c r="AMF66" s="631"/>
      <c r="AMG66" s="631"/>
      <c r="AMH66" s="631"/>
      <c r="AMI66" s="631"/>
      <c r="AMJ66" s="631"/>
      <c r="AMK66" s="631"/>
      <c r="AML66" s="631"/>
      <c r="AMM66" s="631"/>
      <c r="AMN66" s="631"/>
      <c r="AMO66" s="631"/>
      <c r="AMP66" s="631"/>
      <c r="AMQ66" s="631"/>
      <c r="AMR66" s="631"/>
      <c r="AMS66" s="631"/>
      <c r="AMT66" s="631"/>
      <c r="AMU66" s="631"/>
      <c r="AMV66" s="631"/>
      <c r="AMW66" s="631"/>
      <c r="AMX66" s="631"/>
      <c r="AMY66" s="631"/>
      <c r="AMZ66" s="631"/>
      <c r="ANA66" s="631"/>
      <c r="ANB66" s="631"/>
      <c r="ANC66" s="631"/>
      <c r="AND66" s="631"/>
      <c r="ANE66" s="631"/>
      <c r="ANF66" s="631"/>
      <c r="ANG66" s="631"/>
      <c r="ANH66" s="631"/>
      <c r="ANI66" s="631"/>
      <c r="ANJ66" s="631"/>
      <c r="ANK66" s="631"/>
      <c r="ANL66" s="631"/>
      <c r="ANM66" s="631"/>
      <c r="ANN66" s="631"/>
      <c r="ANO66" s="631"/>
      <c r="ANP66" s="631"/>
      <c r="ANQ66" s="631"/>
      <c r="ANR66" s="631"/>
      <c r="ANS66" s="631"/>
      <c r="ANT66" s="631"/>
      <c r="ANU66" s="631"/>
      <c r="ANV66" s="631"/>
      <c r="ANW66" s="631"/>
      <c r="ANX66" s="631"/>
      <c r="ANY66" s="631"/>
      <c r="ANZ66" s="631"/>
      <c r="AOA66" s="631"/>
      <c r="AOB66" s="631"/>
      <c r="AOC66" s="631"/>
      <c r="AOD66" s="631"/>
      <c r="AOE66" s="631"/>
      <c r="AOF66" s="631"/>
      <c r="AOG66" s="631"/>
      <c r="AOH66" s="631"/>
      <c r="AOI66" s="631"/>
      <c r="AOJ66" s="631"/>
      <c r="AOK66" s="631"/>
      <c r="AOL66" s="631"/>
      <c r="AOM66" s="631"/>
      <c r="AON66" s="631"/>
      <c r="AOO66" s="631"/>
      <c r="AOP66" s="631"/>
      <c r="AOQ66" s="631"/>
      <c r="AOR66" s="631"/>
      <c r="AOS66" s="631"/>
      <c r="AOT66" s="631"/>
      <c r="AOU66" s="631"/>
      <c r="AOV66" s="631"/>
      <c r="AOW66" s="631"/>
      <c r="AOX66" s="631"/>
      <c r="AOY66" s="631"/>
      <c r="AOZ66" s="631"/>
      <c r="APA66" s="631"/>
      <c r="APB66" s="631"/>
      <c r="APC66" s="631"/>
      <c r="APD66" s="631"/>
      <c r="APE66" s="631"/>
      <c r="APF66" s="631"/>
      <c r="APG66" s="631"/>
      <c r="APH66" s="631"/>
      <c r="API66" s="631"/>
      <c r="APJ66" s="631"/>
      <c r="APK66" s="631"/>
      <c r="APL66" s="631"/>
      <c r="APM66" s="631"/>
      <c r="APN66" s="631"/>
      <c r="APO66" s="631"/>
      <c r="APP66" s="631"/>
      <c r="APQ66" s="631"/>
      <c r="APR66" s="631"/>
      <c r="APS66" s="631"/>
      <c r="APT66" s="631"/>
      <c r="APU66" s="631"/>
      <c r="APV66" s="631"/>
      <c r="APW66" s="631"/>
      <c r="APX66" s="631"/>
      <c r="APY66" s="631"/>
      <c r="APZ66" s="631"/>
      <c r="AQA66" s="631"/>
      <c r="AQB66" s="631"/>
      <c r="AQC66" s="631"/>
      <c r="AQD66" s="631"/>
      <c r="AQE66" s="631"/>
      <c r="AQF66" s="631"/>
      <c r="AQG66" s="631"/>
      <c r="AQH66" s="631"/>
      <c r="AQI66" s="631"/>
      <c r="AQJ66" s="631"/>
      <c r="AQK66" s="631"/>
      <c r="AQL66" s="631"/>
      <c r="AQM66" s="631"/>
      <c r="AQN66" s="631"/>
      <c r="AQO66" s="631"/>
      <c r="AQP66" s="631"/>
      <c r="AQQ66" s="631"/>
      <c r="AQR66" s="631"/>
      <c r="AQS66" s="631"/>
      <c r="AQT66" s="631"/>
      <c r="AQU66" s="631"/>
      <c r="AQV66" s="631"/>
      <c r="AQW66" s="631"/>
      <c r="AQX66" s="631"/>
      <c r="AQY66" s="631"/>
      <c r="AQZ66" s="631"/>
      <c r="ARA66" s="631"/>
      <c r="ARB66" s="631"/>
      <c r="ARC66" s="631"/>
      <c r="ARD66" s="631"/>
      <c r="ARE66" s="631"/>
      <c r="ARF66" s="631"/>
      <c r="ARG66" s="631"/>
      <c r="ARH66" s="631"/>
      <c r="ARI66" s="631"/>
      <c r="ARJ66" s="631"/>
      <c r="ARK66" s="631"/>
      <c r="ARL66" s="631"/>
      <c r="ARM66" s="631"/>
      <c r="ARN66" s="631"/>
      <c r="ARO66" s="631"/>
      <c r="ARP66" s="631"/>
      <c r="ARQ66" s="631"/>
      <c r="ARR66" s="631"/>
      <c r="ARS66" s="631"/>
      <c r="ART66" s="631"/>
      <c r="ARU66" s="631"/>
      <c r="ARV66" s="631"/>
      <c r="ARW66" s="631"/>
      <c r="ARX66" s="631"/>
      <c r="ARY66" s="631"/>
      <c r="ARZ66" s="631"/>
      <c r="ASA66" s="631"/>
      <c r="ASB66" s="631"/>
      <c r="ASC66" s="631"/>
      <c r="ASD66" s="631"/>
      <c r="ASE66" s="631"/>
      <c r="ASF66" s="631"/>
      <c r="ASG66" s="631"/>
      <c r="ASH66" s="631"/>
      <c r="ASI66" s="631"/>
      <c r="ASJ66" s="631"/>
      <c r="ASK66" s="631"/>
      <c r="ASL66" s="631"/>
      <c r="ASM66" s="631"/>
      <c r="ASN66" s="631"/>
      <c r="ASO66" s="631"/>
      <c r="ASP66" s="631"/>
      <c r="ASQ66" s="631"/>
      <c r="ASR66" s="631"/>
      <c r="ASS66" s="631"/>
      <c r="AST66" s="631"/>
      <c r="ASU66" s="631"/>
      <c r="ASV66" s="631"/>
      <c r="ASW66" s="631"/>
      <c r="ASX66" s="631"/>
      <c r="ASY66" s="631"/>
      <c r="ASZ66" s="631"/>
      <c r="ATA66" s="631"/>
      <c r="ATB66" s="631"/>
      <c r="ATC66" s="631"/>
      <c r="ATD66" s="631"/>
      <c r="ATE66" s="631"/>
      <c r="ATF66" s="631"/>
      <c r="ATG66" s="631"/>
      <c r="ATH66" s="631"/>
      <c r="ATI66" s="631"/>
      <c r="ATJ66" s="631"/>
      <c r="ATK66" s="631"/>
      <c r="ATL66" s="631"/>
      <c r="ATM66" s="631"/>
      <c r="ATN66" s="631"/>
      <c r="ATO66" s="631"/>
      <c r="ATP66" s="631"/>
      <c r="ATQ66" s="631"/>
      <c r="ATR66" s="631"/>
      <c r="ATS66" s="631"/>
      <c r="ATT66" s="631"/>
      <c r="ATU66" s="631"/>
      <c r="ATV66" s="631"/>
      <c r="ATW66" s="631"/>
      <c r="ATX66" s="631"/>
      <c r="ATY66" s="631"/>
      <c r="ATZ66" s="631"/>
      <c r="AUA66" s="631"/>
      <c r="AUB66" s="631"/>
      <c r="AUC66" s="631"/>
      <c r="AUD66" s="631"/>
      <c r="AUE66" s="631"/>
      <c r="AUF66" s="631"/>
      <c r="AUG66" s="631"/>
      <c r="AUH66" s="631"/>
      <c r="AUI66" s="631"/>
      <c r="AUJ66" s="631"/>
      <c r="AUK66" s="631"/>
      <c r="AUL66" s="631"/>
      <c r="AUM66" s="631"/>
      <c r="AUN66" s="631"/>
      <c r="AUO66" s="631"/>
      <c r="AUP66" s="631"/>
      <c r="AUQ66" s="631"/>
      <c r="AUR66" s="631"/>
      <c r="AUS66" s="631"/>
      <c r="AUT66" s="631"/>
      <c r="AUU66" s="631"/>
      <c r="AUV66" s="631"/>
      <c r="AUW66" s="631"/>
      <c r="AUX66" s="631"/>
      <c r="AUY66" s="631"/>
      <c r="AUZ66" s="631"/>
      <c r="AVA66" s="631"/>
      <c r="AVB66" s="631"/>
      <c r="AVC66" s="631"/>
      <c r="AVD66" s="631"/>
      <c r="AVE66" s="631"/>
      <c r="AVF66" s="631"/>
      <c r="AVG66" s="631"/>
      <c r="AVH66" s="631"/>
      <c r="AVI66" s="631"/>
      <c r="AVJ66" s="631"/>
      <c r="AVK66" s="631"/>
      <c r="AVL66" s="631"/>
      <c r="AVM66" s="631"/>
      <c r="AVN66" s="631"/>
      <c r="AVO66" s="631"/>
      <c r="AVP66" s="631"/>
      <c r="AVQ66" s="631"/>
      <c r="AVR66" s="631"/>
      <c r="AVS66" s="631"/>
      <c r="AVT66" s="631"/>
      <c r="AVU66" s="631"/>
      <c r="AVV66" s="631"/>
      <c r="AVW66" s="631"/>
      <c r="AVX66" s="631"/>
      <c r="AVY66" s="631"/>
      <c r="AVZ66" s="631"/>
      <c r="AWA66" s="631"/>
      <c r="AWB66" s="631"/>
      <c r="AWC66" s="631"/>
      <c r="AWD66" s="631"/>
      <c r="AWE66" s="631"/>
      <c r="AWF66" s="631"/>
      <c r="AWG66" s="631"/>
      <c r="AWH66" s="631"/>
      <c r="AWI66" s="631"/>
      <c r="AWJ66" s="631"/>
      <c r="AWK66" s="631"/>
      <c r="AWL66" s="631"/>
      <c r="AWM66" s="631"/>
      <c r="AWN66" s="631"/>
      <c r="AWO66" s="631"/>
      <c r="AWP66" s="631"/>
      <c r="AWQ66" s="631"/>
      <c r="AWR66" s="631"/>
      <c r="AWS66" s="631"/>
      <c r="AWT66" s="631"/>
      <c r="AWU66" s="631"/>
      <c r="AWV66" s="631"/>
      <c r="AWW66" s="631"/>
      <c r="AWX66" s="631"/>
      <c r="AWY66" s="631"/>
      <c r="AWZ66" s="631"/>
      <c r="AXA66" s="631"/>
      <c r="AXB66" s="631"/>
      <c r="AXC66" s="631"/>
      <c r="AXD66" s="631"/>
      <c r="AXE66" s="631"/>
      <c r="AXF66" s="631"/>
      <c r="AXG66" s="631"/>
      <c r="AXH66" s="631"/>
      <c r="AXI66" s="631"/>
      <c r="AXJ66" s="631"/>
      <c r="AXK66" s="631"/>
      <c r="AXL66" s="631"/>
      <c r="AXM66" s="631"/>
      <c r="AXN66" s="631"/>
      <c r="AXO66" s="631"/>
      <c r="AXP66" s="631"/>
      <c r="AXQ66" s="631"/>
      <c r="AXR66" s="631"/>
      <c r="AXS66" s="631"/>
      <c r="AXT66" s="631"/>
      <c r="AXU66" s="631"/>
      <c r="AXV66" s="631"/>
      <c r="AXW66" s="631"/>
      <c r="AXX66" s="631"/>
      <c r="AXY66" s="631"/>
      <c r="AXZ66" s="631"/>
      <c r="AYA66" s="631"/>
      <c r="AYB66" s="631"/>
      <c r="AYC66" s="631"/>
      <c r="AYD66" s="631"/>
      <c r="AYE66" s="631"/>
      <c r="AYF66" s="631"/>
      <c r="AYG66" s="631"/>
      <c r="AYH66" s="631"/>
      <c r="AYI66" s="631"/>
      <c r="AYJ66" s="631"/>
      <c r="AYK66" s="631"/>
      <c r="AYL66" s="631"/>
      <c r="AYM66" s="631"/>
      <c r="AYN66" s="631"/>
      <c r="AYO66" s="631"/>
      <c r="AYP66" s="631"/>
      <c r="AYQ66" s="631"/>
      <c r="AYR66" s="631"/>
      <c r="AYS66" s="631"/>
      <c r="AYT66" s="631"/>
      <c r="AYU66" s="631"/>
      <c r="AYV66" s="631"/>
      <c r="AYW66" s="631"/>
      <c r="AYX66" s="631"/>
      <c r="AYY66" s="631"/>
      <c r="AYZ66" s="631"/>
      <c r="AZA66" s="631"/>
      <c r="AZB66" s="631"/>
      <c r="AZC66" s="631"/>
      <c r="AZD66" s="631"/>
      <c r="AZE66" s="631"/>
      <c r="AZF66" s="631"/>
      <c r="AZG66" s="631"/>
      <c r="AZH66" s="631"/>
      <c r="AZI66" s="631"/>
      <c r="AZJ66" s="631"/>
      <c r="AZK66" s="631"/>
      <c r="AZL66" s="631"/>
      <c r="AZM66" s="631"/>
      <c r="AZN66" s="631"/>
      <c r="AZO66" s="631"/>
      <c r="AZP66" s="631"/>
      <c r="AZQ66" s="631"/>
      <c r="AZR66" s="631"/>
      <c r="AZS66" s="631"/>
      <c r="AZT66" s="631"/>
      <c r="AZU66" s="631"/>
      <c r="AZV66" s="631"/>
      <c r="AZW66" s="631"/>
      <c r="AZX66" s="631"/>
      <c r="AZY66" s="631"/>
      <c r="AZZ66" s="631"/>
      <c r="BAA66" s="631"/>
      <c r="BAB66" s="631"/>
      <c r="BAC66" s="631"/>
      <c r="BAD66" s="631"/>
      <c r="BAE66" s="631"/>
      <c r="BAF66" s="631"/>
      <c r="BAG66" s="631"/>
      <c r="BAH66" s="631"/>
      <c r="BAI66" s="631"/>
      <c r="BAJ66" s="631"/>
      <c r="BAK66" s="631"/>
      <c r="BAL66" s="631"/>
      <c r="BAM66" s="631"/>
      <c r="BAN66" s="631"/>
      <c r="BAO66" s="631"/>
      <c r="BAP66" s="631"/>
      <c r="BAQ66" s="631"/>
      <c r="BAR66" s="631"/>
      <c r="BAS66" s="631"/>
      <c r="BAT66" s="631"/>
      <c r="BAU66" s="631"/>
      <c r="BAV66" s="631"/>
      <c r="BAW66" s="631"/>
      <c r="BAX66" s="631"/>
      <c r="BAY66" s="631"/>
      <c r="BAZ66" s="631"/>
      <c r="BBA66" s="631"/>
      <c r="BBB66" s="631"/>
      <c r="BBC66" s="631"/>
      <c r="BBD66" s="631"/>
      <c r="BBE66" s="631"/>
      <c r="BBF66" s="631"/>
      <c r="BBG66" s="631"/>
      <c r="BBH66" s="631"/>
      <c r="BBI66" s="631"/>
      <c r="BBJ66" s="631"/>
      <c r="BBK66" s="631"/>
      <c r="BBL66" s="631"/>
      <c r="BBM66" s="631"/>
      <c r="BBN66" s="631"/>
      <c r="BBO66" s="631"/>
      <c r="BBP66" s="631"/>
      <c r="BBQ66" s="631"/>
      <c r="BBR66" s="631"/>
      <c r="BBS66" s="631"/>
      <c r="BBT66" s="631"/>
      <c r="BBU66" s="631"/>
      <c r="BBV66" s="631"/>
      <c r="BBW66" s="631"/>
      <c r="BBX66" s="631"/>
      <c r="BBY66" s="631"/>
      <c r="BBZ66" s="631"/>
      <c r="BCA66" s="631"/>
      <c r="BCB66" s="631"/>
      <c r="BCC66" s="631"/>
      <c r="BCD66" s="631"/>
      <c r="BCE66" s="631"/>
      <c r="BCF66" s="631"/>
      <c r="BCG66" s="631"/>
      <c r="BCH66" s="631"/>
      <c r="BCI66" s="631"/>
      <c r="BCJ66" s="631"/>
      <c r="BCK66" s="631"/>
      <c r="BCL66" s="631"/>
      <c r="BCM66" s="631"/>
      <c r="BCN66" s="631"/>
      <c r="BCO66" s="631"/>
      <c r="BCP66" s="631"/>
      <c r="BCQ66" s="631"/>
      <c r="BCR66" s="631"/>
      <c r="BCS66" s="631"/>
      <c r="BCT66" s="631"/>
      <c r="BCU66" s="631"/>
      <c r="BCV66" s="631"/>
      <c r="BCW66" s="631"/>
      <c r="BCX66" s="631"/>
      <c r="BCY66" s="631"/>
      <c r="BCZ66" s="631"/>
      <c r="BDA66" s="631"/>
      <c r="BDB66" s="631"/>
      <c r="BDC66" s="631"/>
      <c r="BDD66" s="631"/>
      <c r="BDE66" s="631"/>
      <c r="BDF66" s="631"/>
      <c r="BDG66" s="631"/>
      <c r="BDH66" s="631"/>
      <c r="BDI66" s="631"/>
      <c r="BDJ66" s="631"/>
      <c r="BDK66" s="631"/>
      <c r="BDL66" s="631"/>
      <c r="BDM66" s="631"/>
      <c r="BDN66" s="631"/>
      <c r="BDO66" s="631"/>
      <c r="BDP66" s="631"/>
      <c r="BDQ66" s="631"/>
      <c r="BDR66" s="631"/>
      <c r="BDS66" s="631"/>
      <c r="BDT66" s="631"/>
      <c r="BDU66" s="631"/>
      <c r="BDV66" s="631"/>
      <c r="BDW66" s="631"/>
      <c r="BDX66" s="631"/>
      <c r="BDY66" s="631"/>
      <c r="BDZ66" s="631"/>
      <c r="BEA66" s="631"/>
      <c r="BEB66" s="631"/>
      <c r="BEC66" s="631"/>
      <c r="BED66" s="631"/>
      <c r="BEE66" s="631"/>
      <c r="BEF66" s="631"/>
      <c r="BEG66" s="631"/>
      <c r="BEH66" s="631"/>
      <c r="BEI66" s="631"/>
      <c r="BEJ66" s="631"/>
      <c r="BEK66" s="631"/>
      <c r="BEL66" s="631"/>
      <c r="BEM66" s="631"/>
      <c r="BEN66" s="631"/>
      <c r="BEO66" s="631"/>
      <c r="BEP66" s="631"/>
      <c r="BEQ66" s="631"/>
      <c r="BER66" s="631"/>
      <c r="BES66" s="631"/>
      <c r="BET66" s="631"/>
      <c r="BEU66" s="631"/>
      <c r="BEV66" s="631"/>
      <c r="BEW66" s="631"/>
      <c r="BEX66" s="631"/>
      <c r="BEY66" s="631"/>
      <c r="BEZ66" s="631"/>
      <c r="BFA66" s="631"/>
      <c r="BFB66" s="631"/>
      <c r="BFC66" s="631"/>
      <c r="BFD66" s="631"/>
      <c r="BFE66" s="631"/>
      <c r="BFF66" s="631"/>
      <c r="BFG66" s="631"/>
      <c r="BFH66" s="631"/>
      <c r="BFI66" s="631"/>
      <c r="BFJ66" s="631"/>
      <c r="BFK66" s="631"/>
      <c r="BFL66" s="631"/>
      <c r="BFM66" s="631"/>
      <c r="BFN66" s="631"/>
      <c r="BFO66" s="631"/>
      <c r="BFP66" s="631"/>
      <c r="BFQ66" s="631"/>
      <c r="BFR66" s="631"/>
      <c r="BFS66" s="631"/>
      <c r="BFT66" s="631"/>
      <c r="BFU66" s="631"/>
      <c r="BFV66" s="631"/>
      <c r="BFW66" s="631"/>
      <c r="BFX66" s="631"/>
      <c r="BFY66" s="631"/>
      <c r="BFZ66" s="631"/>
      <c r="BGA66" s="631"/>
      <c r="BGB66" s="631"/>
      <c r="BGC66" s="631"/>
      <c r="BGD66" s="631"/>
      <c r="BGE66" s="631"/>
      <c r="BGF66" s="631"/>
      <c r="BGG66" s="631"/>
      <c r="BGH66" s="631"/>
      <c r="BGI66" s="631"/>
      <c r="BGJ66" s="631"/>
      <c r="BGK66" s="631"/>
      <c r="BGL66" s="631"/>
      <c r="BGM66" s="631"/>
      <c r="BGN66" s="631"/>
      <c r="BGO66" s="631"/>
      <c r="BGP66" s="631"/>
      <c r="BGQ66" s="631"/>
      <c r="BGR66" s="631"/>
      <c r="BGS66" s="631"/>
      <c r="BGT66" s="631"/>
      <c r="BGU66" s="631"/>
      <c r="BGV66" s="631"/>
      <c r="BGW66" s="631"/>
      <c r="BGX66" s="631"/>
      <c r="BGY66" s="631"/>
      <c r="BGZ66" s="631"/>
      <c r="BHA66" s="631"/>
      <c r="BHB66" s="631"/>
      <c r="BHC66" s="631"/>
      <c r="BHD66" s="631"/>
      <c r="BHE66" s="631"/>
      <c r="BHF66" s="631"/>
      <c r="BHG66" s="631"/>
      <c r="BHH66" s="631"/>
      <c r="BHI66" s="631"/>
      <c r="BHJ66" s="631"/>
      <c r="BHK66" s="631"/>
      <c r="BHL66" s="631"/>
      <c r="BHM66" s="631"/>
      <c r="BHN66" s="631"/>
      <c r="BHO66" s="631"/>
      <c r="BHP66" s="631"/>
      <c r="BHQ66" s="631"/>
      <c r="BHR66" s="631"/>
      <c r="BHS66" s="631"/>
      <c r="BHT66" s="631"/>
      <c r="BHU66" s="631"/>
      <c r="BHV66" s="631"/>
      <c r="BHW66" s="631"/>
      <c r="BHX66" s="631"/>
      <c r="BHY66" s="631"/>
      <c r="BHZ66" s="631"/>
      <c r="BIA66" s="631"/>
      <c r="BIB66" s="631"/>
      <c r="BIC66" s="631"/>
      <c r="BID66" s="631"/>
      <c r="BIE66" s="631"/>
      <c r="BIF66" s="631"/>
      <c r="BIG66" s="631"/>
      <c r="BIH66" s="631"/>
      <c r="BII66" s="631"/>
      <c r="BIJ66" s="631"/>
      <c r="BIK66" s="631"/>
      <c r="BIL66" s="631"/>
      <c r="BIM66" s="631"/>
      <c r="BIN66" s="631"/>
      <c r="BIO66" s="631"/>
      <c r="BIP66" s="631"/>
      <c r="BIQ66" s="631"/>
      <c r="BIR66" s="631"/>
      <c r="BIS66" s="631"/>
      <c r="BIT66" s="631"/>
      <c r="BIU66" s="631"/>
      <c r="BIV66" s="631"/>
      <c r="BIW66" s="631"/>
      <c r="BIX66" s="631"/>
      <c r="BIY66" s="631"/>
      <c r="BIZ66" s="631"/>
      <c r="BJA66" s="631"/>
      <c r="BJB66" s="631"/>
      <c r="BJC66" s="631"/>
      <c r="BJD66" s="631"/>
      <c r="BJE66" s="631"/>
      <c r="BJF66" s="631"/>
      <c r="BJG66" s="631"/>
      <c r="BJH66" s="631"/>
      <c r="BJI66" s="631"/>
      <c r="BJJ66" s="631"/>
      <c r="BJK66" s="631"/>
      <c r="BJL66" s="631"/>
      <c r="BJM66" s="631"/>
      <c r="BJN66" s="631"/>
      <c r="BJO66" s="631"/>
      <c r="BJP66" s="631"/>
      <c r="BJQ66" s="631"/>
      <c r="BJR66" s="631"/>
      <c r="BJS66" s="631"/>
      <c r="BJT66" s="631"/>
      <c r="BJU66" s="631"/>
      <c r="BJV66" s="631"/>
      <c r="BJW66" s="631"/>
      <c r="BJX66" s="631"/>
      <c r="BJY66" s="631"/>
      <c r="BJZ66" s="631"/>
      <c r="BKA66" s="631"/>
      <c r="BKB66" s="631"/>
      <c r="BKC66" s="631"/>
      <c r="BKD66" s="631"/>
      <c r="BKE66" s="631"/>
      <c r="BKF66" s="631"/>
      <c r="BKG66" s="631"/>
      <c r="BKH66" s="631"/>
      <c r="BKI66" s="631"/>
      <c r="BKJ66" s="631"/>
      <c r="BKK66" s="631"/>
      <c r="BKL66" s="631"/>
      <c r="BKM66" s="631"/>
      <c r="BKN66" s="631"/>
      <c r="BKO66" s="631"/>
      <c r="BKP66" s="631"/>
      <c r="BKQ66" s="631"/>
      <c r="BKR66" s="631"/>
      <c r="BKS66" s="631"/>
      <c r="BKT66" s="631"/>
      <c r="BKU66" s="631"/>
      <c r="BKV66" s="631"/>
      <c r="BKW66" s="631"/>
      <c r="BKX66" s="631"/>
      <c r="BKY66" s="631"/>
      <c r="BKZ66" s="631"/>
      <c r="BLA66" s="631"/>
      <c r="BLB66" s="631"/>
      <c r="BLC66" s="631"/>
      <c r="BLD66" s="631"/>
      <c r="BLE66" s="631"/>
      <c r="BLF66" s="631"/>
      <c r="BLG66" s="631"/>
      <c r="BLH66" s="631"/>
      <c r="BLI66" s="631"/>
      <c r="BLJ66" s="631"/>
      <c r="BLK66" s="631"/>
      <c r="BLL66" s="631"/>
      <c r="BLM66" s="631"/>
      <c r="BLN66" s="631"/>
      <c r="BLO66" s="631"/>
      <c r="BLP66" s="631"/>
      <c r="BLQ66" s="631"/>
      <c r="BLR66" s="631"/>
      <c r="BLS66" s="631"/>
      <c r="BLT66" s="631"/>
      <c r="BLU66" s="631"/>
      <c r="BLV66" s="631"/>
      <c r="BLW66" s="631"/>
      <c r="BLX66" s="631"/>
      <c r="BLY66" s="631"/>
      <c r="BLZ66" s="631"/>
      <c r="BMA66" s="631"/>
      <c r="BMB66" s="631"/>
      <c r="BMC66" s="631"/>
      <c r="BMD66" s="631"/>
      <c r="BME66" s="631"/>
      <c r="BMF66" s="631"/>
      <c r="BMG66" s="631"/>
      <c r="BMH66" s="631"/>
      <c r="BMI66" s="631"/>
      <c r="BMJ66" s="631"/>
      <c r="BMK66" s="631"/>
      <c r="BML66" s="631"/>
      <c r="BMM66" s="631"/>
      <c r="BMN66" s="631"/>
      <c r="BMO66" s="631"/>
      <c r="BMP66" s="631"/>
      <c r="BMQ66" s="631"/>
      <c r="BMR66" s="631"/>
      <c r="BMS66" s="631"/>
      <c r="BMT66" s="631"/>
      <c r="BMU66" s="631"/>
      <c r="BMV66" s="631"/>
      <c r="BMW66" s="631"/>
      <c r="BMX66" s="631"/>
      <c r="BMY66" s="631"/>
      <c r="BMZ66" s="631"/>
      <c r="BNA66" s="631"/>
      <c r="BNB66" s="631"/>
      <c r="BNC66" s="631"/>
      <c r="BND66" s="631"/>
      <c r="BNE66" s="631"/>
      <c r="BNF66" s="631"/>
      <c r="BNG66" s="631"/>
      <c r="BNH66" s="631"/>
      <c r="BNI66" s="631"/>
      <c r="BNJ66" s="631"/>
      <c r="BNK66" s="631"/>
      <c r="BNL66" s="631"/>
      <c r="BNM66" s="631"/>
      <c r="BNN66" s="631"/>
      <c r="BNO66" s="631"/>
      <c r="BNP66" s="631"/>
      <c r="BNQ66" s="631"/>
      <c r="BNR66" s="631"/>
      <c r="BNS66" s="631"/>
      <c r="BNT66" s="631"/>
      <c r="BNU66" s="631"/>
      <c r="BNV66" s="631"/>
      <c r="BNW66" s="631"/>
      <c r="BNX66" s="631"/>
      <c r="BNY66" s="631"/>
      <c r="BNZ66" s="631"/>
      <c r="BOA66" s="631"/>
      <c r="BOB66" s="631"/>
      <c r="BOC66" s="631"/>
      <c r="BOD66" s="631"/>
      <c r="BOE66" s="631"/>
      <c r="BOF66" s="631"/>
      <c r="BOG66" s="631"/>
      <c r="BOH66" s="631"/>
      <c r="BOI66" s="631"/>
      <c r="BOJ66" s="631"/>
      <c r="BOK66" s="631"/>
      <c r="BOL66" s="631"/>
      <c r="BOM66" s="631"/>
      <c r="BON66" s="631"/>
      <c r="BOO66" s="631"/>
      <c r="BOP66" s="631"/>
      <c r="BOQ66" s="631"/>
      <c r="BOR66" s="631"/>
      <c r="BOS66" s="631"/>
      <c r="BOT66" s="631"/>
      <c r="BOU66" s="631"/>
      <c r="BOV66" s="631"/>
      <c r="BOW66" s="631"/>
      <c r="BOX66" s="631"/>
      <c r="BOY66" s="631"/>
      <c r="BOZ66" s="631"/>
      <c r="BPA66" s="631"/>
      <c r="BPB66" s="631"/>
      <c r="BPC66" s="631"/>
      <c r="BPD66" s="631"/>
      <c r="BPE66" s="631"/>
      <c r="BPF66" s="631"/>
      <c r="BPG66" s="631"/>
      <c r="BPH66" s="631"/>
      <c r="BPI66" s="631"/>
      <c r="BPJ66" s="631"/>
      <c r="BPK66" s="631"/>
      <c r="BPL66" s="631"/>
      <c r="BPM66" s="631"/>
      <c r="BPN66" s="631"/>
      <c r="BPO66" s="631"/>
      <c r="BPP66" s="631"/>
      <c r="BPQ66" s="631"/>
      <c r="BPR66" s="631"/>
      <c r="BPS66" s="631"/>
      <c r="BPT66" s="631"/>
      <c r="BPU66" s="631"/>
      <c r="BPV66" s="631"/>
      <c r="BPW66" s="631"/>
      <c r="BPX66" s="631"/>
      <c r="BPY66" s="631"/>
      <c r="BPZ66" s="631"/>
      <c r="BQA66" s="631"/>
      <c r="BQB66" s="631"/>
      <c r="BQC66" s="631"/>
      <c r="BQD66" s="631"/>
      <c r="BQE66" s="631"/>
      <c r="BQF66" s="631"/>
      <c r="BQG66" s="631"/>
      <c r="BQH66" s="631"/>
      <c r="BQI66" s="631"/>
      <c r="BQJ66" s="631"/>
      <c r="BQK66" s="631"/>
      <c r="BQL66" s="631"/>
      <c r="BQM66" s="631"/>
      <c r="BQN66" s="631"/>
      <c r="BQO66" s="631"/>
      <c r="BQP66" s="631"/>
      <c r="BQQ66" s="631"/>
      <c r="BQR66" s="631"/>
      <c r="BQS66" s="631"/>
      <c r="BQT66" s="631"/>
      <c r="BQU66" s="631"/>
      <c r="BQV66" s="631"/>
      <c r="BQW66" s="631"/>
      <c r="BQX66" s="631"/>
      <c r="BQY66" s="631"/>
      <c r="BQZ66" s="631"/>
      <c r="BRA66" s="631"/>
      <c r="BRB66" s="631"/>
      <c r="BRC66" s="631"/>
      <c r="BRD66" s="631"/>
      <c r="BRE66" s="631"/>
      <c r="BRF66" s="631"/>
      <c r="BRG66" s="631"/>
      <c r="BRH66" s="631"/>
      <c r="BRI66" s="631"/>
      <c r="BRJ66" s="631"/>
      <c r="BRK66" s="631"/>
      <c r="BRL66" s="631"/>
      <c r="BRM66" s="631"/>
      <c r="BRN66" s="631"/>
      <c r="BRO66" s="631"/>
      <c r="BRP66" s="631"/>
      <c r="BRQ66" s="631"/>
      <c r="BRR66" s="631"/>
      <c r="BRS66" s="631"/>
      <c r="BRT66" s="631"/>
      <c r="BRU66" s="631"/>
      <c r="BRV66" s="631"/>
      <c r="BRW66" s="631"/>
      <c r="BRX66" s="631"/>
      <c r="BRY66" s="631"/>
      <c r="BRZ66" s="631"/>
      <c r="BSA66" s="631"/>
      <c r="BSB66" s="631"/>
      <c r="BSC66" s="631"/>
      <c r="BSD66" s="631"/>
      <c r="BSE66" s="631"/>
      <c r="BSF66" s="631"/>
      <c r="BSG66" s="631"/>
      <c r="BSH66" s="631"/>
      <c r="BSI66" s="631"/>
      <c r="BSJ66" s="631"/>
      <c r="BSK66" s="631"/>
      <c r="BSL66" s="631"/>
      <c r="BSM66" s="631"/>
      <c r="BSN66" s="631"/>
      <c r="BSO66" s="631"/>
      <c r="BSP66" s="631"/>
      <c r="BSQ66" s="631"/>
      <c r="BSR66" s="631"/>
      <c r="BSS66" s="631"/>
      <c r="BST66" s="631"/>
      <c r="BSU66" s="631"/>
      <c r="BSV66" s="631"/>
      <c r="BSW66" s="631"/>
      <c r="BSX66" s="631"/>
      <c r="BSY66" s="631"/>
      <c r="BSZ66" s="631"/>
      <c r="BTA66" s="631"/>
      <c r="BTB66" s="631"/>
      <c r="BTC66" s="631"/>
      <c r="BTD66" s="631"/>
      <c r="BTE66" s="631"/>
      <c r="BTF66" s="631"/>
      <c r="BTG66" s="631"/>
      <c r="BTH66" s="631"/>
      <c r="BTI66" s="631"/>
      <c r="BTJ66" s="631"/>
      <c r="BTK66" s="631"/>
      <c r="BTL66" s="631"/>
      <c r="BTM66" s="631"/>
      <c r="BTN66" s="631"/>
      <c r="BTO66" s="631"/>
      <c r="BTP66" s="631"/>
      <c r="BTQ66" s="631"/>
      <c r="BTR66" s="631"/>
      <c r="BTS66" s="631"/>
      <c r="BTT66" s="631"/>
      <c r="BTU66" s="631"/>
      <c r="BTV66" s="631"/>
      <c r="BTW66" s="631"/>
      <c r="BTX66" s="631"/>
      <c r="BTY66" s="631"/>
      <c r="BTZ66" s="631"/>
      <c r="BUA66" s="631"/>
      <c r="BUB66" s="631"/>
      <c r="BUC66" s="631"/>
      <c r="BUD66" s="631"/>
      <c r="BUE66" s="631"/>
      <c r="BUF66" s="631"/>
      <c r="BUG66" s="631"/>
      <c r="BUH66" s="631"/>
      <c r="BUI66" s="631"/>
      <c r="BUJ66" s="631"/>
      <c r="BUK66" s="631"/>
      <c r="BUL66" s="631"/>
      <c r="BUM66" s="631"/>
      <c r="BUN66" s="631"/>
      <c r="BUO66" s="631"/>
      <c r="BUP66" s="631"/>
      <c r="BUQ66" s="631"/>
      <c r="BUR66" s="631"/>
      <c r="BUS66" s="631"/>
      <c r="BUT66" s="631"/>
      <c r="BUU66" s="631"/>
      <c r="BUV66" s="631"/>
      <c r="BUW66" s="631"/>
      <c r="BUX66" s="631"/>
      <c r="BUY66" s="631"/>
      <c r="BUZ66" s="631"/>
      <c r="BVA66" s="631"/>
      <c r="BVB66" s="631"/>
      <c r="BVC66" s="631"/>
      <c r="BVD66" s="631"/>
      <c r="BVE66" s="631"/>
      <c r="BVF66" s="631"/>
      <c r="BVG66" s="631"/>
      <c r="BVH66" s="631"/>
      <c r="BVI66" s="631"/>
      <c r="BVJ66" s="631"/>
      <c r="BVK66" s="631"/>
      <c r="BVL66" s="631"/>
      <c r="BVM66" s="631"/>
      <c r="BVN66" s="631"/>
      <c r="BVO66" s="631"/>
      <c r="BVP66" s="631"/>
      <c r="BVQ66" s="631"/>
      <c r="BVR66" s="631"/>
      <c r="BVS66" s="631"/>
      <c r="BVT66" s="631"/>
      <c r="BVU66" s="631"/>
      <c r="BVV66" s="631"/>
      <c r="BVW66" s="631"/>
      <c r="BVX66" s="631"/>
      <c r="BVY66" s="631"/>
      <c r="BVZ66" s="631"/>
      <c r="BWA66" s="631"/>
      <c r="BWB66" s="631"/>
      <c r="BWC66" s="631"/>
      <c r="BWD66" s="631"/>
      <c r="BWE66" s="631"/>
      <c r="BWF66" s="631"/>
      <c r="BWG66" s="631"/>
      <c r="BWH66" s="631"/>
      <c r="BWI66" s="631"/>
      <c r="BWJ66" s="631"/>
      <c r="BWK66" s="631"/>
      <c r="BWL66" s="631"/>
      <c r="BWM66" s="631"/>
      <c r="BWN66" s="631"/>
      <c r="BWO66" s="631"/>
      <c r="BWP66" s="631"/>
      <c r="BWQ66" s="631"/>
      <c r="BWR66" s="631"/>
      <c r="BWS66" s="631"/>
      <c r="BWT66" s="631"/>
      <c r="BWU66" s="631"/>
      <c r="BWV66" s="631"/>
      <c r="BWW66" s="631"/>
      <c r="BWX66" s="631"/>
      <c r="BWY66" s="631"/>
      <c r="BWZ66" s="631"/>
      <c r="BXA66" s="631"/>
      <c r="BXB66" s="631"/>
      <c r="BXC66" s="631"/>
      <c r="BXD66" s="631"/>
      <c r="BXE66" s="631"/>
      <c r="BXF66" s="631"/>
      <c r="BXG66" s="631"/>
      <c r="BXH66" s="631"/>
      <c r="BXI66" s="631"/>
      <c r="BXJ66" s="631"/>
      <c r="BXK66" s="631"/>
      <c r="BXL66" s="631"/>
      <c r="BXM66" s="631"/>
      <c r="BXN66" s="631"/>
      <c r="BXO66" s="631"/>
      <c r="BXP66" s="631"/>
      <c r="BXQ66" s="631"/>
      <c r="BXR66" s="631"/>
      <c r="BXS66" s="631"/>
      <c r="BXT66" s="631"/>
      <c r="BXU66" s="631"/>
      <c r="BXV66" s="631"/>
      <c r="BXW66" s="631"/>
      <c r="BXX66" s="631"/>
      <c r="BXY66" s="631"/>
      <c r="BXZ66" s="631"/>
      <c r="BYA66" s="631"/>
      <c r="BYB66" s="631"/>
      <c r="BYC66" s="631"/>
      <c r="BYD66" s="631"/>
      <c r="BYE66" s="631"/>
      <c r="BYF66" s="631"/>
      <c r="BYG66" s="631"/>
      <c r="BYH66" s="631"/>
      <c r="BYI66" s="631"/>
      <c r="BYJ66" s="631"/>
      <c r="BYK66" s="631"/>
      <c r="BYL66" s="631"/>
      <c r="BYM66" s="631"/>
      <c r="BYN66" s="631"/>
      <c r="BYO66" s="631"/>
      <c r="BYP66" s="631"/>
      <c r="BYQ66" s="631"/>
      <c r="BYR66" s="631"/>
      <c r="BYS66" s="631"/>
      <c r="BYT66" s="631"/>
      <c r="BYU66" s="631"/>
      <c r="BYV66" s="631"/>
      <c r="BYW66" s="631"/>
      <c r="BYX66" s="631"/>
      <c r="BYY66" s="631"/>
      <c r="BYZ66" s="631"/>
      <c r="BZA66" s="631"/>
      <c r="BZB66" s="631"/>
      <c r="BZC66" s="631"/>
      <c r="BZD66" s="631"/>
      <c r="BZE66" s="631"/>
      <c r="BZF66" s="631"/>
      <c r="BZG66" s="631"/>
      <c r="BZH66" s="631"/>
      <c r="BZI66" s="631"/>
      <c r="BZJ66" s="631"/>
      <c r="BZK66" s="631"/>
      <c r="BZL66" s="631"/>
      <c r="BZM66" s="631"/>
      <c r="BZN66" s="631"/>
      <c r="BZO66" s="631"/>
      <c r="BZP66" s="631"/>
      <c r="BZQ66" s="631"/>
      <c r="BZR66" s="631"/>
      <c r="BZS66" s="631"/>
      <c r="BZT66" s="631"/>
      <c r="BZU66" s="631"/>
      <c r="BZV66" s="631"/>
      <c r="BZW66" s="631"/>
      <c r="BZX66" s="631"/>
      <c r="BZY66" s="631"/>
      <c r="BZZ66" s="631"/>
      <c r="CAA66" s="631"/>
      <c r="CAB66" s="631"/>
      <c r="CAC66" s="631"/>
      <c r="CAD66" s="631"/>
      <c r="CAE66" s="631"/>
      <c r="CAF66" s="631"/>
      <c r="CAG66" s="631"/>
      <c r="CAH66" s="631"/>
      <c r="CAI66" s="631"/>
      <c r="CAJ66" s="631"/>
      <c r="CAK66" s="631"/>
      <c r="CAL66" s="631"/>
      <c r="CAM66" s="631"/>
      <c r="CAN66" s="631"/>
      <c r="CAO66" s="631"/>
      <c r="CAP66" s="631"/>
      <c r="CAQ66" s="631"/>
      <c r="CAR66" s="631"/>
      <c r="CAS66" s="631"/>
      <c r="CAT66" s="631"/>
      <c r="CAU66" s="631"/>
      <c r="CAV66" s="631"/>
      <c r="CAW66" s="631"/>
      <c r="CAX66" s="631"/>
      <c r="CAY66" s="631"/>
      <c r="CAZ66" s="631"/>
      <c r="CBA66" s="631"/>
      <c r="CBB66" s="631"/>
      <c r="CBC66" s="631"/>
      <c r="CBD66" s="631"/>
      <c r="CBE66" s="631"/>
      <c r="CBF66" s="631"/>
      <c r="CBG66" s="631"/>
      <c r="CBH66" s="631"/>
      <c r="CBI66" s="631"/>
      <c r="CBJ66" s="631"/>
      <c r="CBK66" s="631"/>
      <c r="CBL66" s="631"/>
      <c r="CBM66" s="631"/>
      <c r="CBN66" s="631"/>
      <c r="CBO66" s="631"/>
      <c r="CBP66" s="631"/>
      <c r="CBQ66" s="631"/>
      <c r="CBR66" s="631"/>
      <c r="CBS66" s="631"/>
      <c r="CBT66" s="631"/>
      <c r="CBU66" s="631"/>
      <c r="CBV66" s="631"/>
      <c r="CBW66" s="631"/>
      <c r="CBX66" s="631"/>
      <c r="CBY66" s="631"/>
      <c r="CBZ66" s="631"/>
      <c r="CCA66" s="631"/>
      <c r="CCB66" s="631"/>
      <c r="CCC66" s="631"/>
      <c r="CCD66" s="631"/>
      <c r="CCE66" s="631"/>
      <c r="CCF66" s="631"/>
      <c r="CCG66" s="631"/>
      <c r="CCH66" s="631"/>
      <c r="CCI66" s="631"/>
      <c r="CCJ66" s="631"/>
      <c r="CCK66" s="631"/>
      <c r="CCL66" s="631"/>
      <c r="CCM66" s="631"/>
      <c r="CCN66" s="631"/>
      <c r="CCO66" s="631"/>
      <c r="CCP66" s="631"/>
      <c r="CCQ66" s="631"/>
      <c r="CCR66" s="631"/>
      <c r="CCS66" s="631"/>
      <c r="CCT66" s="631"/>
      <c r="CCU66" s="631"/>
      <c r="CCV66" s="631"/>
      <c r="CCW66" s="631"/>
      <c r="CCX66" s="631"/>
      <c r="CCY66" s="631"/>
      <c r="CCZ66" s="631"/>
      <c r="CDA66" s="631"/>
      <c r="CDB66" s="631"/>
      <c r="CDC66" s="631"/>
      <c r="CDD66" s="631"/>
      <c r="CDE66" s="631"/>
      <c r="CDF66" s="631"/>
      <c r="CDG66" s="631"/>
      <c r="CDH66" s="631"/>
      <c r="CDI66" s="631"/>
      <c r="CDJ66" s="631"/>
      <c r="CDK66" s="631"/>
      <c r="CDL66" s="631"/>
      <c r="CDM66" s="631"/>
      <c r="CDN66" s="631"/>
      <c r="CDO66" s="631"/>
      <c r="CDP66" s="631"/>
      <c r="CDQ66" s="631"/>
      <c r="CDR66" s="631"/>
      <c r="CDS66" s="631"/>
      <c r="CDT66" s="631"/>
      <c r="CDU66" s="631"/>
      <c r="CDV66" s="631"/>
      <c r="CDW66" s="631"/>
      <c r="CDX66" s="631"/>
      <c r="CDY66" s="631"/>
      <c r="CDZ66" s="631"/>
      <c r="CEA66" s="631"/>
      <c r="CEB66" s="631"/>
      <c r="CEC66" s="631"/>
      <c r="CED66" s="631"/>
      <c r="CEE66" s="631"/>
      <c r="CEF66" s="631"/>
      <c r="CEG66" s="631"/>
      <c r="CEH66" s="631"/>
      <c r="CEI66" s="631"/>
      <c r="CEJ66" s="631"/>
      <c r="CEK66" s="631"/>
      <c r="CEL66" s="631"/>
      <c r="CEM66" s="631"/>
      <c r="CEN66" s="631"/>
      <c r="CEO66" s="631"/>
      <c r="CEP66" s="631"/>
      <c r="CEQ66" s="631"/>
      <c r="CER66" s="631"/>
      <c r="CES66" s="631"/>
      <c r="CET66" s="631"/>
      <c r="CEU66" s="631"/>
      <c r="CEV66" s="631"/>
      <c r="CEW66" s="631"/>
      <c r="CEX66" s="631"/>
      <c r="CEY66" s="631"/>
      <c r="CEZ66" s="631"/>
      <c r="CFA66" s="631"/>
      <c r="CFB66" s="631"/>
      <c r="CFC66" s="631"/>
      <c r="CFD66" s="631"/>
      <c r="CFE66" s="631"/>
      <c r="CFF66" s="631"/>
      <c r="CFG66" s="631"/>
      <c r="CFH66" s="631"/>
      <c r="CFI66" s="631"/>
      <c r="CFJ66" s="631"/>
      <c r="CFK66" s="631"/>
      <c r="CFL66" s="631"/>
      <c r="CFM66" s="631"/>
      <c r="CFN66" s="631"/>
      <c r="CFO66" s="631"/>
      <c r="CFP66" s="631"/>
      <c r="CFQ66" s="631"/>
      <c r="CFR66" s="631"/>
      <c r="CFS66" s="631"/>
      <c r="CFT66" s="631"/>
      <c r="CFU66" s="631"/>
      <c r="CFV66" s="631"/>
      <c r="CFW66" s="631"/>
      <c r="CFX66" s="631"/>
      <c r="CFY66" s="631"/>
      <c r="CFZ66" s="631"/>
      <c r="CGA66" s="631"/>
      <c r="CGB66" s="631"/>
      <c r="CGC66" s="631"/>
      <c r="CGD66" s="631"/>
      <c r="CGE66" s="631"/>
      <c r="CGF66" s="631"/>
      <c r="CGG66" s="631"/>
      <c r="CGH66" s="631"/>
      <c r="CGI66" s="631"/>
      <c r="CGJ66" s="631"/>
      <c r="CGK66" s="631"/>
      <c r="CGL66" s="631"/>
      <c r="CGM66" s="631"/>
      <c r="CGN66" s="631"/>
      <c r="CGO66" s="631"/>
      <c r="CGP66" s="631"/>
      <c r="CGQ66" s="631"/>
      <c r="CGR66" s="631"/>
      <c r="CGS66" s="631"/>
      <c r="CGT66" s="631"/>
      <c r="CGU66" s="631"/>
      <c r="CGV66" s="631"/>
      <c r="CGW66" s="631"/>
      <c r="CGX66" s="631"/>
      <c r="CGY66" s="631"/>
      <c r="CGZ66" s="631"/>
      <c r="CHA66" s="631"/>
      <c r="CHB66" s="631"/>
      <c r="CHC66" s="631"/>
      <c r="CHD66" s="631"/>
      <c r="CHE66" s="631"/>
      <c r="CHF66" s="631"/>
      <c r="CHG66" s="631"/>
      <c r="CHH66" s="631"/>
      <c r="CHI66" s="631"/>
      <c r="CHJ66" s="631"/>
      <c r="CHK66" s="631"/>
      <c r="CHL66" s="631"/>
      <c r="CHM66" s="631"/>
      <c r="CHN66" s="631"/>
      <c r="CHO66" s="631"/>
      <c r="CHP66" s="631"/>
      <c r="CHQ66" s="631"/>
      <c r="CHR66" s="631"/>
      <c r="CHS66" s="631"/>
      <c r="CHT66" s="631"/>
      <c r="CHU66" s="631"/>
      <c r="CHV66" s="631"/>
      <c r="CHW66" s="631"/>
      <c r="CHX66" s="631"/>
      <c r="CHY66" s="631"/>
      <c r="CHZ66" s="631"/>
      <c r="CIA66" s="631"/>
      <c r="CIB66" s="631"/>
      <c r="CIC66" s="631"/>
      <c r="CID66" s="631"/>
      <c r="CIE66" s="631"/>
      <c r="CIF66" s="631"/>
      <c r="CIG66" s="631"/>
      <c r="CIH66" s="631"/>
      <c r="CII66" s="631"/>
      <c r="CIJ66" s="631"/>
      <c r="CIK66" s="631"/>
      <c r="CIL66" s="631"/>
      <c r="CIM66" s="631"/>
      <c r="CIN66" s="631"/>
      <c r="CIO66" s="631"/>
      <c r="CIP66" s="631"/>
      <c r="CIQ66" s="631"/>
      <c r="CIR66" s="631"/>
      <c r="CIS66" s="631"/>
      <c r="CIT66" s="631"/>
      <c r="CIU66" s="631"/>
      <c r="CIV66" s="631"/>
      <c r="CIW66" s="631"/>
      <c r="CIX66" s="631"/>
      <c r="CIY66" s="631"/>
      <c r="CIZ66" s="631"/>
      <c r="CJA66" s="631"/>
      <c r="CJB66" s="631"/>
      <c r="CJC66" s="631"/>
      <c r="CJD66" s="631"/>
      <c r="CJE66" s="631"/>
      <c r="CJF66" s="631"/>
      <c r="CJG66" s="631"/>
      <c r="CJH66" s="631"/>
      <c r="CJI66" s="631"/>
      <c r="CJJ66" s="631"/>
      <c r="CJK66" s="631"/>
      <c r="CJL66" s="631"/>
      <c r="CJM66" s="631"/>
      <c r="CJN66" s="631"/>
      <c r="CJO66" s="631"/>
      <c r="CJP66" s="631"/>
      <c r="CJQ66" s="631"/>
      <c r="CJR66" s="631"/>
      <c r="CJS66" s="631"/>
      <c r="CJT66" s="631"/>
      <c r="CJU66" s="631"/>
      <c r="CJV66" s="631"/>
      <c r="CJW66" s="631"/>
      <c r="CJX66" s="631"/>
      <c r="CJY66" s="631"/>
      <c r="CJZ66" s="631"/>
      <c r="CKA66" s="631"/>
      <c r="CKB66" s="631"/>
      <c r="CKC66" s="631"/>
      <c r="CKD66" s="631"/>
      <c r="CKE66" s="631"/>
      <c r="CKF66" s="631"/>
      <c r="CKG66" s="631"/>
      <c r="CKH66" s="631"/>
      <c r="CKI66" s="631"/>
      <c r="CKJ66" s="631"/>
      <c r="CKK66" s="631"/>
      <c r="CKL66" s="631"/>
      <c r="CKM66" s="631"/>
      <c r="CKN66" s="631"/>
      <c r="CKO66" s="631"/>
      <c r="CKP66" s="631"/>
      <c r="CKQ66" s="631"/>
      <c r="CKR66" s="631"/>
      <c r="CKS66" s="631"/>
      <c r="CKT66" s="631"/>
      <c r="CKU66" s="631"/>
      <c r="CKV66" s="631"/>
      <c r="CKW66" s="631"/>
      <c r="CKX66" s="631"/>
      <c r="CKY66" s="631"/>
      <c r="CKZ66" s="631"/>
      <c r="CLA66" s="631"/>
      <c r="CLB66" s="631"/>
      <c r="CLC66" s="631"/>
      <c r="CLD66" s="631"/>
      <c r="CLE66" s="631"/>
      <c r="CLF66" s="631"/>
      <c r="CLG66" s="631"/>
      <c r="CLH66" s="631"/>
      <c r="CLI66" s="631"/>
      <c r="CLJ66" s="631"/>
      <c r="CLK66" s="631"/>
      <c r="CLL66" s="631"/>
      <c r="CLM66" s="631"/>
      <c r="CLN66" s="631"/>
      <c r="CLO66" s="631"/>
      <c r="CLP66" s="631"/>
      <c r="CLQ66" s="631"/>
      <c r="CLR66" s="631"/>
      <c r="CLS66" s="631"/>
      <c r="CLT66" s="631"/>
      <c r="CLU66" s="631"/>
      <c r="CLV66" s="631"/>
      <c r="CLW66" s="631"/>
      <c r="CLX66" s="631"/>
      <c r="CLY66" s="631"/>
      <c r="CLZ66" s="631"/>
      <c r="CMA66" s="631"/>
      <c r="CMB66" s="631"/>
      <c r="CMC66" s="631"/>
      <c r="CMD66" s="631"/>
      <c r="CME66" s="631"/>
      <c r="CMF66" s="631"/>
      <c r="CMG66" s="631"/>
      <c r="CMH66" s="631"/>
      <c r="CMI66" s="631"/>
      <c r="CMJ66" s="631"/>
      <c r="CMK66" s="631"/>
      <c r="CML66" s="631"/>
      <c r="CMM66" s="631"/>
      <c r="CMN66" s="631"/>
      <c r="CMO66" s="631"/>
      <c r="CMP66" s="631"/>
      <c r="CMQ66" s="631"/>
      <c r="CMR66" s="631"/>
      <c r="CMS66" s="631"/>
      <c r="CMT66" s="631"/>
      <c r="CMU66" s="631"/>
      <c r="CMV66" s="631"/>
      <c r="CMW66" s="631"/>
      <c r="CMX66" s="631"/>
      <c r="CMY66" s="631"/>
      <c r="CMZ66" s="631"/>
      <c r="CNA66" s="631"/>
      <c r="CNB66" s="631"/>
      <c r="CNC66" s="631"/>
      <c r="CND66" s="631"/>
      <c r="CNE66" s="631"/>
      <c r="CNF66" s="631"/>
      <c r="CNG66" s="631"/>
      <c r="CNH66" s="631"/>
      <c r="CNI66" s="631"/>
      <c r="CNJ66" s="631"/>
      <c r="CNK66" s="631"/>
      <c r="CNL66" s="631"/>
      <c r="CNM66" s="631"/>
      <c r="CNN66" s="631"/>
      <c r="CNO66" s="631"/>
      <c r="CNP66" s="631"/>
      <c r="CNQ66" s="631"/>
      <c r="CNR66" s="631"/>
      <c r="CNS66" s="631"/>
      <c r="CNT66" s="631"/>
      <c r="CNU66" s="631"/>
      <c r="CNV66" s="631"/>
      <c r="CNW66" s="631"/>
      <c r="CNX66" s="631"/>
      <c r="CNY66" s="631"/>
      <c r="CNZ66" s="631"/>
      <c r="COA66" s="631"/>
      <c r="COB66" s="631"/>
      <c r="COC66" s="631"/>
      <c r="COD66" s="631"/>
      <c r="COE66" s="631"/>
      <c r="COF66" s="631"/>
      <c r="COG66" s="631"/>
      <c r="COH66" s="631"/>
      <c r="COI66" s="631"/>
      <c r="COJ66" s="631"/>
      <c r="COK66" s="631"/>
      <c r="COL66" s="631"/>
      <c r="COM66" s="631"/>
      <c r="CON66" s="631"/>
      <c r="COO66" s="631"/>
      <c r="COP66" s="631"/>
      <c r="COQ66" s="631"/>
      <c r="COR66" s="631"/>
      <c r="COS66" s="631"/>
      <c r="COT66" s="631"/>
      <c r="COU66" s="631"/>
      <c r="COV66" s="631"/>
      <c r="COW66" s="631"/>
      <c r="COX66" s="631"/>
      <c r="COY66" s="631"/>
      <c r="COZ66" s="631"/>
      <c r="CPA66" s="631"/>
      <c r="CPB66" s="631"/>
      <c r="CPC66" s="631"/>
      <c r="CPD66" s="631"/>
      <c r="CPE66" s="631"/>
      <c r="CPF66" s="631"/>
      <c r="CPG66" s="631"/>
      <c r="CPH66" s="631"/>
      <c r="CPI66" s="631"/>
      <c r="CPJ66" s="631"/>
      <c r="CPK66" s="631"/>
      <c r="CPL66" s="631"/>
      <c r="CPM66" s="631"/>
      <c r="CPN66" s="631"/>
      <c r="CPO66" s="631"/>
      <c r="CPP66" s="631"/>
      <c r="CPQ66" s="631"/>
      <c r="CPR66" s="631"/>
      <c r="CPS66" s="631"/>
      <c r="CPT66" s="631"/>
      <c r="CPU66" s="631"/>
      <c r="CPV66" s="631"/>
      <c r="CPW66" s="631"/>
      <c r="CPX66" s="631"/>
      <c r="CPY66" s="631"/>
      <c r="CPZ66" s="631"/>
      <c r="CQA66" s="631"/>
      <c r="CQB66" s="631"/>
      <c r="CQC66" s="631"/>
      <c r="CQD66" s="631"/>
      <c r="CQE66" s="631"/>
      <c r="CQF66" s="631"/>
      <c r="CQG66" s="631"/>
      <c r="CQH66" s="631"/>
      <c r="CQI66" s="631"/>
      <c r="CQJ66" s="631"/>
      <c r="CQK66" s="631"/>
      <c r="CQL66" s="631"/>
      <c r="CQM66" s="631"/>
      <c r="CQN66" s="631"/>
      <c r="CQO66" s="631"/>
      <c r="CQP66" s="631"/>
      <c r="CQQ66" s="631"/>
      <c r="CQR66" s="631"/>
      <c r="CQS66" s="631"/>
      <c r="CQT66" s="631"/>
      <c r="CQU66" s="631"/>
      <c r="CQV66" s="631"/>
      <c r="CQW66" s="631"/>
      <c r="CQX66" s="631"/>
      <c r="CQY66" s="631"/>
      <c r="CQZ66" s="631"/>
      <c r="CRA66" s="631"/>
      <c r="CRB66" s="631"/>
      <c r="CRC66" s="631"/>
      <c r="CRD66" s="631"/>
      <c r="CRE66" s="631"/>
      <c r="CRF66" s="631"/>
      <c r="CRG66" s="631"/>
      <c r="CRH66" s="631"/>
      <c r="CRI66" s="631"/>
      <c r="CRJ66" s="631"/>
      <c r="CRK66" s="631"/>
      <c r="CRL66" s="631"/>
      <c r="CRM66" s="631"/>
      <c r="CRN66" s="631"/>
      <c r="CRO66" s="631"/>
      <c r="CRP66" s="631"/>
      <c r="CRQ66" s="631"/>
      <c r="CRR66" s="631"/>
      <c r="CRS66" s="631"/>
      <c r="CRT66" s="631"/>
      <c r="CRU66" s="631"/>
      <c r="CRV66" s="631"/>
      <c r="CRW66" s="631"/>
      <c r="CRX66" s="631"/>
      <c r="CRY66" s="631"/>
      <c r="CRZ66" s="631"/>
      <c r="CSA66" s="631"/>
      <c r="CSB66" s="631"/>
      <c r="CSC66" s="631"/>
      <c r="CSD66" s="631"/>
      <c r="CSE66" s="631"/>
      <c r="CSF66" s="631"/>
      <c r="CSG66" s="631"/>
      <c r="CSH66" s="631"/>
      <c r="CSI66" s="631"/>
      <c r="CSJ66" s="631"/>
      <c r="CSK66" s="631"/>
      <c r="CSL66" s="631"/>
      <c r="CSM66" s="631"/>
      <c r="CSN66" s="631"/>
      <c r="CSO66" s="631"/>
      <c r="CSP66" s="631"/>
      <c r="CSQ66" s="631"/>
      <c r="CSR66" s="631"/>
      <c r="CSS66" s="631"/>
      <c r="CST66" s="631"/>
      <c r="CSU66" s="631"/>
      <c r="CSV66" s="631"/>
      <c r="CSW66" s="631"/>
      <c r="CSX66" s="631"/>
      <c r="CSY66" s="631"/>
      <c r="CSZ66" s="631"/>
      <c r="CTA66" s="631"/>
      <c r="CTB66" s="631"/>
      <c r="CTC66" s="631"/>
      <c r="CTD66" s="631"/>
      <c r="CTE66" s="631"/>
      <c r="CTF66" s="631"/>
      <c r="CTG66" s="631"/>
      <c r="CTH66" s="631"/>
      <c r="CTI66" s="631"/>
      <c r="CTJ66" s="631"/>
      <c r="CTK66" s="631"/>
      <c r="CTL66" s="631"/>
      <c r="CTM66" s="631"/>
      <c r="CTN66" s="631"/>
      <c r="CTO66" s="631"/>
      <c r="CTP66" s="631"/>
      <c r="CTQ66" s="631"/>
      <c r="CTR66" s="631"/>
      <c r="CTS66" s="631"/>
      <c r="CTT66" s="631"/>
      <c r="CTU66" s="631"/>
      <c r="CTV66" s="631"/>
      <c r="CTW66" s="631"/>
      <c r="CTX66" s="631"/>
      <c r="CTY66" s="631"/>
      <c r="CTZ66" s="631"/>
      <c r="CUA66" s="631"/>
      <c r="CUB66" s="631"/>
      <c r="CUC66" s="631"/>
      <c r="CUD66" s="631"/>
      <c r="CUE66" s="631"/>
      <c r="CUF66" s="631"/>
      <c r="CUG66" s="631"/>
      <c r="CUH66" s="631"/>
      <c r="CUI66" s="631"/>
      <c r="CUJ66" s="631"/>
      <c r="CUK66" s="631"/>
      <c r="CUL66" s="631"/>
      <c r="CUM66" s="631"/>
      <c r="CUN66" s="631"/>
      <c r="CUO66" s="631"/>
      <c r="CUP66" s="631"/>
      <c r="CUQ66" s="631"/>
      <c r="CUR66" s="631"/>
      <c r="CUS66" s="631"/>
      <c r="CUT66" s="631"/>
      <c r="CUU66" s="631"/>
      <c r="CUV66" s="631"/>
      <c r="CUW66" s="631"/>
      <c r="CUX66" s="631"/>
      <c r="CUY66" s="631"/>
      <c r="CUZ66" s="631"/>
      <c r="CVA66" s="631"/>
      <c r="CVB66" s="631"/>
      <c r="CVC66" s="631"/>
      <c r="CVD66" s="631"/>
      <c r="CVE66" s="631"/>
      <c r="CVF66" s="631"/>
      <c r="CVG66" s="631"/>
      <c r="CVH66" s="631"/>
      <c r="CVI66" s="631"/>
      <c r="CVJ66" s="631"/>
      <c r="CVK66" s="631"/>
      <c r="CVL66" s="631"/>
      <c r="CVM66" s="631"/>
      <c r="CVN66" s="631"/>
      <c r="CVO66" s="631"/>
      <c r="CVP66" s="631"/>
      <c r="CVQ66" s="631"/>
      <c r="CVR66" s="631"/>
      <c r="CVS66" s="631"/>
      <c r="CVT66" s="631"/>
      <c r="CVU66" s="631"/>
      <c r="CVV66" s="631"/>
      <c r="CVW66" s="631"/>
      <c r="CVX66" s="631"/>
      <c r="CVY66" s="631"/>
      <c r="CVZ66" s="631"/>
      <c r="CWA66" s="631"/>
      <c r="CWB66" s="631"/>
      <c r="CWC66" s="631"/>
      <c r="CWD66" s="631"/>
      <c r="CWE66" s="631"/>
      <c r="CWF66" s="631"/>
      <c r="CWG66" s="631"/>
      <c r="CWH66" s="631"/>
      <c r="CWI66" s="631"/>
      <c r="CWJ66" s="631"/>
      <c r="CWK66" s="631"/>
      <c r="CWL66" s="631"/>
      <c r="CWM66" s="631"/>
      <c r="CWN66" s="631"/>
      <c r="CWO66" s="631"/>
      <c r="CWP66" s="631"/>
      <c r="CWQ66" s="631"/>
      <c r="CWR66" s="631"/>
      <c r="CWS66" s="631"/>
      <c r="CWT66" s="631"/>
      <c r="CWU66" s="631"/>
      <c r="CWV66" s="631"/>
      <c r="CWW66" s="631"/>
      <c r="CWX66" s="631"/>
      <c r="CWY66" s="631"/>
      <c r="CWZ66" s="631"/>
      <c r="CXA66" s="631"/>
      <c r="CXB66" s="631"/>
      <c r="CXC66" s="631"/>
      <c r="CXD66" s="631"/>
      <c r="CXE66" s="631"/>
      <c r="CXF66" s="631"/>
      <c r="CXG66" s="631"/>
      <c r="CXH66" s="631"/>
      <c r="CXI66" s="631"/>
      <c r="CXJ66" s="631"/>
      <c r="CXK66" s="631"/>
      <c r="CXL66" s="631"/>
      <c r="CXM66" s="631"/>
      <c r="CXN66" s="631"/>
      <c r="CXO66" s="631"/>
      <c r="CXP66" s="631"/>
      <c r="CXQ66" s="631"/>
      <c r="CXR66" s="631"/>
      <c r="CXS66" s="631"/>
      <c r="CXT66" s="631"/>
      <c r="CXU66" s="631"/>
      <c r="CXV66" s="631"/>
      <c r="CXW66" s="631"/>
      <c r="CXX66" s="631"/>
      <c r="CXY66" s="631"/>
      <c r="CXZ66" s="631"/>
      <c r="CYA66" s="631"/>
      <c r="CYB66" s="631"/>
      <c r="CYC66" s="631"/>
      <c r="CYD66" s="631"/>
      <c r="CYE66" s="631"/>
      <c r="CYF66" s="631"/>
      <c r="CYG66" s="631"/>
      <c r="CYH66" s="631"/>
      <c r="CYI66" s="631"/>
      <c r="CYJ66" s="631"/>
      <c r="CYK66" s="631"/>
      <c r="CYL66" s="631"/>
      <c r="CYM66" s="631"/>
      <c r="CYN66" s="631"/>
      <c r="CYO66" s="631"/>
      <c r="CYP66" s="631"/>
      <c r="CYQ66" s="631"/>
      <c r="CYR66" s="631"/>
      <c r="CYS66" s="631"/>
      <c r="CYT66" s="631"/>
      <c r="CYU66" s="631"/>
      <c r="CYV66" s="631"/>
      <c r="CYW66" s="631"/>
      <c r="CYX66" s="631"/>
      <c r="CYY66" s="631"/>
      <c r="CYZ66" s="631"/>
      <c r="CZA66" s="631"/>
      <c r="CZB66" s="631"/>
      <c r="CZC66" s="631"/>
      <c r="CZD66" s="631"/>
      <c r="CZE66" s="631"/>
      <c r="CZF66" s="631"/>
      <c r="CZG66" s="631"/>
      <c r="CZH66" s="631"/>
      <c r="CZI66" s="631"/>
      <c r="CZJ66" s="631"/>
      <c r="CZK66" s="631"/>
      <c r="CZL66" s="631"/>
      <c r="CZM66" s="631"/>
      <c r="CZN66" s="631"/>
      <c r="CZO66" s="631"/>
      <c r="CZP66" s="631"/>
      <c r="CZQ66" s="631"/>
      <c r="CZR66" s="631"/>
      <c r="CZS66" s="631"/>
      <c r="CZT66" s="631"/>
      <c r="CZU66" s="631"/>
      <c r="CZV66" s="631"/>
      <c r="CZW66" s="631"/>
      <c r="CZX66" s="631"/>
      <c r="CZY66" s="631"/>
      <c r="CZZ66" s="631"/>
      <c r="DAA66" s="631"/>
      <c r="DAB66" s="631"/>
      <c r="DAC66" s="631"/>
      <c r="DAD66" s="631"/>
      <c r="DAE66" s="631"/>
      <c r="DAF66" s="631"/>
      <c r="DAG66" s="631"/>
      <c r="DAH66" s="631"/>
      <c r="DAI66" s="631"/>
      <c r="DAJ66" s="631"/>
      <c r="DAK66" s="631"/>
      <c r="DAL66" s="631"/>
      <c r="DAM66" s="631"/>
      <c r="DAN66" s="631"/>
      <c r="DAO66" s="631"/>
      <c r="DAP66" s="631"/>
      <c r="DAQ66" s="631"/>
      <c r="DAR66" s="631"/>
      <c r="DAS66" s="631"/>
      <c r="DAT66" s="631"/>
      <c r="DAU66" s="631"/>
      <c r="DAV66" s="631"/>
      <c r="DAW66" s="631"/>
      <c r="DAX66" s="631"/>
      <c r="DAY66" s="631"/>
      <c r="DAZ66" s="631"/>
      <c r="DBA66" s="631"/>
      <c r="DBB66" s="631"/>
      <c r="DBC66" s="631"/>
      <c r="DBD66" s="631"/>
      <c r="DBE66" s="631"/>
      <c r="DBF66" s="631"/>
      <c r="DBG66" s="631"/>
      <c r="DBH66" s="631"/>
      <c r="DBI66" s="631"/>
      <c r="DBJ66" s="631"/>
      <c r="DBK66" s="631"/>
      <c r="DBL66" s="631"/>
      <c r="DBM66" s="631"/>
      <c r="DBN66" s="631"/>
      <c r="DBO66" s="631"/>
      <c r="DBP66" s="631"/>
      <c r="DBQ66" s="631"/>
      <c r="DBR66" s="631"/>
      <c r="DBS66" s="631"/>
      <c r="DBT66" s="631"/>
      <c r="DBU66" s="631"/>
      <c r="DBV66" s="631"/>
      <c r="DBW66" s="631"/>
      <c r="DBX66" s="631"/>
      <c r="DBY66" s="631"/>
      <c r="DBZ66" s="631"/>
      <c r="DCA66" s="631"/>
      <c r="DCB66" s="631"/>
      <c r="DCC66" s="631"/>
      <c r="DCD66" s="631"/>
      <c r="DCE66" s="631"/>
      <c r="DCF66" s="631"/>
      <c r="DCG66" s="631"/>
      <c r="DCH66" s="631"/>
      <c r="DCI66" s="631"/>
      <c r="DCJ66" s="631"/>
      <c r="DCK66" s="631"/>
      <c r="DCL66" s="631"/>
      <c r="DCM66" s="631"/>
      <c r="DCN66" s="631"/>
      <c r="DCO66" s="631"/>
      <c r="DCP66" s="631"/>
      <c r="DCQ66" s="631"/>
      <c r="DCR66" s="631"/>
      <c r="DCS66" s="631"/>
      <c r="DCT66" s="631"/>
      <c r="DCU66" s="631"/>
      <c r="DCV66" s="631"/>
      <c r="DCW66" s="631"/>
      <c r="DCX66" s="631"/>
      <c r="DCY66" s="631"/>
      <c r="DCZ66" s="631"/>
      <c r="DDA66" s="631"/>
      <c r="DDB66" s="631"/>
      <c r="DDC66" s="631"/>
      <c r="DDD66" s="631"/>
      <c r="DDE66" s="631"/>
      <c r="DDF66" s="631"/>
      <c r="DDG66" s="631"/>
      <c r="DDH66" s="631"/>
      <c r="DDI66" s="631"/>
      <c r="DDJ66" s="631"/>
      <c r="DDK66" s="631"/>
      <c r="DDL66" s="631"/>
      <c r="DDM66" s="631"/>
      <c r="DDN66" s="631"/>
      <c r="DDO66" s="631"/>
      <c r="DDP66" s="631"/>
      <c r="DDQ66" s="631"/>
      <c r="DDR66" s="631"/>
      <c r="DDS66" s="631"/>
      <c r="DDT66" s="631"/>
      <c r="DDU66" s="631"/>
      <c r="DDV66" s="631"/>
      <c r="DDW66" s="631"/>
      <c r="DDX66" s="631"/>
      <c r="DDY66" s="631"/>
      <c r="DDZ66" s="631"/>
      <c r="DEA66" s="631"/>
      <c r="DEB66" s="631"/>
      <c r="DEC66" s="631"/>
      <c r="DED66" s="631"/>
      <c r="DEE66" s="631"/>
      <c r="DEF66" s="631"/>
      <c r="DEG66" s="631"/>
      <c r="DEH66" s="631"/>
      <c r="DEI66" s="631"/>
      <c r="DEJ66" s="631"/>
      <c r="DEK66" s="631"/>
      <c r="DEL66" s="631"/>
      <c r="DEM66" s="631"/>
      <c r="DEN66" s="631"/>
      <c r="DEO66" s="631"/>
      <c r="DEP66" s="631"/>
      <c r="DEQ66" s="631"/>
      <c r="DER66" s="631"/>
      <c r="DES66" s="631"/>
      <c r="DET66" s="631"/>
      <c r="DEU66" s="631"/>
      <c r="DEV66" s="631"/>
      <c r="DEW66" s="631"/>
      <c r="DEX66" s="631"/>
      <c r="DEY66" s="631"/>
      <c r="DEZ66" s="631"/>
      <c r="DFA66" s="631"/>
      <c r="DFB66" s="631"/>
      <c r="DFC66" s="631"/>
      <c r="DFD66" s="631"/>
      <c r="DFE66" s="631"/>
      <c r="DFF66" s="631"/>
      <c r="DFG66" s="631"/>
      <c r="DFH66" s="631"/>
      <c r="DFI66" s="631"/>
      <c r="DFJ66" s="631"/>
      <c r="DFK66" s="631"/>
      <c r="DFL66" s="631"/>
      <c r="DFM66" s="631"/>
      <c r="DFN66" s="631"/>
      <c r="DFO66" s="631"/>
      <c r="DFP66" s="631"/>
      <c r="DFQ66" s="631"/>
      <c r="DFR66" s="631"/>
      <c r="DFS66" s="631"/>
      <c r="DFT66" s="631"/>
      <c r="DFU66" s="631"/>
      <c r="DFV66" s="631"/>
      <c r="DFW66" s="631"/>
      <c r="DFX66" s="631"/>
      <c r="DFY66" s="631"/>
      <c r="DFZ66" s="631"/>
      <c r="DGA66" s="631"/>
      <c r="DGB66" s="631"/>
      <c r="DGC66" s="631"/>
      <c r="DGD66" s="631"/>
      <c r="DGE66" s="631"/>
      <c r="DGF66" s="631"/>
      <c r="DGG66" s="631"/>
      <c r="DGH66" s="631"/>
      <c r="DGI66" s="631"/>
      <c r="DGJ66" s="631"/>
      <c r="DGK66" s="631"/>
      <c r="DGL66" s="631"/>
      <c r="DGM66" s="631"/>
      <c r="DGN66" s="631"/>
      <c r="DGO66" s="631"/>
      <c r="DGP66" s="631"/>
      <c r="DGQ66" s="631"/>
      <c r="DGR66" s="631"/>
      <c r="DGS66" s="631"/>
      <c r="DGT66" s="631"/>
      <c r="DGU66" s="631"/>
      <c r="DGV66" s="631"/>
      <c r="DGW66" s="631"/>
      <c r="DGX66" s="631"/>
      <c r="DGY66" s="631"/>
      <c r="DGZ66" s="631"/>
      <c r="DHA66" s="631"/>
      <c r="DHB66" s="631"/>
      <c r="DHC66" s="631"/>
      <c r="DHD66" s="631"/>
      <c r="DHE66" s="631"/>
      <c r="DHF66" s="631"/>
      <c r="DHG66" s="631"/>
      <c r="DHH66" s="631"/>
      <c r="DHI66" s="631"/>
      <c r="DHJ66" s="631"/>
      <c r="DHK66" s="631"/>
      <c r="DHL66" s="631"/>
      <c r="DHM66" s="631"/>
      <c r="DHN66" s="631"/>
      <c r="DHO66" s="631"/>
      <c r="DHP66" s="631"/>
      <c r="DHQ66" s="631"/>
      <c r="DHR66" s="631"/>
      <c r="DHS66" s="631"/>
      <c r="DHT66" s="631"/>
      <c r="DHU66" s="631"/>
      <c r="DHV66" s="631"/>
      <c r="DHW66" s="631"/>
      <c r="DHX66" s="631"/>
      <c r="DHY66" s="631"/>
      <c r="DHZ66" s="631"/>
      <c r="DIA66" s="631"/>
      <c r="DIB66" s="631"/>
      <c r="DIC66" s="631"/>
      <c r="DID66" s="631"/>
      <c r="DIE66" s="631"/>
      <c r="DIF66" s="631"/>
      <c r="DIG66" s="631"/>
      <c r="DIH66" s="631"/>
      <c r="DII66" s="631"/>
      <c r="DIJ66" s="631"/>
      <c r="DIK66" s="631"/>
      <c r="DIL66" s="631"/>
      <c r="DIM66" s="631"/>
      <c r="DIN66" s="631"/>
      <c r="DIO66" s="631"/>
      <c r="DIP66" s="631"/>
      <c r="DIQ66" s="631"/>
      <c r="DIR66" s="631"/>
      <c r="DIS66" s="631"/>
      <c r="DIT66" s="631"/>
      <c r="DIU66" s="631"/>
      <c r="DIV66" s="631"/>
      <c r="DIW66" s="631"/>
      <c r="DIX66" s="631"/>
      <c r="DIY66" s="631"/>
      <c r="DIZ66" s="631"/>
      <c r="DJA66" s="631"/>
      <c r="DJB66" s="631"/>
      <c r="DJC66" s="631"/>
      <c r="DJD66" s="631"/>
      <c r="DJE66" s="631"/>
      <c r="DJF66" s="631"/>
      <c r="DJG66" s="631"/>
      <c r="DJH66" s="631"/>
      <c r="DJI66" s="631"/>
      <c r="DJJ66" s="631"/>
      <c r="DJK66" s="631"/>
      <c r="DJL66" s="631"/>
      <c r="DJM66" s="631"/>
      <c r="DJN66" s="631"/>
      <c r="DJO66" s="631"/>
      <c r="DJP66" s="631"/>
      <c r="DJQ66" s="631"/>
      <c r="DJR66" s="631"/>
      <c r="DJS66" s="631"/>
      <c r="DJT66" s="631"/>
      <c r="DJU66" s="631"/>
      <c r="DJV66" s="631"/>
      <c r="DJW66" s="631"/>
      <c r="DJX66" s="631"/>
      <c r="DJY66" s="631"/>
      <c r="DJZ66" s="631"/>
      <c r="DKA66" s="631"/>
      <c r="DKB66" s="631"/>
      <c r="DKC66" s="631"/>
      <c r="DKD66" s="631"/>
      <c r="DKE66" s="631"/>
      <c r="DKF66" s="631"/>
      <c r="DKG66" s="631"/>
      <c r="DKH66" s="631"/>
      <c r="DKI66" s="631"/>
      <c r="DKJ66" s="631"/>
      <c r="DKK66" s="631"/>
      <c r="DKL66" s="631"/>
      <c r="DKM66" s="631"/>
      <c r="DKN66" s="631"/>
      <c r="DKO66" s="631"/>
      <c r="DKP66" s="631"/>
      <c r="DKQ66" s="631"/>
      <c r="DKR66" s="631"/>
      <c r="DKS66" s="631"/>
      <c r="DKT66" s="631"/>
      <c r="DKU66" s="631"/>
      <c r="DKV66" s="631"/>
      <c r="DKW66" s="631"/>
      <c r="DKX66" s="631"/>
      <c r="DKY66" s="631"/>
      <c r="DKZ66" s="631"/>
      <c r="DLA66" s="631"/>
      <c r="DLB66" s="631"/>
      <c r="DLC66" s="631"/>
      <c r="DLD66" s="631"/>
      <c r="DLE66" s="631"/>
      <c r="DLF66" s="631"/>
      <c r="DLG66" s="631"/>
      <c r="DLH66" s="631"/>
      <c r="DLI66" s="631"/>
      <c r="DLJ66" s="631"/>
      <c r="DLK66" s="631"/>
      <c r="DLL66" s="631"/>
      <c r="DLM66" s="631"/>
      <c r="DLN66" s="631"/>
      <c r="DLO66" s="631"/>
      <c r="DLP66" s="631"/>
      <c r="DLQ66" s="631"/>
      <c r="DLR66" s="631"/>
      <c r="DLS66" s="631"/>
      <c r="DLT66" s="631"/>
      <c r="DLU66" s="631"/>
      <c r="DLV66" s="631"/>
      <c r="DLW66" s="631"/>
      <c r="DLX66" s="631"/>
      <c r="DLY66" s="631"/>
      <c r="DLZ66" s="631"/>
      <c r="DMA66" s="631"/>
      <c r="DMB66" s="631"/>
      <c r="DMC66" s="631"/>
      <c r="DMD66" s="631"/>
      <c r="DME66" s="631"/>
      <c r="DMF66" s="631"/>
      <c r="DMG66" s="631"/>
      <c r="DMH66" s="631"/>
      <c r="DMI66" s="631"/>
      <c r="DMJ66" s="631"/>
      <c r="DMK66" s="631"/>
      <c r="DML66" s="631"/>
      <c r="DMM66" s="631"/>
      <c r="DMN66" s="631"/>
      <c r="DMO66" s="631"/>
      <c r="DMP66" s="631"/>
      <c r="DMQ66" s="631"/>
      <c r="DMR66" s="631"/>
      <c r="DMS66" s="631"/>
      <c r="DMT66" s="631"/>
      <c r="DMU66" s="631"/>
      <c r="DMV66" s="631"/>
      <c r="DMW66" s="631"/>
      <c r="DMX66" s="631"/>
      <c r="DMY66" s="631"/>
      <c r="DMZ66" s="631"/>
      <c r="DNA66" s="631"/>
      <c r="DNB66" s="631"/>
      <c r="DNC66" s="631"/>
      <c r="DND66" s="631"/>
      <c r="DNE66" s="631"/>
      <c r="DNF66" s="631"/>
      <c r="DNG66" s="631"/>
      <c r="DNH66" s="631"/>
      <c r="DNI66" s="631"/>
      <c r="DNJ66" s="631"/>
      <c r="DNK66" s="631"/>
      <c r="DNL66" s="631"/>
      <c r="DNM66" s="631"/>
      <c r="DNN66" s="631"/>
      <c r="DNO66" s="631"/>
      <c r="DNP66" s="631"/>
      <c r="DNQ66" s="631"/>
      <c r="DNR66" s="631"/>
      <c r="DNS66" s="631"/>
      <c r="DNT66" s="631"/>
      <c r="DNU66" s="631"/>
      <c r="DNV66" s="631"/>
      <c r="DNW66" s="631"/>
      <c r="DNX66" s="631"/>
      <c r="DNY66" s="631"/>
      <c r="DNZ66" s="631"/>
      <c r="DOA66" s="631"/>
      <c r="DOB66" s="631"/>
      <c r="DOC66" s="631"/>
      <c r="DOD66" s="631"/>
      <c r="DOE66" s="631"/>
      <c r="DOF66" s="631"/>
      <c r="DOG66" s="631"/>
      <c r="DOH66" s="631"/>
      <c r="DOI66" s="631"/>
      <c r="DOJ66" s="631"/>
      <c r="DOK66" s="631"/>
      <c r="DOL66" s="631"/>
      <c r="DOM66" s="631"/>
      <c r="DON66" s="631"/>
      <c r="DOO66" s="631"/>
      <c r="DOP66" s="631"/>
      <c r="DOQ66" s="631"/>
      <c r="DOR66" s="631"/>
      <c r="DOS66" s="631"/>
      <c r="DOT66" s="631"/>
      <c r="DOU66" s="631"/>
      <c r="DOV66" s="631"/>
      <c r="DOW66" s="631"/>
      <c r="DOX66" s="631"/>
      <c r="DOY66" s="631"/>
      <c r="DOZ66" s="631"/>
      <c r="DPA66" s="631"/>
      <c r="DPB66" s="631"/>
      <c r="DPC66" s="631"/>
      <c r="DPD66" s="631"/>
      <c r="DPE66" s="631"/>
      <c r="DPF66" s="631"/>
      <c r="DPG66" s="631"/>
      <c r="DPH66" s="631"/>
      <c r="DPI66" s="631"/>
      <c r="DPJ66" s="631"/>
      <c r="DPK66" s="631"/>
      <c r="DPL66" s="631"/>
      <c r="DPM66" s="631"/>
      <c r="DPN66" s="631"/>
      <c r="DPO66" s="631"/>
      <c r="DPP66" s="631"/>
      <c r="DPQ66" s="631"/>
      <c r="DPR66" s="631"/>
      <c r="DPS66" s="631"/>
      <c r="DPT66" s="631"/>
      <c r="DPU66" s="631"/>
      <c r="DPV66" s="631"/>
      <c r="DPW66" s="631"/>
      <c r="DPX66" s="631"/>
      <c r="DPY66" s="631"/>
      <c r="DPZ66" s="631"/>
      <c r="DQA66" s="631"/>
      <c r="DQB66" s="631"/>
      <c r="DQC66" s="631"/>
      <c r="DQD66" s="631"/>
      <c r="DQE66" s="631"/>
      <c r="DQF66" s="631"/>
      <c r="DQG66" s="631"/>
      <c r="DQH66" s="631"/>
      <c r="DQI66" s="631"/>
      <c r="DQJ66" s="631"/>
      <c r="DQK66" s="631"/>
      <c r="DQL66" s="631"/>
      <c r="DQM66" s="631"/>
      <c r="DQN66" s="631"/>
      <c r="DQO66" s="631"/>
      <c r="DQP66" s="631"/>
      <c r="DQQ66" s="631"/>
      <c r="DQR66" s="631"/>
      <c r="DQS66" s="631"/>
      <c r="DQT66" s="631"/>
      <c r="DQU66" s="631"/>
      <c r="DQV66" s="631"/>
      <c r="DQW66" s="631"/>
      <c r="DQX66" s="631"/>
      <c r="DQY66" s="631"/>
      <c r="DQZ66" s="631"/>
      <c r="DRA66" s="631"/>
      <c r="DRB66" s="631"/>
      <c r="DRC66" s="631"/>
      <c r="DRD66" s="631"/>
      <c r="DRE66" s="631"/>
      <c r="DRF66" s="631"/>
      <c r="DRG66" s="631"/>
      <c r="DRH66" s="631"/>
      <c r="DRI66" s="631"/>
      <c r="DRJ66" s="631"/>
      <c r="DRK66" s="631"/>
      <c r="DRL66" s="631"/>
      <c r="DRM66" s="631"/>
      <c r="DRN66" s="631"/>
      <c r="DRO66" s="631"/>
      <c r="DRP66" s="631"/>
      <c r="DRQ66" s="631"/>
      <c r="DRR66" s="631"/>
      <c r="DRS66" s="631"/>
      <c r="DRT66" s="631"/>
      <c r="DRU66" s="631"/>
      <c r="DRV66" s="631"/>
      <c r="DRW66" s="631"/>
      <c r="DRX66" s="631"/>
      <c r="DRY66" s="631"/>
      <c r="DRZ66" s="631"/>
      <c r="DSA66" s="631"/>
      <c r="DSB66" s="631"/>
      <c r="DSC66" s="631"/>
      <c r="DSD66" s="631"/>
      <c r="DSE66" s="631"/>
      <c r="DSF66" s="631"/>
      <c r="DSG66" s="631"/>
      <c r="DSH66" s="631"/>
      <c r="DSI66" s="631"/>
      <c r="DSJ66" s="631"/>
      <c r="DSK66" s="631"/>
      <c r="DSL66" s="631"/>
      <c r="DSM66" s="631"/>
      <c r="DSN66" s="631"/>
      <c r="DSO66" s="631"/>
      <c r="DSP66" s="631"/>
      <c r="DSQ66" s="631"/>
      <c r="DSR66" s="631"/>
      <c r="DSS66" s="631"/>
      <c r="DST66" s="631"/>
      <c r="DSU66" s="631"/>
      <c r="DSV66" s="631"/>
      <c r="DSW66" s="631"/>
      <c r="DSX66" s="631"/>
      <c r="DSY66" s="631"/>
      <c r="DSZ66" s="631"/>
      <c r="DTA66" s="631"/>
      <c r="DTB66" s="631"/>
      <c r="DTC66" s="631"/>
      <c r="DTD66" s="631"/>
      <c r="DTE66" s="631"/>
      <c r="DTF66" s="631"/>
      <c r="DTG66" s="631"/>
      <c r="DTH66" s="631"/>
      <c r="DTI66" s="631"/>
      <c r="DTJ66" s="631"/>
      <c r="DTK66" s="631"/>
      <c r="DTL66" s="631"/>
      <c r="DTM66" s="631"/>
      <c r="DTN66" s="631"/>
      <c r="DTO66" s="631"/>
      <c r="DTP66" s="631"/>
      <c r="DTQ66" s="631"/>
      <c r="DTR66" s="631"/>
      <c r="DTS66" s="631"/>
      <c r="DTT66" s="631"/>
      <c r="DTU66" s="631"/>
      <c r="DTV66" s="631"/>
      <c r="DTW66" s="631"/>
      <c r="DTX66" s="631"/>
      <c r="DTY66" s="631"/>
      <c r="DTZ66" s="631"/>
      <c r="DUA66" s="631"/>
      <c r="DUB66" s="631"/>
      <c r="DUC66" s="631"/>
      <c r="DUD66" s="631"/>
      <c r="DUE66" s="631"/>
      <c r="DUF66" s="631"/>
      <c r="DUG66" s="631"/>
      <c r="DUH66" s="631"/>
      <c r="DUI66" s="631"/>
      <c r="DUJ66" s="631"/>
      <c r="DUK66" s="631"/>
      <c r="DUL66" s="631"/>
      <c r="DUM66" s="631"/>
      <c r="DUN66" s="631"/>
      <c r="DUO66" s="631"/>
      <c r="DUP66" s="631"/>
      <c r="DUQ66" s="631"/>
      <c r="DUR66" s="631"/>
      <c r="DUS66" s="631"/>
      <c r="DUT66" s="631"/>
      <c r="DUU66" s="631"/>
      <c r="DUV66" s="631"/>
      <c r="DUW66" s="631"/>
      <c r="DUX66" s="631"/>
      <c r="DUY66" s="631"/>
      <c r="DUZ66" s="631"/>
      <c r="DVA66" s="631"/>
      <c r="DVB66" s="631"/>
      <c r="DVC66" s="631"/>
      <c r="DVD66" s="631"/>
      <c r="DVE66" s="631"/>
      <c r="DVF66" s="631"/>
      <c r="DVG66" s="631"/>
      <c r="DVH66" s="631"/>
      <c r="DVI66" s="631"/>
      <c r="DVJ66" s="631"/>
      <c r="DVK66" s="631"/>
      <c r="DVL66" s="631"/>
      <c r="DVM66" s="631"/>
      <c r="DVN66" s="631"/>
      <c r="DVO66" s="631"/>
      <c r="DVP66" s="631"/>
      <c r="DVQ66" s="631"/>
      <c r="DVR66" s="631"/>
      <c r="DVS66" s="631"/>
      <c r="DVT66" s="631"/>
      <c r="DVU66" s="631"/>
      <c r="DVV66" s="631"/>
      <c r="DVW66" s="631"/>
      <c r="DVX66" s="631"/>
      <c r="DVY66" s="631"/>
      <c r="DVZ66" s="631"/>
      <c r="DWA66" s="631"/>
      <c r="DWB66" s="631"/>
      <c r="DWC66" s="631"/>
      <c r="DWD66" s="631"/>
      <c r="DWE66" s="631"/>
      <c r="DWF66" s="631"/>
      <c r="DWG66" s="631"/>
      <c r="DWH66" s="631"/>
      <c r="DWI66" s="631"/>
      <c r="DWJ66" s="631"/>
      <c r="DWK66" s="631"/>
      <c r="DWL66" s="631"/>
      <c r="DWM66" s="631"/>
      <c r="DWN66" s="631"/>
      <c r="DWO66" s="631"/>
      <c r="DWP66" s="631"/>
      <c r="DWQ66" s="631"/>
      <c r="DWR66" s="631"/>
      <c r="DWS66" s="631"/>
      <c r="DWT66" s="631"/>
      <c r="DWU66" s="631"/>
      <c r="DWV66" s="631"/>
      <c r="DWW66" s="631"/>
      <c r="DWX66" s="631"/>
      <c r="DWY66" s="631"/>
      <c r="DWZ66" s="631"/>
      <c r="DXA66" s="631"/>
      <c r="DXB66" s="631"/>
      <c r="DXC66" s="631"/>
      <c r="DXD66" s="631"/>
      <c r="DXE66" s="631"/>
      <c r="DXF66" s="631"/>
      <c r="DXG66" s="631"/>
      <c r="DXH66" s="631"/>
      <c r="DXI66" s="631"/>
      <c r="DXJ66" s="631"/>
      <c r="DXK66" s="631"/>
      <c r="DXL66" s="631"/>
      <c r="DXM66" s="631"/>
      <c r="DXN66" s="631"/>
      <c r="DXO66" s="631"/>
      <c r="DXP66" s="631"/>
      <c r="DXQ66" s="631"/>
      <c r="DXR66" s="631"/>
      <c r="DXS66" s="631"/>
      <c r="DXT66" s="631"/>
      <c r="DXU66" s="631"/>
      <c r="DXV66" s="631"/>
      <c r="DXW66" s="631"/>
      <c r="DXX66" s="631"/>
      <c r="DXY66" s="631"/>
      <c r="DXZ66" s="631"/>
      <c r="DYA66" s="631"/>
      <c r="DYB66" s="631"/>
      <c r="DYC66" s="631"/>
      <c r="DYD66" s="631"/>
      <c r="DYE66" s="631"/>
      <c r="DYF66" s="631"/>
      <c r="DYG66" s="631"/>
      <c r="DYH66" s="631"/>
      <c r="DYI66" s="631"/>
      <c r="DYJ66" s="631"/>
      <c r="DYK66" s="631"/>
      <c r="DYL66" s="631"/>
      <c r="DYM66" s="631"/>
      <c r="DYN66" s="631"/>
      <c r="DYO66" s="631"/>
      <c r="DYP66" s="631"/>
      <c r="DYQ66" s="631"/>
      <c r="DYR66" s="631"/>
      <c r="DYS66" s="631"/>
      <c r="DYT66" s="631"/>
      <c r="DYU66" s="631"/>
      <c r="DYV66" s="631"/>
      <c r="DYW66" s="631"/>
      <c r="DYX66" s="631"/>
      <c r="DYY66" s="631"/>
      <c r="DYZ66" s="631"/>
      <c r="DZA66" s="631"/>
      <c r="DZB66" s="631"/>
      <c r="DZC66" s="631"/>
      <c r="DZD66" s="631"/>
      <c r="DZE66" s="631"/>
      <c r="DZF66" s="631"/>
      <c r="DZG66" s="631"/>
      <c r="DZH66" s="631"/>
      <c r="DZI66" s="631"/>
      <c r="DZJ66" s="631"/>
      <c r="DZK66" s="631"/>
      <c r="DZL66" s="631"/>
      <c r="DZM66" s="631"/>
      <c r="DZN66" s="631"/>
      <c r="DZO66" s="631"/>
      <c r="DZP66" s="631"/>
      <c r="DZQ66" s="631"/>
      <c r="DZR66" s="631"/>
      <c r="DZS66" s="631"/>
      <c r="DZT66" s="631"/>
      <c r="DZU66" s="631"/>
      <c r="DZV66" s="631"/>
      <c r="DZW66" s="631"/>
      <c r="DZX66" s="631"/>
      <c r="DZY66" s="631"/>
      <c r="DZZ66" s="631"/>
      <c r="EAA66" s="631"/>
      <c r="EAB66" s="631"/>
      <c r="EAC66" s="631"/>
      <c r="EAD66" s="631"/>
      <c r="EAE66" s="631"/>
      <c r="EAF66" s="631"/>
      <c r="EAG66" s="631"/>
      <c r="EAH66" s="631"/>
      <c r="EAI66" s="631"/>
      <c r="EAJ66" s="631"/>
      <c r="EAK66" s="631"/>
      <c r="EAL66" s="631"/>
      <c r="EAM66" s="631"/>
      <c r="EAN66" s="631"/>
      <c r="EAO66" s="631"/>
      <c r="EAP66" s="631"/>
      <c r="EAQ66" s="631"/>
      <c r="EAR66" s="631"/>
      <c r="EAS66" s="631"/>
      <c r="EAT66" s="631"/>
      <c r="EAU66" s="631"/>
      <c r="EAV66" s="631"/>
      <c r="EAW66" s="631"/>
      <c r="EAX66" s="631"/>
      <c r="EAY66" s="631"/>
      <c r="EAZ66" s="631"/>
      <c r="EBA66" s="631"/>
      <c r="EBB66" s="631"/>
      <c r="EBC66" s="631"/>
      <c r="EBD66" s="631"/>
      <c r="EBE66" s="631"/>
      <c r="EBF66" s="631"/>
      <c r="EBG66" s="631"/>
      <c r="EBH66" s="631"/>
      <c r="EBI66" s="631"/>
      <c r="EBJ66" s="631"/>
      <c r="EBK66" s="631"/>
      <c r="EBL66" s="631"/>
      <c r="EBM66" s="631"/>
      <c r="EBN66" s="631"/>
      <c r="EBO66" s="631"/>
      <c r="EBP66" s="631"/>
      <c r="EBQ66" s="631"/>
      <c r="EBR66" s="631"/>
      <c r="EBS66" s="631"/>
      <c r="EBT66" s="631"/>
      <c r="EBU66" s="631"/>
      <c r="EBV66" s="631"/>
      <c r="EBW66" s="631"/>
      <c r="EBX66" s="631"/>
      <c r="EBY66" s="631"/>
      <c r="EBZ66" s="631"/>
      <c r="ECA66" s="631"/>
      <c r="ECB66" s="631"/>
      <c r="ECC66" s="631"/>
      <c r="ECD66" s="631"/>
      <c r="ECE66" s="631"/>
      <c r="ECF66" s="631"/>
      <c r="ECG66" s="631"/>
      <c r="ECH66" s="631"/>
      <c r="ECI66" s="631"/>
      <c r="ECJ66" s="631"/>
      <c r="ECK66" s="631"/>
      <c r="ECL66" s="631"/>
      <c r="ECM66" s="631"/>
      <c r="ECN66" s="631"/>
      <c r="ECO66" s="631"/>
      <c r="ECP66" s="631"/>
      <c r="ECQ66" s="631"/>
      <c r="ECR66" s="631"/>
      <c r="ECS66" s="631"/>
      <c r="ECT66" s="631"/>
      <c r="ECU66" s="631"/>
      <c r="ECV66" s="631"/>
      <c r="ECW66" s="631"/>
      <c r="ECX66" s="631"/>
      <c r="ECY66" s="631"/>
      <c r="ECZ66" s="631"/>
      <c r="EDA66" s="631"/>
      <c r="EDB66" s="631"/>
      <c r="EDC66" s="631"/>
      <c r="EDD66" s="631"/>
      <c r="EDE66" s="631"/>
      <c r="EDF66" s="631"/>
      <c r="EDG66" s="631"/>
      <c r="EDH66" s="631"/>
      <c r="EDI66" s="631"/>
      <c r="EDJ66" s="631"/>
      <c r="EDK66" s="631"/>
      <c r="EDL66" s="631"/>
      <c r="EDM66" s="631"/>
      <c r="EDN66" s="631"/>
      <c r="EDO66" s="631"/>
      <c r="EDP66" s="631"/>
      <c r="EDQ66" s="631"/>
      <c r="EDR66" s="631"/>
      <c r="EDS66" s="631"/>
      <c r="EDT66" s="631"/>
      <c r="EDU66" s="631"/>
      <c r="EDV66" s="631"/>
      <c r="EDW66" s="631"/>
      <c r="EDX66" s="631"/>
      <c r="EDY66" s="631"/>
      <c r="EDZ66" s="631"/>
      <c r="EEA66" s="631"/>
      <c r="EEB66" s="631"/>
      <c r="EEC66" s="631"/>
      <c r="EED66" s="631"/>
      <c r="EEE66" s="631"/>
      <c r="EEF66" s="631"/>
      <c r="EEG66" s="631"/>
      <c r="EEH66" s="631"/>
      <c r="EEI66" s="631"/>
      <c r="EEJ66" s="631"/>
      <c r="EEK66" s="631"/>
      <c r="EEL66" s="631"/>
      <c r="EEM66" s="631"/>
      <c r="EEN66" s="631"/>
      <c r="EEO66" s="631"/>
      <c r="EEP66" s="631"/>
      <c r="EEQ66" s="631"/>
      <c r="EER66" s="631"/>
      <c r="EES66" s="631"/>
      <c r="EET66" s="631"/>
      <c r="EEU66" s="631"/>
      <c r="EEV66" s="631"/>
      <c r="EEW66" s="631"/>
      <c r="EEX66" s="631"/>
      <c r="EEY66" s="631"/>
      <c r="EEZ66" s="631"/>
      <c r="EFA66" s="631"/>
      <c r="EFB66" s="631"/>
      <c r="EFC66" s="631"/>
      <c r="EFD66" s="631"/>
      <c r="EFE66" s="631"/>
      <c r="EFF66" s="631"/>
      <c r="EFG66" s="631"/>
      <c r="EFH66" s="631"/>
      <c r="EFI66" s="631"/>
      <c r="EFJ66" s="631"/>
      <c r="EFK66" s="631"/>
      <c r="EFL66" s="631"/>
      <c r="EFM66" s="631"/>
      <c r="EFN66" s="631"/>
      <c r="EFO66" s="631"/>
      <c r="EFP66" s="631"/>
      <c r="EFQ66" s="631"/>
      <c r="EFR66" s="631"/>
      <c r="EFS66" s="631"/>
      <c r="EFT66" s="631"/>
      <c r="EFU66" s="631"/>
      <c r="EFV66" s="631"/>
      <c r="EFW66" s="631"/>
      <c r="EFX66" s="631"/>
      <c r="EFY66" s="631"/>
      <c r="EFZ66" s="631"/>
      <c r="EGA66" s="631"/>
      <c r="EGB66" s="631"/>
      <c r="EGC66" s="631"/>
      <c r="EGD66" s="631"/>
      <c r="EGE66" s="631"/>
      <c r="EGF66" s="631"/>
      <c r="EGG66" s="631"/>
      <c r="EGH66" s="631"/>
      <c r="EGI66" s="631"/>
      <c r="EGJ66" s="631"/>
      <c r="EGK66" s="631"/>
      <c r="EGL66" s="631"/>
      <c r="EGM66" s="631"/>
      <c r="EGN66" s="631"/>
      <c r="EGO66" s="631"/>
      <c r="EGP66" s="631"/>
      <c r="EGQ66" s="631"/>
      <c r="EGR66" s="631"/>
      <c r="EGS66" s="631"/>
      <c r="EGT66" s="631"/>
      <c r="EGU66" s="631"/>
      <c r="EGV66" s="631"/>
      <c r="EGW66" s="631"/>
      <c r="EGX66" s="631"/>
      <c r="EGY66" s="631"/>
      <c r="EGZ66" s="631"/>
      <c r="EHA66" s="631"/>
      <c r="EHB66" s="631"/>
      <c r="EHC66" s="631"/>
      <c r="EHD66" s="631"/>
      <c r="EHE66" s="631"/>
      <c r="EHF66" s="631"/>
      <c r="EHG66" s="631"/>
      <c r="EHH66" s="631"/>
      <c r="EHI66" s="631"/>
      <c r="EHJ66" s="631"/>
      <c r="EHK66" s="631"/>
      <c r="EHL66" s="631"/>
      <c r="EHM66" s="631"/>
      <c r="EHN66" s="631"/>
      <c r="EHO66" s="631"/>
      <c r="EHP66" s="631"/>
      <c r="EHQ66" s="631"/>
      <c r="EHR66" s="631"/>
      <c r="EHS66" s="631"/>
      <c r="EHT66" s="631"/>
      <c r="EHU66" s="631"/>
      <c r="EHV66" s="631"/>
      <c r="EHW66" s="631"/>
      <c r="EHX66" s="631"/>
      <c r="EHY66" s="631"/>
      <c r="EHZ66" s="631"/>
      <c r="EIA66" s="631"/>
      <c r="EIB66" s="631"/>
      <c r="EIC66" s="631"/>
      <c r="EID66" s="631"/>
      <c r="EIE66" s="631"/>
      <c r="EIF66" s="631"/>
      <c r="EIG66" s="631"/>
      <c r="EIH66" s="631"/>
      <c r="EII66" s="631"/>
      <c r="EIJ66" s="631"/>
      <c r="EIK66" s="631"/>
      <c r="EIL66" s="631"/>
      <c r="EIM66" s="631"/>
      <c r="EIN66" s="631"/>
      <c r="EIO66" s="631"/>
      <c r="EIP66" s="631"/>
      <c r="EIQ66" s="631"/>
      <c r="EIR66" s="631"/>
      <c r="EIS66" s="631"/>
      <c r="EIT66" s="631"/>
      <c r="EIU66" s="631"/>
      <c r="EIV66" s="631"/>
      <c r="EIW66" s="631"/>
      <c r="EIX66" s="631"/>
      <c r="EIY66" s="631"/>
      <c r="EIZ66" s="631"/>
      <c r="EJA66" s="631"/>
      <c r="EJB66" s="631"/>
      <c r="EJC66" s="631"/>
      <c r="EJD66" s="631"/>
      <c r="EJE66" s="631"/>
      <c r="EJF66" s="631"/>
      <c r="EJG66" s="631"/>
      <c r="EJH66" s="631"/>
      <c r="EJI66" s="631"/>
      <c r="EJJ66" s="631"/>
      <c r="EJK66" s="631"/>
      <c r="EJL66" s="631"/>
      <c r="EJM66" s="631"/>
      <c r="EJN66" s="631"/>
      <c r="EJO66" s="631"/>
      <c r="EJP66" s="631"/>
      <c r="EJQ66" s="631"/>
      <c r="EJR66" s="631"/>
      <c r="EJS66" s="631"/>
      <c r="EJT66" s="631"/>
      <c r="EJU66" s="631"/>
      <c r="EJV66" s="631"/>
      <c r="EJW66" s="631"/>
      <c r="EJX66" s="631"/>
      <c r="EJY66" s="631"/>
      <c r="EJZ66" s="631"/>
      <c r="EKA66" s="631"/>
      <c r="EKB66" s="631"/>
      <c r="EKC66" s="631"/>
      <c r="EKD66" s="631"/>
      <c r="EKE66" s="631"/>
      <c r="EKF66" s="631"/>
      <c r="EKG66" s="631"/>
      <c r="EKH66" s="631"/>
      <c r="EKI66" s="631"/>
      <c r="EKJ66" s="631"/>
      <c r="EKK66" s="631"/>
      <c r="EKL66" s="631"/>
      <c r="EKM66" s="631"/>
      <c r="EKN66" s="631"/>
      <c r="EKO66" s="631"/>
      <c r="EKP66" s="631"/>
      <c r="EKQ66" s="631"/>
      <c r="EKR66" s="631"/>
      <c r="EKS66" s="631"/>
      <c r="EKT66" s="631"/>
      <c r="EKU66" s="631"/>
      <c r="EKV66" s="631"/>
      <c r="EKW66" s="631"/>
      <c r="EKX66" s="631"/>
      <c r="EKY66" s="631"/>
      <c r="EKZ66" s="631"/>
      <c r="ELA66" s="631"/>
      <c r="ELB66" s="631"/>
      <c r="ELC66" s="631"/>
      <c r="ELD66" s="631"/>
      <c r="ELE66" s="631"/>
      <c r="ELF66" s="631"/>
      <c r="ELG66" s="631"/>
      <c r="ELH66" s="631"/>
      <c r="ELI66" s="631"/>
      <c r="ELJ66" s="631"/>
      <c r="ELK66" s="631"/>
      <c r="ELL66" s="631"/>
      <c r="ELM66" s="631"/>
      <c r="ELN66" s="631"/>
      <c r="ELO66" s="631"/>
      <c r="ELP66" s="631"/>
      <c r="ELQ66" s="631"/>
      <c r="ELR66" s="631"/>
      <c r="ELS66" s="631"/>
      <c r="ELT66" s="631"/>
      <c r="ELU66" s="631"/>
      <c r="ELV66" s="631"/>
      <c r="ELW66" s="631"/>
      <c r="ELX66" s="631"/>
      <c r="ELY66" s="631"/>
      <c r="ELZ66" s="631"/>
      <c r="EMA66" s="631"/>
      <c r="EMB66" s="631"/>
      <c r="EMC66" s="631"/>
      <c r="EMD66" s="631"/>
      <c r="EME66" s="631"/>
      <c r="EMF66" s="631"/>
      <c r="EMG66" s="631"/>
      <c r="EMH66" s="631"/>
      <c r="EMI66" s="631"/>
      <c r="EMJ66" s="631"/>
      <c r="EMK66" s="631"/>
      <c r="EML66" s="631"/>
      <c r="EMM66" s="631"/>
      <c r="EMN66" s="631"/>
      <c r="EMO66" s="631"/>
      <c r="EMP66" s="631"/>
      <c r="EMQ66" s="631"/>
      <c r="EMR66" s="631"/>
      <c r="EMS66" s="631"/>
      <c r="EMT66" s="631"/>
      <c r="EMU66" s="631"/>
      <c r="EMV66" s="631"/>
      <c r="EMW66" s="631"/>
      <c r="EMX66" s="631"/>
      <c r="EMY66" s="631"/>
      <c r="EMZ66" s="631"/>
      <c r="ENA66" s="631"/>
      <c r="ENB66" s="631"/>
      <c r="ENC66" s="631"/>
      <c r="END66" s="631"/>
      <c r="ENE66" s="631"/>
      <c r="ENF66" s="631"/>
      <c r="ENG66" s="631"/>
      <c r="ENH66" s="631"/>
      <c r="ENI66" s="631"/>
      <c r="ENJ66" s="631"/>
      <c r="ENK66" s="631"/>
      <c r="ENL66" s="631"/>
      <c r="ENM66" s="631"/>
      <c r="ENN66" s="631"/>
      <c r="ENO66" s="631"/>
      <c r="ENP66" s="631"/>
      <c r="ENQ66" s="631"/>
      <c r="ENR66" s="631"/>
      <c r="ENS66" s="631"/>
      <c r="ENT66" s="631"/>
      <c r="ENU66" s="631"/>
      <c r="ENV66" s="631"/>
      <c r="ENW66" s="631"/>
      <c r="ENX66" s="631"/>
      <c r="ENY66" s="631"/>
      <c r="ENZ66" s="631"/>
      <c r="EOA66" s="631"/>
      <c r="EOB66" s="631"/>
      <c r="EOC66" s="631"/>
      <c r="EOD66" s="631"/>
      <c r="EOE66" s="631"/>
      <c r="EOF66" s="631"/>
      <c r="EOG66" s="631"/>
      <c r="EOH66" s="631"/>
      <c r="EOI66" s="631"/>
      <c r="EOJ66" s="631"/>
      <c r="EOK66" s="631"/>
      <c r="EOL66" s="631"/>
      <c r="EOM66" s="631"/>
      <c r="EON66" s="631"/>
      <c r="EOO66" s="631"/>
      <c r="EOP66" s="631"/>
      <c r="EOQ66" s="631"/>
      <c r="EOR66" s="631"/>
      <c r="EOS66" s="631"/>
      <c r="EOT66" s="631"/>
      <c r="EOU66" s="631"/>
      <c r="EOV66" s="631"/>
      <c r="EOW66" s="631"/>
      <c r="EOX66" s="631"/>
      <c r="EOY66" s="631"/>
      <c r="EOZ66" s="631"/>
      <c r="EPA66" s="631"/>
      <c r="EPB66" s="631"/>
      <c r="EPC66" s="631"/>
      <c r="EPD66" s="631"/>
      <c r="EPE66" s="631"/>
      <c r="EPF66" s="631"/>
      <c r="EPG66" s="631"/>
      <c r="EPH66" s="631"/>
      <c r="EPI66" s="631"/>
      <c r="EPJ66" s="631"/>
      <c r="EPK66" s="631"/>
      <c r="EPL66" s="631"/>
      <c r="EPM66" s="631"/>
      <c r="EPN66" s="631"/>
      <c r="EPO66" s="631"/>
      <c r="EPP66" s="631"/>
      <c r="EPQ66" s="631"/>
      <c r="EPR66" s="631"/>
      <c r="EPS66" s="631"/>
      <c r="EPT66" s="631"/>
      <c r="EPU66" s="631"/>
      <c r="EPV66" s="631"/>
      <c r="EPW66" s="631"/>
      <c r="EPX66" s="631"/>
      <c r="EPY66" s="631"/>
      <c r="EPZ66" s="631"/>
      <c r="EQA66" s="631"/>
      <c r="EQB66" s="631"/>
      <c r="EQC66" s="631"/>
      <c r="EQD66" s="631"/>
      <c r="EQE66" s="631"/>
      <c r="EQF66" s="631"/>
      <c r="EQG66" s="631"/>
      <c r="EQH66" s="631"/>
      <c r="EQI66" s="631"/>
      <c r="EQJ66" s="631"/>
      <c r="EQK66" s="631"/>
      <c r="EQL66" s="631"/>
      <c r="EQM66" s="631"/>
      <c r="EQN66" s="631"/>
      <c r="EQO66" s="631"/>
      <c r="EQP66" s="631"/>
      <c r="EQQ66" s="631"/>
      <c r="EQR66" s="631"/>
      <c r="EQS66" s="631"/>
      <c r="EQT66" s="631"/>
      <c r="EQU66" s="631"/>
      <c r="EQV66" s="631"/>
      <c r="EQW66" s="631"/>
      <c r="EQX66" s="631"/>
      <c r="EQY66" s="631"/>
      <c r="EQZ66" s="631"/>
      <c r="ERA66" s="631"/>
      <c r="ERB66" s="631"/>
      <c r="ERC66" s="631"/>
      <c r="ERD66" s="631"/>
      <c r="ERE66" s="631"/>
      <c r="ERF66" s="631"/>
      <c r="ERG66" s="631"/>
      <c r="ERH66" s="631"/>
      <c r="ERI66" s="631"/>
      <c r="ERJ66" s="631"/>
      <c r="ERK66" s="631"/>
      <c r="ERL66" s="631"/>
      <c r="ERM66" s="631"/>
      <c r="ERN66" s="631"/>
      <c r="ERO66" s="631"/>
      <c r="ERP66" s="631"/>
      <c r="ERQ66" s="631"/>
      <c r="ERR66" s="631"/>
      <c r="ERS66" s="631"/>
      <c r="ERT66" s="631"/>
      <c r="ERU66" s="631"/>
      <c r="ERV66" s="631"/>
      <c r="ERW66" s="631"/>
      <c r="ERX66" s="631"/>
      <c r="ERY66" s="631"/>
      <c r="ERZ66" s="631"/>
      <c r="ESA66" s="631"/>
      <c r="ESB66" s="631"/>
      <c r="ESC66" s="631"/>
      <c r="ESD66" s="631"/>
      <c r="ESE66" s="631"/>
      <c r="ESF66" s="631"/>
      <c r="ESG66" s="631"/>
      <c r="ESH66" s="631"/>
      <c r="ESI66" s="631"/>
      <c r="ESJ66" s="631"/>
      <c r="ESK66" s="631"/>
      <c r="ESL66" s="631"/>
      <c r="ESM66" s="631"/>
      <c r="ESN66" s="631"/>
      <c r="ESO66" s="631"/>
      <c r="ESP66" s="631"/>
      <c r="ESQ66" s="631"/>
      <c r="ESR66" s="631"/>
      <c r="ESS66" s="631"/>
      <c r="EST66" s="631"/>
      <c r="ESU66" s="631"/>
      <c r="ESV66" s="631"/>
      <c r="ESW66" s="631"/>
      <c r="ESX66" s="631"/>
      <c r="ESY66" s="631"/>
      <c r="ESZ66" s="631"/>
      <c r="ETA66" s="631"/>
      <c r="ETB66" s="631"/>
      <c r="ETC66" s="631"/>
      <c r="ETD66" s="631"/>
      <c r="ETE66" s="631"/>
      <c r="ETF66" s="631"/>
      <c r="ETG66" s="631"/>
      <c r="ETH66" s="631"/>
      <c r="ETI66" s="631"/>
      <c r="ETJ66" s="631"/>
      <c r="ETK66" s="631"/>
      <c r="ETL66" s="631"/>
      <c r="ETM66" s="631"/>
      <c r="ETN66" s="631"/>
      <c r="ETO66" s="631"/>
      <c r="ETP66" s="631"/>
      <c r="ETQ66" s="631"/>
      <c r="ETR66" s="631"/>
      <c r="ETS66" s="631"/>
      <c r="ETT66" s="631"/>
      <c r="ETU66" s="631"/>
      <c r="ETV66" s="631"/>
      <c r="ETW66" s="631"/>
      <c r="ETX66" s="631"/>
      <c r="ETY66" s="631"/>
      <c r="ETZ66" s="631"/>
      <c r="EUA66" s="631"/>
      <c r="EUB66" s="631"/>
      <c r="EUC66" s="631"/>
      <c r="EUD66" s="631"/>
      <c r="EUE66" s="631"/>
      <c r="EUF66" s="631"/>
      <c r="EUG66" s="631"/>
      <c r="EUH66" s="631"/>
      <c r="EUI66" s="631"/>
      <c r="EUJ66" s="631"/>
      <c r="EUK66" s="631"/>
      <c r="EUL66" s="631"/>
      <c r="EUM66" s="631"/>
      <c r="EUN66" s="631"/>
      <c r="EUO66" s="631"/>
      <c r="EUP66" s="631"/>
      <c r="EUQ66" s="631"/>
      <c r="EUR66" s="631"/>
      <c r="EUS66" s="631"/>
      <c r="EUT66" s="631"/>
      <c r="EUU66" s="631"/>
      <c r="EUV66" s="631"/>
      <c r="EUW66" s="631"/>
      <c r="EUX66" s="631"/>
      <c r="EUY66" s="631"/>
      <c r="EUZ66" s="631"/>
      <c r="EVA66" s="631"/>
      <c r="EVB66" s="631"/>
      <c r="EVC66" s="631"/>
      <c r="EVD66" s="631"/>
      <c r="EVE66" s="631"/>
      <c r="EVF66" s="631"/>
      <c r="EVG66" s="631"/>
      <c r="EVH66" s="631"/>
      <c r="EVI66" s="631"/>
      <c r="EVJ66" s="631"/>
      <c r="EVK66" s="631"/>
      <c r="EVL66" s="631"/>
      <c r="EVM66" s="631"/>
      <c r="EVN66" s="631"/>
      <c r="EVO66" s="631"/>
      <c r="EVP66" s="631"/>
      <c r="EVQ66" s="631"/>
      <c r="EVR66" s="631"/>
      <c r="EVS66" s="631"/>
      <c r="EVT66" s="631"/>
      <c r="EVU66" s="631"/>
      <c r="EVV66" s="631"/>
      <c r="EVW66" s="631"/>
      <c r="EVX66" s="631"/>
      <c r="EVY66" s="631"/>
      <c r="EVZ66" s="631"/>
      <c r="EWA66" s="631"/>
      <c r="EWB66" s="631"/>
      <c r="EWC66" s="631"/>
      <c r="EWD66" s="631"/>
      <c r="EWE66" s="631"/>
      <c r="EWF66" s="631"/>
      <c r="EWG66" s="631"/>
      <c r="EWH66" s="631"/>
      <c r="EWI66" s="631"/>
      <c r="EWJ66" s="631"/>
      <c r="EWK66" s="631"/>
      <c r="EWL66" s="631"/>
      <c r="EWM66" s="631"/>
      <c r="EWN66" s="631"/>
      <c r="EWO66" s="631"/>
      <c r="EWP66" s="631"/>
      <c r="EWQ66" s="631"/>
      <c r="EWR66" s="631"/>
      <c r="EWS66" s="631"/>
      <c r="EWT66" s="631"/>
      <c r="EWU66" s="631"/>
      <c r="EWV66" s="631"/>
      <c r="EWW66" s="631"/>
      <c r="EWX66" s="631"/>
      <c r="EWY66" s="631"/>
      <c r="EWZ66" s="631"/>
      <c r="EXA66" s="631"/>
      <c r="EXB66" s="631"/>
      <c r="EXC66" s="631"/>
      <c r="EXD66" s="631"/>
      <c r="EXE66" s="631"/>
      <c r="EXF66" s="631"/>
      <c r="EXG66" s="631"/>
      <c r="EXH66" s="631"/>
      <c r="EXI66" s="631"/>
      <c r="EXJ66" s="631"/>
      <c r="EXK66" s="631"/>
      <c r="EXL66" s="631"/>
      <c r="EXM66" s="631"/>
      <c r="EXN66" s="631"/>
      <c r="EXO66" s="631"/>
      <c r="EXP66" s="631"/>
      <c r="EXQ66" s="631"/>
      <c r="EXR66" s="631"/>
      <c r="EXS66" s="631"/>
      <c r="EXT66" s="631"/>
      <c r="EXU66" s="631"/>
      <c r="EXV66" s="631"/>
      <c r="EXW66" s="631"/>
      <c r="EXX66" s="631"/>
      <c r="EXY66" s="631"/>
      <c r="EXZ66" s="631"/>
      <c r="EYA66" s="631"/>
      <c r="EYB66" s="631"/>
      <c r="EYC66" s="631"/>
      <c r="EYD66" s="631"/>
      <c r="EYE66" s="631"/>
      <c r="EYF66" s="631"/>
      <c r="EYG66" s="631"/>
      <c r="EYH66" s="631"/>
      <c r="EYI66" s="631"/>
      <c r="EYJ66" s="631"/>
      <c r="EYK66" s="631"/>
      <c r="EYL66" s="631"/>
      <c r="EYM66" s="631"/>
      <c r="EYN66" s="631"/>
      <c r="EYO66" s="631"/>
      <c r="EYP66" s="631"/>
      <c r="EYQ66" s="631"/>
      <c r="EYR66" s="631"/>
      <c r="EYS66" s="631"/>
      <c r="EYT66" s="631"/>
      <c r="EYU66" s="631"/>
      <c r="EYV66" s="631"/>
      <c r="EYW66" s="631"/>
      <c r="EYX66" s="631"/>
      <c r="EYY66" s="631"/>
      <c r="EYZ66" s="631"/>
      <c r="EZA66" s="631"/>
      <c r="EZB66" s="631"/>
      <c r="EZC66" s="631"/>
      <c r="EZD66" s="631"/>
      <c r="EZE66" s="631"/>
      <c r="EZF66" s="631"/>
      <c r="EZG66" s="631"/>
      <c r="EZH66" s="631"/>
      <c r="EZI66" s="631"/>
      <c r="EZJ66" s="631"/>
      <c r="EZK66" s="631"/>
      <c r="EZL66" s="631"/>
      <c r="EZM66" s="631"/>
      <c r="EZN66" s="631"/>
      <c r="EZO66" s="631"/>
      <c r="EZP66" s="631"/>
      <c r="EZQ66" s="631"/>
      <c r="EZR66" s="631"/>
      <c r="EZS66" s="631"/>
      <c r="EZT66" s="631"/>
      <c r="EZU66" s="631"/>
      <c r="EZV66" s="631"/>
      <c r="EZW66" s="631"/>
      <c r="EZX66" s="631"/>
      <c r="EZY66" s="631"/>
      <c r="EZZ66" s="631"/>
      <c r="FAA66" s="631"/>
      <c r="FAB66" s="631"/>
      <c r="FAC66" s="631"/>
      <c r="FAD66" s="631"/>
      <c r="FAE66" s="631"/>
      <c r="FAF66" s="631"/>
      <c r="FAG66" s="631"/>
      <c r="FAH66" s="631"/>
      <c r="FAI66" s="631"/>
      <c r="FAJ66" s="631"/>
      <c r="FAK66" s="631"/>
      <c r="FAL66" s="631"/>
      <c r="FAM66" s="631"/>
      <c r="FAN66" s="631"/>
      <c r="FAO66" s="631"/>
      <c r="FAP66" s="631"/>
      <c r="FAQ66" s="631"/>
      <c r="FAR66" s="631"/>
      <c r="FAS66" s="631"/>
      <c r="FAT66" s="631"/>
      <c r="FAU66" s="631"/>
      <c r="FAV66" s="631"/>
      <c r="FAW66" s="631"/>
      <c r="FAX66" s="631"/>
      <c r="FAY66" s="631"/>
      <c r="FAZ66" s="631"/>
      <c r="FBA66" s="631"/>
      <c r="FBB66" s="631"/>
      <c r="FBC66" s="631"/>
      <c r="FBD66" s="631"/>
      <c r="FBE66" s="631"/>
      <c r="FBF66" s="631"/>
      <c r="FBG66" s="631"/>
      <c r="FBH66" s="631"/>
      <c r="FBI66" s="631"/>
      <c r="FBJ66" s="631"/>
      <c r="FBK66" s="631"/>
      <c r="FBL66" s="631"/>
      <c r="FBM66" s="631"/>
      <c r="FBN66" s="631"/>
      <c r="FBO66" s="631"/>
      <c r="FBP66" s="631"/>
      <c r="FBQ66" s="631"/>
      <c r="FBR66" s="631"/>
      <c r="FBS66" s="631"/>
      <c r="FBT66" s="631"/>
      <c r="FBU66" s="631"/>
      <c r="FBV66" s="631"/>
      <c r="FBW66" s="631"/>
      <c r="FBX66" s="631"/>
      <c r="FBY66" s="631"/>
      <c r="FBZ66" s="631"/>
      <c r="FCA66" s="631"/>
      <c r="FCB66" s="631"/>
      <c r="FCC66" s="631"/>
      <c r="FCD66" s="631"/>
      <c r="FCE66" s="631"/>
      <c r="FCF66" s="631"/>
      <c r="FCG66" s="631"/>
      <c r="FCH66" s="631"/>
      <c r="FCI66" s="631"/>
      <c r="FCJ66" s="631"/>
      <c r="FCK66" s="631"/>
      <c r="FCL66" s="631"/>
      <c r="FCM66" s="631"/>
      <c r="FCN66" s="631"/>
      <c r="FCO66" s="631"/>
      <c r="FCP66" s="631"/>
      <c r="FCQ66" s="631"/>
      <c r="FCR66" s="631"/>
      <c r="FCS66" s="631"/>
      <c r="FCT66" s="631"/>
      <c r="FCU66" s="631"/>
      <c r="FCV66" s="631"/>
      <c r="FCW66" s="631"/>
      <c r="FCX66" s="631"/>
      <c r="FCY66" s="631"/>
      <c r="FCZ66" s="631"/>
      <c r="FDA66" s="631"/>
      <c r="FDB66" s="631"/>
      <c r="FDC66" s="631"/>
      <c r="FDD66" s="631"/>
      <c r="FDE66" s="631"/>
      <c r="FDF66" s="631"/>
      <c r="FDG66" s="631"/>
      <c r="FDH66" s="631"/>
      <c r="FDI66" s="631"/>
      <c r="FDJ66" s="631"/>
      <c r="FDK66" s="631"/>
      <c r="FDL66" s="631"/>
      <c r="FDM66" s="631"/>
      <c r="FDN66" s="631"/>
      <c r="FDO66" s="631"/>
      <c r="FDP66" s="631"/>
      <c r="FDQ66" s="631"/>
      <c r="FDR66" s="631"/>
      <c r="FDS66" s="631"/>
      <c r="FDT66" s="631"/>
      <c r="FDU66" s="631"/>
      <c r="FDV66" s="631"/>
      <c r="FDW66" s="631"/>
      <c r="FDX66" s="631"/>
      <c r="FDY66" s="631"/>
      <c r="FDZ66" s="631"/>
      <c r="FEA66" s="631"/>
      <c r="FEB66" s="631"/>
      <c r="FEC66" s="631"/>
      <c r="FED66" s="631"/>
      <c r="FEE66" s="631"/>
      <c r="FEF66" s="631"/>
      <c r="FEG66" s="631"/>
      <c r="FEH66" s="631"/>
      <c r="FEI66" s="631"/>
      <c r="FEJ66" s="631"/>
      <c r="FEK66" s="631"/>
      <c r="FEL66" s="631"/>
      <c r="FEM66" s="631"/>
      <c r="FEN66" s="631"/>
      <c r="FEO66" s="631"/>
      <c r="FEP66" s="631"/>
      <c r="FEQ66" s="631"/>
      <c r="FER66" s="631"/>
      <c r="FES66" s="631"/>
      <c r="FET66" s="631"/>
      <c r="FEU66" s="631"/>
      <c r="FEV66" s="631"/>
      <c r="FEW66" s="631"/>
      <c r="FEX66" s="631"/>
      <c r="FEY66" s="631"/>
      <c r="FEZ66" s="631"/>
      <c r="FFA66" s="631"/>
      <c r="FFB66" s="631"/>
      <c r="FFC66" s="631"/>
      <c r="FFD66" s="631"/>
      <c r="FFE66" s="631"/>
      <c r="FFF66" s="631"/>
      <c r="FFG66" s="631"/>
      <c r="FFH66" s="631"/>
      <c r="FFI66" s="631"/>
      <c r="FFJ66" s="631"/>
      <c r="FFK66" s="631"/>
      <c r="FFL66" s="631"/>
      <c r="FFM66" s="631"/>
      <c r="FFN66" s="631"/>
      <c r="FFO66" s="631"/>
      <c r="FFP66" s="631"/>
      <c r="FFQ66" s="631"/>
      <c r="FFR66" s="631"/>
      <c r="FFS66" s="631"/>
      <c r="FFT66" s="631"/>
      <c r="FFU66" s="631"/>
      <c r="FFV66" s="631"/>
      <c r="FFW66" s="631"/>
      <c r="FFX66" s="631"/>
      <c r="FFY66" s="631"/>
      <c r="FFZ66" s="631"/>
      <c r="FGA66" s="631"/>
      <c r="FGB66" s="631"/>
      <c r="FGC66" s="631"/>
      <c r="FGD66" s="631"/>
      <c r="FGE66" s="631"/>
      <c r="FGF66" s="631"/>
      <c r="FGG66" s="631"/>
      <c r="FGH66" s="631"/>
      <c r="FGI66" s="631"/>
      <c r="FGJ66" s="631"/>
      <c r="FGK66" s="631"/>
      <c r="FGL66" s="631"/>
      <c r="FGM66" s="631"/>
      <c r="FGN66" s="631"/>
      <c r="FGO66" s="631"/>
      <c r="FGP66" s="631"/>
      <c r="FGQ66" s="631"/>
      <c r="FGR66" s="631"/>
      <c r="FGS66" s="631"/>
      <c r="FGT66" s="631"/>
      <c r="FGU66" s="631"/>
      <c r="FGV66" s="631"/>
      <c r="FGW66" s="631"/>
      <c r="FGX66" s="631"/>
      <c r="FGY66" s="631"/>
      <c r="FGZ66" s="631"/>
      <c r="FHA66" s="631"/>
      <c r="FHB66" s="631"/>
      <c r="FHC66" s="631"/>
      <c r="FHD66" s="631"/>
      <c r="FHE66" s="631"/>
      <c r="FHF66" s="631"/>
      <c r="FHG66" s="631"/>
      <c r="FHH66" s="631"/>
      <c r="FHI66" s="631"/>
      <c r="FHJ66" s="631"/>
      <c r="FHK66" s="631"/>
      <c r="FHL66" s="631"/>
      <c r="FHM66" s="631"/>
      <c r="FHN66" s="631"/>
      <c r="FHO66" s="631"/>
      <c r="FHP66" s="631"/>
      <c r="FHQ66" s="631"/>
      <c r="FHR66" s="631"/>
      <c r="FHS66" s="631"/>
      <c r="FHT66" s="631"/>
      <c r="FHU66" s="631"/>
      <c r="FHV66" s="631"/>
      <c r="FHW66" s="631"/>
      <c r="FHX66" s="631"/>
      <c r="FHY66" s="631"/>
      <c r="FHZ66" s="631"/>
      <c r="FIA66" s="631"/>
      <c r="FIB66" s="631"/>
      <c r="FIC66" s="631"/>
      <c r="FID66" s="631"/>
      <c r="FIE66" s="631"/>
      <c r="FIF66" s="631"/>
      <c r="FIG66" s="631"/>
      <c r="FIH66" s="631"/>
      <c r="FII66" s="631"/>
      <c r="FIJ66" s="631"/>
      <c r="FIK66" s="631"/>
      <c r="FIL66" s="631"/>
      <c r="FIM66" s="631"/>
      <c r="FIN66" s="631"/>
      <c r="FIO66" s="631"/>
      <c r="FIP66" s="631"/>
      <c r="FIQ66" s="631"/>
      <c r="FIR66" s="631"/>
      <c r="FIS66" s="631"/>
      <c r="FIT66" s="631"/>
      <c r="FIU66" s="631"/>
      <c r="FIV66" s="631"/>
      <c r="FIW66" s="631"/>
      <c r="FIX66" s="631"/>
      <c r="FIY66" s="631"/>
      <c r="FIZ66" s="631"/>
      <c r="FJA66" s="631"/>
      <c r="FJB66" s="631"/>
      <c r="FJC66" s="631"/>
      <c r="FJD66" s="631"/>
      <c r="FJE66" s="631"/>
      <c r="FJF66" s="631"/>
      <c r="FJG66" s="631"/>
      <c r="FJH66" s="631"/>
      <c r="FJI66" s="631"/>
      <c r="FJJ66" s="631"/>
      <c r="FJK66" s="631"/>
      <c r="FJL66" s="631"/>
      <c r="FJM66" s="631"/>
      <c r="FJN66" s="631"/>
      <c r="FJO66" s="631"/>
      <c r="FJP66" s="631"/>
      <c r="FJQ66" s="631"/>
      <c r="FJR66" s="631"/>
      <c r="FJS66" s="631"/>
      <c r="FJT66" s="631"/>
      <c r="FJU66" s="631"/>
      <c r="FJV66" s="631"/>
      <c r="FJW66" s="631"/>
      <c r="FJX66" s="631"/>
      <c r="FJY66" s="631"/>
      <c r="FJZ66" s="631"/>
      <c r="FKA66" s="631"/>
      <c r="FKB66" s="631"/>
      <c r="FKC66" s="631"/>
      <c r="FKD66" s="631"/>
      <c r="FKE66" s="631"/>
      <c r="FKF66" s="631"/>
      <c r="FKG66" s="631"/>
      <c r="FKH66" s="631"/>
      <c r="FKI66" s="631"/>
      <c r="FKJ66" s="631"/>
      <c r="FKK66" s="631"/>
      <c r="FKL66" s="631"/>
      <c r="FKM66" s="631"/>
      <c r="FKN66" s="631"/>
      <c r="FKO66" s="631"/>
      <c r="FKP66" s="631"/>
      <c r="FKQ66" s="631"/>
      <c r="FKR66" s="631"/>
      <c r="FKS66" s="631"/>
      <c r="FKT66" s="631"/>
      <c r="FKU66" s="631"/>
      <c r="FKV66" s="631"/>
      <c r="FKW66" s="631"/>
      <c r="FKX66" s="631"/>
      <c r="FKY66" s="631"/>
      <c r="FKZ66" s="631"/>
      <c r="FLA66" s="631"/>
      <c r="FLB66" s="631"/>
      <c r="FLC66" s="631"/>
      <c r="FLD66" s="631"/>
      <c r="FLE66" s="631"/>
      <c r="FLF66" s="631"/>
      <c r="FLG66" s="631"/>
      <c r="FLH66" s="631"/>
      <c r="FLI66" s="631"/>
      <c r="FLJ66" s="631"/>
      <c r="FLK66" s="631"/>
      <c r="FLL66" s="631"/>
      <c r="FLM66" s="631"/>
      <c r="FLN66" s="631"/>
      <c r="FLO66" s="631"/>
      <c r="FLP66" s="631"/>
      <c r="FLQ66" s="631"/>
      <c r="FLR66" s="631"/>
      <c r="FLS66" s="631"/>
      <c r="FLT66" s="631"/>
      <c r="FLU66" s="631"/>
      <c r="FLV66" s="631"/>
      <c r="FLW66" s="631"/>
      <c r="FLX66" s="631"/>
      <c r="FLY66" s="631"/>
      <c r="FLZ66" s="631"/>
      <c r="FMA66" s="631"/>
      <c r="FMB66" s="631"/>
      <c r="FMC66" s="631"/>
      <c r="FMD66" s="631"/>
      <c r="FME66" s="631"/>
      <c r="FMF66" s="631"/>
      <c r="FMG66" s="631"/>
      <c r="FMH66" s="631"/>
      <c r="FMI66" s="631"/>
      <c r="FMJ66" s="631"/>
      <c r="FMK66" s="631"/>
      <c r="FML66" s="631"/>
      <c r="FMM66" s="631"/>
      <c r="FMN66" s="631"/>
      <c r="FMO66" s="631"/>
      <c r="FMP66" s="631"/>
      <c r="FMQ66" s="631"/>
      <c r="FMR66" s="631"/>
      <c r="FMS66" s="631"/>
      <c r="FMT66" s="631"/>
      <c r="FMU66" s="631"/>
      <c r="FMV66" s="631"/>
      <c r="FMW66" s="631"/>
      <c r="FMX66" s="631"/>
      <c r="FMY66" s="631"/>
      <c r="FMZ66" s="631"/>
      <c r="FNA66" s="631"/>
      <c r="FNB66" s="631"/>
      <c r="FNC66" s="631"/>
      <c r="FND66" s="631"/>
      <c r="FNE66" s="631"/>
      <c r="FNF66" s="631"/>
      <c r="FNG66" s="631"/>
      <c r="FNH66" s="631"/>
      <c r="FNI66" s="631"/>
      <c r="FNJ66" s="631"/>
      <c r="FNK66" s="631"/>
      <c r="FNL66" s="631"/>
      <c r="FNM66" s="631"/>
      <c r="FNN66" s="631"/>
      <c r="FNO66" s="631"/>
      <c r="FNP66" s="631"/>
      <c r="FNQ66" s="631"/>
      <c r="FNR66" s="631"/>
      <c r="FNS66" s="631"/>
      <c r="FNT66" s="631"/>
      <c r="FNU66" s="631"/>
      <c r="FNV66" s="631"/>
      <c r="FNW66" s="631"/>
      <c r="FNX66" s="631"/>
      <c r="FNY66" s="631"/>
      <c r="FNZ66" s="631"/>
      <c r="FOA66" s="631"/>
      <c r="FOB66" s="631"/>
      <c r="FOC66" s="631"/>
      <c r="FOD66" s="631"/>
      <c r="FOE66" s="631"/>
      <c r="FOF66" s="631"/>
      <c r="FOG66" s="631"/>
      <c r="FOH66" s="631"/>
      <c r="FOI66" s="631"/>
      <c r="FOJ66" s="631"/>
      <c r="FOK66" s="631"/>
      <c r="FOL66" s="631"/>
      <c r="FOM66" s="631"/>
      <c r="FON66" s="631"/>
      <c r="FOO66" s="631"/>
      <c r="FOP66" s="631"/>
      <c r="FOQ66" s="631"/>
      <c r="FOR66" s="631"/>
      <c r="FOS66" s="631"/>
      <c r="FOT66" s="631"/>
      <c r="FOU66" s="631"/>
      <c r="FOV66" s="631"/>
      <c r="FOW66" s="631"/>
      <c r="FOX66" s="631"/>
      <c r="FOY66" s="631"/>
      <c r="FOZ66" s="631"/>
      <c r="FPA66" s="631"/>
      <c r="FPB66" s="631"/>
      <c r="FPC66" s="631"/>
      <c r="FPD66" s="631"/>
      <c r="FPE66" s="631"/>
      <c r="FPF66" s="631"/>
      <c r="FPG66" s="631"/>
      <c r="FPH66" s="631"/>
      <c r="FPI66" s="631"/>
      <c r="FPJ66" s="631"/>
      <c r="FPK66" s="631"/>
      <c r="FPL66" s="631"/>
      <c r="FPM66" s="631"/>
      <c r="FPN66" s="631"/>
      <c r="FPO66" s="631"/>
      <c r="FPP66" s="631"/>
      <c r="FPQ66" s="631"/>
      <c r="FPR66" s="631"/>
      <c r="FPS66" s="631"/>
      <c r="FPT66" s="631"/>
      <c r="FPU66" s="631"/>
      <c r="FPV66" s="631"/>
      <c r="FPW66" s="631"/>
      <c r="FPX66" s="631"/>
      <c r="FPY66" s="631"/>
      <c r="FPZ66" s="631"/>
      <c r="FQA66" s="631"/>
      <c r="FQB66" s="631"/>
      <c r="FQC66" s="631"/>
      <c r="FQD66" s="631"/>
      <c r="FQE66" s="631"/>
      <c r="FQF66" s="631"/>
      <c r="FQG66" s="631"/>
      <c r="FQH66" s="631"/>
      <c r="FQI66" s="631"/>
      <c r="FQJ66" s="631"/>
      <c r="FQK66" s="631"/>
      <c r="FQL66" s="631"/>
      <c r="FQM66" s="631"/>
      <c r="FQN66" s="631"/>
      <c r="FQO66" s="631"/>
      <c r="FQP66" s="631"/>
      <c r="FQQ66" s="631"/>
      <c r="FQR66" s="631"/>
      <c r="FQS66" s="631"/>
      <c r="FQT66" s="631"/>
      <c r="FQU66" s="631"/>
      <c r="FQV66" s="631"/>
      <c r="FQW66" s="631"/>
      <c r="FQX66" s="631"/>
      <c r="FQY66" s="631"/>
      <c r="FQZ66" s="631"/>
      <c r="FRA66" s="631"/>
      <c r="FRB66" s="631"/>
      <c r="FRC66" s="631"/>
      <c r="FRD66" s="631"/>
      <c r="FRE66" s="631"/>
      <c r="FRF66" s="631"/>
      <c r="FRG66" s="631"/>
      <c r="FRH66" s="631"/>
      <c r="FRI66" s="631"/>
      <c r="FRJ66" s="631"/>
      <c r="FRK66" s="631"/>
      <c r="FRL66" s="631"/>
      <c r="FRM66" s="631"/>
      <c r="FRN66" s="631"/>
      <c r="FRO66" s="631"/>
      <c r="FRP66" s="631"/>
      <c r="FRQ66" s="631"/>
      <c r="FRR66" s="631"/>
      <c r="FRS66" s="631"/>
      <c r="FRT66" s="631"/>
      <c r="FRU66" s="631"/>
      <c r="FRV66" s="631"/>
      <c r="FRW66" s="631"/>
      <c r="FRX66" s="631"/>
      <c r="FRY66" s="631"/>
      <c r="FRZ66" s="631"/>
      <c r="FSA66" s="631"/>
      <c r="FSB66" s="631"/>
      <c r="FSC66" s="631"/>
      <c r="FSD66" s="631"/>
      <c r="FSE66" s="631"/>
      <c r="FSF66" s="631"/>
      <c r="FSG66" s="631"/>
      <c r="FSH66" s="631"/>
      <c r="FSI66" s="631"/>
      <c r="FSJ66" s="631"/>
      <c r="FSK66" s="631"/>
      <c r="FSL66" s="631"/>
      <c r="FSM66" s="631"/>
      <c r="FSN66" s="631"/>
      <c r="FSO66" s="631"/>
      <c r="FSP66" s="631"/>
      <c r="FSQ66" s="631"/>
      <c r="FSR66" s="631"/>
      <c r="FSS66" s="631"/>
      <c r="FST66" s="631"/>
      <c r="FSU66" s="631"/>
      <c r="FSV66" s="631"/>
      <c r="FSW66" s="631"/>
      <c r="FSX66" s="631"/>
      <c r="FSY66" s="631"/>
      <c r="FSZ66" s="631"/>
      <c r="FTA66" s="631"/>
      <c r="FTB66" s="631"/>
      <c r="FTC66" s="631"/>
      <c r="FTD66" s="631"/>
      <c r="FTE66" s="631"/>
      <c r="FTF66" s="631"/>
      <c r="FTG66" s="631"/>
      <c r="FTH66" s="631"/>
      <c r="FTI66" s="631"/>
      <c r="FTJ66" s="631"/>
      <c r="FTK66" s="631"/>
      <c r="FTL66" s="631"/>
      <c r="FTM66" s="631"/>
      <c r="FTN66" s="631"/>
      <c r="FTO66" s="631"/>
      <c r="FTP66" s="631"/>
      <c r="FTQ66" s="631"/>
      <c r="FTR66" s="631"/>
      <c r="FTS66" s="631"/>
      <c r="FTT66" s="631"/>
      <c r="FTU66" s="631"/>
      <c r="FTV66" s="631"/>
      <c r="FTW66" s="631"/>
      <c r="FTX66" s="631"/>
      <c r="FTY66" s="631"/>
      <c r="FTZ66" s="631"/>
      <c r="FUA66" s="631"/>
      <c r="FUB66" s="631"/>
      <c r="FUC66" s="631"/>
      <c r="FUD66" s="631"/>
      <c r="FUE66" s="631"/>
      <c r="FUF66" s="631"/>
      <c r="FUG66" s="631"/>
      <c r="FUH66" s="631"/>
      <c r="FUI66" s="631"/>
      <c r="FUJ66" s="631"/>
      <c r="FUK66" s="631"/>
      <c r="FUL66" s="631"/>
      <c r="FUM66" s="631"/>
      <c r="FUN66" s="631"/>
      <c r="FUO66" s="631"/>
      <c r="FUP66" s="631"/>
      <c r="FUQ66" s="631"/>
      <c r="FUR66" s="631"/>
      <c r="FUS66" s="631"/>
      <c r="FUT66" s="631"/>
      <c r="FUU66" s="631"/>
      <c r="FUV66" s="631"/>
      <c r="FUW66" s="631"/>
      <c r="FUX66" s="631"/>
      <c r="FUY66" s="631"/>
      <c r="FUZ66" s="631"/>
      <c r="FVA66" s="631"/>
      <c r="FVB66" s="631"/>
      <c r="FVC66" s="631"/>
      <c r="FVD66" s="631"/>
      <c r="FVE66" s="631"/>
      <c r="FVF66" s="631"/>
      <c r="FVG66" s="631"/>
      <c r="FVH66" s="631"/>
      <c r="FVI66" s="631"/>
      <c r="FVJ66" s="631"/>
      <c r="FVK66" s="631"/>
      <c r="FVL66" s="631"/>
      <c r="FVM66" s="631"/>
      <c r="FVN66" s="631"/>
      <c r="FVO66" s="631"/>
      <c r="FVP66" s="631"/>
      <c r="FVQ66" s="631"/>
      <c r="FVR66" s="631"/>
      <c r="FVS66" s="631"/>
      <c r="FVT66" s="631"/>
      <c r="FVU66" s="631"/>
      <c r="FVV66" s="631"/>
      <c r="FVW66" s="631"/>
      <c r="FVX66" s="631"/>
      <c r="FVY66" s="631"/>
      <c r="FVZ66" s="631"/>
      <c r="FWA66" s="631"/>
      <c r="FWB66" s="631"/>
      <c r="FWC66" s="631"/>
      <c r="FWD66" s="631"/>
      <c r="FWE66" s="631"/>
      <c r="FWF66" s="631"/>
      <c r="FWG66" s="631"/>
      <c r="FWH66" s="631"/>
      <c r="FWI66" s="631"/>
      <c r="FWJ66" s="631"/>
      <c r="FWK66" s="631"/>
      <c r="FWL66" s="631"/>
      <c r="FWM66" s="631"/>
      <c r="FWN66" s="631"/>
      <c r="FWO66" s="631"/>
      <c r="FWP66" s="631"/>
      <c r="FWQ66" s="631"/>
      <c r="FWR66" s="631"/>
      <c r="FWS66" s="631"/>
      <c r="FWT66" s="631"/>
      <c r="FWU66" s="631"/>
      <c r="FWV66" s="631"/>
      <c r="FWW66" s="631"/>
      <c r="FWX66" s="631"/>
      <c r="FWY66" s="631"/>
      <c r="FWZ66" s="631"/>
      <c r="FXA66" s="631"/>
      <c r="FXB66" s="631"/>
      <c r="FXC66" s="631"/>
      <c r="FXD66" s="631"/>
      <c r="FXE66" s="631"/>
      <c r="FXF66" s="631"/>
      <c r="FXG66" s="631"/>
      <c r="FXH66" s="631"/>
      <c r="FXI66" s="631"/>
      <c r="FXJ66" s="631"/>
      <c r="FXK66" s="631"/>
      <c r="FXL66" s="631"/>
      <c r="FXM66" s="631"/>
      <c r="FXN66" s="631"/>
      <c r="FXO66" s="631"/>
      <c r="FXP66" s="631"/>
      <c r="FXQ66" s="631"/>
      <c r="FXR66" s="631"/>
      <c r="FXS66" s="631"/>
      <c r="FXT66" s="631"/>
      <c r="FXU66" s="631"/>
      <c r="FXV66" s="631"/>
      <c r="FXW66" s="631"/>
      <c r="FXX66" s="631"/>
      <c r="FXY66" s="631"/>
      <c r="FXZ66" s="631"/>
      <c r="FYA66" s="631"/>
      <c r="FYB66" s="631"/>
      <c r="FYC66" s="631"/>
      <c r="FYD66" s="631"/>
      <c r="FYE66" s="631"/>
      <c r="FYF66" s="631"/>
      <c r="FYG66" s="631"/>
      <c r="FYH66" s="631"/>
      <c r="FYI66" s="631"/>
      <c r="FYJ66" s="631"/>
      <c r="FYK66" s="631"/>
      <c r="FYL66" s="631"/>
      <c r="FYM66" s="631"/>
      <c r="FYN66" s="631"/>
      <c r="FYO66" s="631"/>
      <c r="FYP66" s="631"/>
      <c r="FYQ66" s="631"/>
      <c r="FYR66" s="631"/>
      <c r="FYS66" s="631"/>
      <c r="FYT66" s="631"/>
      <c r="FYU66" s="631"/>
      <c r="FYV66" s="631"/>
      <c r="FYW66" s="631"/>
      <c r="FYX66" s="631"/>
      <c r="FYY66" s="631"/>
      <c r="FYZ66" s="631"/>
      <c r="FZA66" s="631"/>
      <c r="FZB66" s="631"/>
      <c r="FZC66" s="631"/>
      <c r="FZD66" s="631"/>
      <c r="FZE66" s="631"/>
      <c r="FZF66" s="631"/>
      <c r="FZG66" s="631"/>
      <c r="FZH66" s="631"/>
      <c r="FZI66" s="631"/>
      <c r="FZJ66" s="631"/>
      <c r="FZK66" s="631"/>
      <c r="FZL66" s="631"/>
      <c r="FZM66" s="631"/>
      <c r="FZN66" s="631"/>
      <c r="FZO66" s="631"/>
      <c r="FZP66" s="631"/>
      <c r="FZQ66" s="631"/>
      <c r="FZR66" s="631"/>
      <c r="FZS66" s="631"/>
      <c r="FZT66" s="631"/>
      <c r="FZU66" s="631"/>
      <c r="FZV66" s="631"/>
      <c r="FZW66" s="631"/>
      <c r="FZX66" s="631"/>
      <c r="FZY66" s="631"/>
      <c r="FZZ66" s="631"/>
      <c r="GAA66" s="631"/>
      <c r="GAB66" s="631"/>
      <c r="GAC66" s="631"/>
      <c r="GAD66" s="631"/>
      <c r="GAE66" s="631"/>
      <c r="GAF66" s="631"/>
      <c r="GAG66" s="631"/>
      <c r="GAH66" s="631"/>
      <c r="GAI66" s="631"/>
      <c r="GAJ66" s="631"/>
      <c r="GAK66" s="631"/>
      <c r="GAL66" s="631"/>
      <c r="GAM66" s="631"/>
      <c r="GAN66" s="631"/>
      <c r="GAO66" s="631"/>
      <c r="GAP66" s="631"/>
      <c r="GAQ66" s="631"/>
      <c r="GAR66" s="631"/>
      <c r="GAS66" s="631"/>
      <c r="GAT66" s="631"/>
      <c r="GAU66" s="631"/>
      <c r="GAV66" s="631"/>
      <c r="GAW66" s="631"/>
      <c r="GAX66" s="631"/>
      <c r="GAY66" s="631"/>
      <c r="GAZ66" s="631"/>
      <c r="GBA66" s="631"/>
      <c r="GBB66" s="631"/>
      <c r="GBC66" s="631"/>
      <c r="GBD66" s="631"/>
      <c r="GBE66" s="631"/>
      <c r="GBF66" s="631"/>
      <c r="GBG66" s="631"/>
      <c r="GBH66" s="631"/>
      <c r="GBI66" s="631"/>
      <c r="GBJ66" s="631"/>
      <c r="GBK66" s="631"/>
      <c r="GBL66" s="631"/>
      <c r="GBM66" s="631"/>
      <c r="GBN66" s="631"/>
      <c r="GBO66" s="631"/>
      <c r="GBP66" s="631"/>
      <c r="GBQ66" s="631"/>
      <c r="GBR66" s="631"/>
      <c r="GBS66" s="631"/>
      <c r="GBT66" s="631"/>
      <c r="GBU66" s="631"/>
      <c r="GBV66" s="631"/>
      <c r="GBW66" s="631"/>
      <c r="GBX66" s="631"/>
      <c r="GBY66" s="631"/>
      <c r="GBZ66" s="631"/>
      <c r="GCA66" s="631"/>
      <c r="GCB66" s="631"/>
      <c r="GCC66" s="631"/>
      <c r="GCD66" s="631"/>
      <c r="GCE66" s="631"/>
      <c r="GCF66" s="631"/>
      <c r="GCG66" s="631"/>
      <c r="GCH66" s="631"/>
      <c r="GCI66" s="631"/>
      <c r="GCJ66" s="631"/>
      <c r="GCK66" s="631"/>
      <c r="GCL66" s="631"/>
      <c r="GCM66" s="631"/>
      <c r="GCN66" s="631"/>
      <c r="GCO66" s="631"/>
      <c r="GCP66" s="631"/>
      <c r="GCQ66" s="631"/>
      <c r="GCR66" s="631"/>
      <c r="GCS66" s="631"/>
      <c r="GCT66" s="631"/>
      <c r="GCU66" s="631"/>
      <c r="GCV66" s="631"/>
      <c r="GCW66" s="631"/>
      <c r="GCX66" s="631"/>
      <c r="GCY66" s="631"/>
      <c r="GCZ66" s="631"/>
      <c r="GDA66" s="631"/>
      <c r="GDB66" s="631"/>
      <c r="GDC66" s="631"/>
      <c r="GDD66" s="631"/>
      <c r="GDE66" s="631"/>
      <c r="GDF66" s="631"/>
      <c r="GDG66" s="631"/>
      <c r="GDH66" s="631"/>
      <c r="GDI66" s="631"/>
      <c r="GDJ66" s="631"/>
      <c r="GDK66" s="631"/>
      <c r="GDL66" s="631"/>
      <c r="GDM66" s="631"/>
      <c r="GDN66" s="631"/>
      <c r="GDO66" s="631"/>
      <c r="GDP66" s="631"/>
      <c r="GDQ66" s="631"/>
      <c r="GDR66" s="631"/>
      <c r="GDS66" s="631"/>
      <c r="GDT66" s="631"/>
      <c r="GDU66" s="631"/>
      <c r="GDV66" s="631"/>
      <c r="GDW66" s="631"/>
      <c r="GDX66" s="631"/>
      <c r="GDY66" s="631"/>
      <c r="GDZ66" s="631"/>
      <c r="GEA66" s="631"/>
      <c r="GEB66" s="631"/>
      <c r="GEC66" s="631"/>
      <c r="GED66" s="631"/>
      <c r="GEE66" s="631"/>
      <c r="GEF66" s="631"/>
      <c r="GEG66" s="631"/>
      <c r="GEH66" s="631"/>
      <c r="GEI66" s="631"/>
      <c r="GEJ66" s="631"/>
      <c r="GEK66" s="631"/>
      <c r="GEL66" s="631"/>
      <c r="GEM66" s="631"/>
      <c r="GEN66" s="631"/>
      <c r="GEO66" s="631"/>
      <c r="GEP66" s="631"/>
      <c r="GEQ66" s="631"/>
      <c r="GER66" s="631"/>
      <c r="GES66" s="631"/>
      <c r="GET66" s="631"/>
      <c r="GEU66" s="631"/>
      <c r="GEV66" s="631"/>
      <c r="GEW66" s="631"/>
      <c r="GEX66" s="631"/>
      <c r="GEY66" s="631"/>
      <c r="GEZ66" s="631"/>
      <c r="GFA66" s="631"/>
      <c r="GFB66" s="631"/>
      <c r="GFC66" s="631"/>
      <c r="GFD66" s="631"/>
      <c r="GFE66" s="631"/>
      <c r="GFF66" s="631"/>
      <c r="GFG66" s="631"/>
      <c r="GFH66" s="631"/>
      <c r="GFI66" s="631"/>
      <c r="GFJ66" s="631"/>
      <c r="GFK66" s="631"/>
      <c r="GFL66" s="631"/>
      <c r="GFM66" s="631"/>
      <c r="GFN66" s="631"/>
      <c r="GFO66" s="631"/>
      <c r="GFP66" s="631"/>
      <c r="GFQ66" s="631"/>
      <c r="GFR66" s="631"/>
      <c r="GFS66" s="631"/>
      <c r="GFT66" s="631"/>
      <c r="GFU66" s="631"/>
      <c r="GFV66" s="631"/>
      <c r="GFW66" s="631"/>
      <c r="GFX66" s="631"/>
      <c r="GFY66" s="631"/>
      <c r="GFZ66" s="631"/>
      <c r="GGA66" s="631"/>
      <c r="GGB66" s="631"/>
      <c r="GGC66" s="631"/>
      <c r="GGD66" s="631"/>
      <c r="GGE66" s="631"/>
      <c r="GGF66" s="631"/>
      <c r="GGG66" s="631"/>
      <c r="GGH66" s="631"/>
      <c r="GGI66" s="631"/>
      <c r="GGJ66" s="631"/>
      <c r="GGK66" s="631"/>
      <c r="GGL66" s="631"/>
      <c r="GGM66" s="631"/>
      <c r="GGN66" s="631"/>
      <c r="GGO66" s="631"/>
      <c r="GGP66" s="631"/>
      <c r="GGQ66" s="631"/>
      <c r="GGR66" s="631"/>
      <c r="GGS66" s="631"/>
      <c r="GGT66" s="631"/>
      <c r="GGU66" s="631"/>
      <c r="GGV66" s="631"/>
      <c r="GGW66" s="631"/>
      <c r="GGX66" s="631"/>
      <c r="GGY66" s="631"/>
      <c r="GGZ66" s="631"/>
      <c r="GHA66" s="631"/>
      <c r="GHB66" s="631"/>
      <c r="GHC66" s="631"/>
      <c r="GHD66" s="631"/>
      <c r="GHE66" s="631"/>
      <c r="GHF66" s="631"/>
      <c r="GHG66" s="631"/>
      <c r="GHH66" s="631"/>
      <c r="GHI66" s="631"/>
      <c r="GHJ66" s="631"/>
      <c r="GHK66" s="631"/>
      <c r="GHL66" s="631"/>
      <c r="GHM66" s="631"/>
      <c r="GHN66" s="631"/>
      <c r="GHO66" s="631"/>
      <c r="GHP66" s="631"/>
      <c r="GHQ66" s="631"/>
      <c r="GHR66" s="631"/>
      <c r="GHS66" s="631"/>
      <c r="GHT66" s="631"/>
      <c r="GHU66" s="631"/>
      <c r="GHV66" s="631"/>
      <c r="GHW66" s="631"/>
      <c r="GHX66" s="631"/>
      <c r="GHY66" s="631"/>
      <c r="GHZ66" s="631"/>
      <c r="GIA66" s="631"/>
      <c r="GIB66" s="631"/>
      <c r="GIC66" s="631"/>
      <c r="GID66" s="631"/>
      <c r="GIE66" s="631"/>
      <c r="GIF66" s="631"/>
      <c r="GIG66" s="631"/>
      <c r="GIH66" s="631"/>
      <c r="GII66" s="631"/>
      <c r="GIJ66" s="631"/>
      <c r="GIK66" s="631"/>
      <c r="GIL66" s="631"/>
      <c r="GIM66" s="631"/>
      <c r="GIN66" s="631"/>
      <c r="GIO66" s="631"/>
      <c r="GIP66" s="631"/>
      <c r="GIQ66" s="631"/>
      <c r="GIR66" s="631"/>
      <c r="GIS66" s="631"/>
      <c r="GIT66" s="631"/>
      <c r="GIU66" s="631"/>
      <c r="GIV66" s="631"/>
      <c r="GIW66" s="631"/>
      <c r="GIX66" s="631"/>
      <c r="GIY66" s="631"/>
      <c r="GIZ66" s="631"/>
      <c r="GJA66" s="631"/>
      <c r="GJB66" s="631"/>
      <c r="GJC66" s="631"/>
      <c r="GJD66" s="631"/>
      <c r="GJE66" s="631"/>
      <c r="GJF66" s="631"/>
      <c r="GJG66" s="631"/>
      <c r="GJH66" s="631"/>
      <c r="GJI66" s="631"/>
      <c r="GJJ66" s="631"/>
      <c r="GJK66" s="631"/>
      <c r="GJL66" s="631"/>
      <c r="GJM66" s="631"/>
      <c r="GJN66" s="631"/>
      <c r="GJO66" s="631"/>
      <c r="GJP66" s="631"/>
      <c r="GJQ66" s="631"/>
      <c r="GJR66" s="631"/>
      <c r="GJS66" s="631"/>
      <c r="GJT66" s="631"/>
      <c r="GJU66" s="631"/>
      <c r="GJV66" s="631"/>
      <c r="GJW66" s="631"/>
      <c r="GJX66" s="631"/>
      <c r="GJY66" s="631"/>
      <c r="GJZ66" s="631"/>
      <c r="GKA66" s="631"/>
      <c r="GKB66" s="631"/>
      <c r="GKC66" s="631"/>
      <c r="GKD66" s="631"/>
      <c r="GKE66" s="631"/>
      <c r="GKF66" s="631"/>
      <c r="GKG66" s="631"/>
      <c r="GKH66" s="631"/>
      <c r="GKI66" s="631"/>
      <c r="GKJ66" s="631"/>
      <c r="GKK66" s="631"/>
      <c r="GKL66" s="631"/>
      <c r="GKM66" s="631"/>
      <c r="GKN66" s="631"/>
      <c r="GKO66" s="631"/>
      <c r="GKP66" s="631"/>
      <c r="GKQ66" s="631"/>
      <c r="GKR66" s="631"/>
      <c r="GKS66" s="631"/>
      <c r="GKT66" s="631"/>
      <c r="GKU66" s="631"/>
      <c r="GKV66" s="631"/>
      <c r="GKW66" s="631"/>
      <c r="GKX66" s="631"/>
      <c r="GKY66" s="631"/>
      <c r="GKZ66" s="631"/>
      <c r="GLA66" s="631"/>
      <c r="GLB66" s="631"/>
      <c r="GLC66" s="631"/>
      <c r="GLD66" s="631"/>
      <c r="GLE66" s="631"/>
      <c r="GLF66" s="631"/>
      <c r="GLG66" s="631"/>
      <c r="GLH66" s="631"/>
      <c r="GLI66" s="631"/>
      <c r="GLJ66" s="631"/>
      <c r="GLK66" s="631"/>
      <c r="GLL66" s="631"/>
      <c r="GLM66" s="631"/>
      <c r="GLN66" s="631"/>
      <c r="GLO66" s="631"/>
      <c r="GLP66" s="631"/>
      <c r="GLQ66" s="631"/>
      <c r="GLR66" s="631"/>
      <c r="GLS66" s="631"/>
      <c r="GLT66" s="631"/>
      <c r="GLU66" s="631"/>
      <c r="GLV66" s="631"/>
      <c r="GLW66" s="631"/>
      <c r="GLX66" s="631"/>
      <c r="GLY66" s="631"/>
      <c r="GLZ66" s="631"/>
      <c r="GMA66" s="631"/>
      <c r="GMB66" s="631"/>
      <c r="GMC66" s="631"/>
      <c r="GMD66" s="631"/>
      <c r="GME66" s="631"/>
      <c r="GMF66" s="631"/>
      <c r="GMG66" s="631"/>
      <c r="GMH66" s="631"/>
      <c r="GMI66" s="631"/>
      <c r="GMJ66" s="631"/>
      <c r="GMK66" s="631"/>
      <c r="GML66" s="631"/>
      <c r="GMM66" s="631"/>
      <c r="GMN66" s="631"/>
      <c r="GMO66" s="631"/>
      <c r="GMP66" s="631"/>
      <c r="GMQ66" s="631"/>
      <c r="GMR66" s="631"/>
      <c r="GMS66" s="631"/>
      <c r="GMT66" s="631"/>
      <c r="GMU66" s="631"/>
      <c r="GMV66" s="631"/>
      <c r="GMW66" s="631"/>
      <c r="GMX66" s="631"/>
      <c r="GMY66" s="631"/>
      <c r="GMZ66" s="631"/>
      <c r="GNA66" s="631"/>
      <c r="GNB66" s="631"/>
      <c r="GNC66" s="631"/>
      <c r="GND66" s="631"/>
      <c r="GNE66" s="631"/>
      <c r="GNF66" s="631"/>
      <c r="GNG66" s="631"/>
      <c r="GNH66" s="631"/>
      <c r="GNI66" s="631"/>
      <c r="GNJ66" s="631"/>
      <c r="GNK66" s="631"/>
      <c r="GNL66" s="631"/>
      <c r="GNM66" s="631"/>
      <c r="GNN66" s="631"/>
      <c r="GNO66" s="631"/>
      <c r="GNP66" s="631"/>
      <c r="GNQ66" s="631"/>
      <c r="GNR66" s="631"/>
      <c r="GNS66" s="631"/>
      <c r="GNT66" s="631"/>
      <c r="GNU66" s="631"/>
      <c r="GNV66" s="631"/>
      <c r="GNW66" s="631"/>
      <c r="GNX66" s="631"/>
      <c r="GNY66" s="631"/>
      <c r="GNZ66" s="631"/>
      <c r="GOA66" s="631"/>
      <c r="GOB66" s="631"/>
      <c r="GOC66" s="631"/>
      <c r="GOD66" s="631"/>
      <c r="GOE66" s="631"/>
      <c r="GOF66" s="631"/>
      <c r="GOG66" s="631"/>
      <c r="GOH66" s="631"/>
      <c r="GOI66" s="631"/>
      <c r="GOJ66" s="631"/>
      <c r="GOK66" s="631"/>
      <c r="GOL66" s="631"/>
      <c r="GOM66" s="631"/>
      <c r="GON66" s="631"/>
      <c r="GOO66" s="631"/>
      <c r="GOP66" s="631"/>
      <c r="GOQ66" s="631"/>
      <c r="GOR66" s="631"/>
      <c r="GOS66" s="631"/>
      <c r="GOT66" s="631"/>
      <c r="GOU66" s="631"/>
      <c r="GOV66" s="631"/>
      <c r="GOW66" s="631"/>
      <c r="GOX66" s="631"/>
      <c r="GOY66" s="631"/>
      <c r="GOZ66" s="631"/>
      <c r="GPA66" s="631"/>
      <c r="GPB66" s="631"/>
      <c r="GPC66" s="631"/>
      <c r="GPD66" s="631"/>
      <c r="GPE66" s="631"/>
      <c r="GPF66" s="631"/>
      <c r="GPG66" s="631"/>
      <c r="GPH66" s="631"/>
      <c r="GPI66" s="631"/>
      <c r="GPJ66" s="631"/>
      <c r="GPK66" s="631"/>
      <c r="GPL66" s="631"/>
      <c r="GPM66" s="631"/>
      <c r="GPN66" s="631"/>
      <c r="GPO66" s="631"/>
      <c r="GPP66" s="631"/>
      <c r="GPQ66" s="631"/>
      <c r="GPR66" s="631"/>
      <c r="GPS66" s="631"/>
      <c r="GPT66" s="631"/>
      <c r="GPU66" s="631"/>
      <c r="GPV66" s="631"/>
      <c r="GPW66" s="631"/>
      <c r="GPX66" s="631"/>
      <c r="GPY66" s="631"/>
      <c r="GPZ66" s="631"/>
      <c r="GQA66" s="631"/>
      <c r="GQB66" s="631"/>
      <c r="GQC66" s="631"/>
      <c r="GQD66" s="631"/>
      <c r="GQE66" s="631"/>
      <c r="GQF66" s="631"/>
      <c r="GQG66" s="631"/>
      <c r="GQH66" s="631"/>
      <c r="GQI66" s="631"/>
      <c r="GQJ66" s="631"/>
      <c r="GQK66" s="631"/>
      <c r="GQL66" s="631"/>
      <c r="GQM66" s="631"/>
      <c r="GQN66" s="631"/>
      <c r="GQO66" s="631"/>
      <c r="GQP66" s="631"/>
      <c r="GQQ66" s="631"/>
      <c r="GQR66" s="631"/>
      <c r="GQS66" s="631"/>
      <c r="GQT66" s="631"/>
      <c r="GQU66" s="631"/>
      <c r="GQV66" s="631"/>
      <c r="GQW66" s="631"/>
      <c r="GQX66" s="631"/>
      <c r="GQY66" s="631"/>
      <c r="GQZ66" s="631"/>
      <c r="GRA66" s="631"/>
      <c r="GRB66" s="631"/>
      <c r="GRC66" s="631"/>
      <c r="GRD66" s="631"/>
      <c r="GRE66" s="631"/>
      <c r="GRF66" s="631"/>
      <c r="GRG66" s="631"/>
      <c r="GRH66" s="631"/>
      <c r="GRI66" s="631"/>
      <c r="GRJ66" s="631"/>
      <c r="GRK66" s="631"/>
      <c r="GRL66" s="631"/>
      <c r="GRM66" s="631"/>
      <c r="GRN66" s="631"/>
      <c r="GRO66" s="631"/>
      <c r="GRP66" s="631"/>
      <c r="GRQ66" s="631"/>
      <c r="GRR66" s="631"/>
      <c r="GRS66" s="631"/>
      <c r="GRT66" s="631"/>
      <c r="GRU66" s="631"/>
      <c r="GRV66" s="631"/>
      <c r="GRW66" s="631"/>
      <c r="GRX66" s="631"/>
      <c r="GRY66" s="631"/>
      <c r="GRZ66" s="631"/>
      <c r="GSA66" s="631"/>
      <c r="GSB66" s="631"/>
      <c r="GSC66" s="631"/>
      <c r="GSD66" s="631"/>
      <c r="GSE66" s="631"/>
      <c r="GSF66" s="631"/>
      <c r="GSG66" s="631"/>
      <c r="GSH66" s="631"/>
      <c r="GSI66" s="631"/>
      <c r="GSJ66" s="631"/>
      <c r="GSK66" s="631"/>
      <c r="GSL66" s="631"/>
      <c r="GSM66" s="631"/>
      <c r="GSN66" s="631"/>
      <c r="GSO66" s="631"/>
      <c r="GSP66" s="631"/>
      <c r="GSQ66" s="631"/>
      <c r="GSR66" s="631"/>
      <c r="GSS66" s="631"/>
      <c r="GST66" s="631"/>
      <c r="GSU66" s="631"/>
      <c r="GSV66" s="631"/>
      <c r="GSW66" s="631"/>
      <c r="GSX66" s="631"/>
      <c r="GSY66" s="631"/>
      <c r="GSZ66" s="631"/>
      <c r="GTA66" s="631"/>
      <c r="GTB66" s="631"/>
      <c r="GTC66" s="631"/>
      <c r="GTD66" s="631"/>
      <c r="GTE66" s="631"/>
      <c r="GTF66" s="631"/>
      <c r="GTG66" s="631"/>
      <c r="GTH66" s="631"/>
      <c r="GTI66" s="631"/>
      <c r="GTJ66" s="631"/>
      <c r="GTK66" s="631"/>
      <c r="GTL66" s="631"/>
      <c r="GTM66" s="631"/>
      <c r="GTN66" s="631"/>
      <c r="GTO66" s="631"/>
      <c r="GTP66" s="631"/>
      <c r="GTQ66" s="631"/>
      <c r="GTR66" s="631"/>
      <c r="GTS66" s="631"/>
      <c r="GTT66" s="631"/>
      <c r="GTU66" s="631"/>
      <c r="GTV66" s="631"/>
      <c r="GTW66" s="631"/>
      <c r="GTX66" s="631"/>
      <c r="GTY66" s="631"/>
      <c r="GTZ66" s="631"/>
      <c r="GUA66" s="631"/>
      <c r="GUB66" s="631"/>
      <c r="GUC66" s="631"/>
      <c r="GUD66" s="631"/>
      <c r="GUE66" s="631"/>
      <c r="GUF66" s="631"/>
      <c r="GUG66" s="631"/>
      <c r="GUH66" s="631"/>
      <c r="GUI66" s="631"/>
      <c r="GUJ66" s="631"/>
      <c r="GUK66" s="631"/>
      <c r="GUL66" s="631"/>
      <c r="GUM66" s="631"/>
      <c r="GUN66" s="631"/>
      <c r="GUO66" s="631"/>
      <c r="GUP66" s="631"/>
      <c r="GUQ66" s="631"/>
      <c r="GUR66" s="631"/>
      <c r="GUS66" s="631"/>
      <c r="GUT66" s="631"/>
      <c r="GUU66" s="631"/>
      <c r="GUV66" s="631"/>
      <c r="GUW66" s="631"/>
      <c r="GUX66" s="631"/>
      <c r="GUY66" s="631"/>
      <c r="GUZ66" s="631"/>
      <c r="GVA66" s="631"/>
      <c r="GVB66" s="631"/>
      <c r="GVC66" s="631"/>
      <c r="GVD66" s="631"/>
      <c r="GVE66" s="631"/>
      <c r="GVF66" s="631"/>
      <c r="GVG66" s="631"/>
      <c r="GVH66" s="631"/>
      <c r="GVI66" s="631"/>
      <c r="GVJ66" s="631"/>
      <c r="GVK66" s="631"/>
      <c r="GVL66" s="631"/>
      <c r="GVM66" s="631"/>
      <c r="GVN66" s="631"/>
      <c r="GVO66" s="631"/>
      <c r="GVP66" s="631"/>
      <c r="GVQ66" s="631"/>
      <c r="GVR66" s="631"/>
      <c r="GVS66" s="631"/>
      <c r="GVT66" s="631"/>
      <c r="GVU66" s="631"/>
      <c r="GVV66" s="631"/>
      <c r="GVW66" s="631"/>
      <c r="GVX66" s="631"/>
      <c r="GVY66" s="631"/>
      <c r="GVZ66" s="631"/>
      <c r="GWA66" s="631"/>
      <c r="GWB66" s="631"/>
      <c r="GWC66" s="631"/>
      <c r="GWD66" s="631"/>
      <c r="GWE66" s="631"/>
      <c r="GWF66" s="631"/>
      <c r="GWG66" s="631"/>
      <c r="GWH66" s="631"/>
      <c r="GWI66" s="631"/>
      <c r="GWJ66" s="631"/>
      <c r="GWK66" s="631"/>
      <c r="GWL66" s="631"/>
      <c r="GWM66" s="631"/>
      <c r="GWN66" s="631"/>
      <c r="GWO66" s="631"/>
      <c r="GWP66" s="631"/>
      <c r="GWQ66" s="631"/>
      <c r="GWR66" s="631"/>
      <c r="GWS66" s="631"/>
      <c r="GWT66" s="631"/>
      <c r="GWU66" s="631"/>
      <c r="GWV66" s="631"/>
      <c r="GWW66" s="631"/>
      <c r="GWX66" s="631"/>
      <c r="GWY66" s="631"/>
      <c r="GWZ66" s="631"/>
      <c r="GXA66" s="631"/>
      <c r="GXB66" s="631"/>
      <c r="GXC66" s="631"/>
      <c r="GXD66" s="631"/>
      <c r="GXE66" s="631"/>
      <c r="GXF66" s="631"/>
      <c r="GXG66" s="631"/>
      <c r="GXH66" s="631"/>
      <c r="GXI66" s="631"/>
      <c r="GXJ66" s="631"/>
      <c r="GXK66" s="631"/>
      <c r="GXL66" s="631"/>
      <c r="GXM66" s="631"/>
      <c r="GXN66" s="631"/>
      <c r="GXO66" s="631"/>
      <c r="GXP66" s="631"/>
      <c r="GXQ66" s="631"/>
      <c r="GXR66" s="631"/>
      <c r="GXS66" s="631"/>
      <c r="GXT66" s="631"/>
      <c r="GXU66" s="631"/>
      <c r="GXV66" s="631"/>
      <c r="GXW66" s="631"/>
      <c r="GXX66" s="631"/>
      <c r="GXY66" s="631"/>
      <c r="GXZ66" s="631"/>
      <c r="GYA66" s="631"/>
      <c r="GYB66" s="631"/>
      <c r="GYC66" s="631"/>
      <c r="GYD66" s="631"/>
      <c r="GYE66" s="631"/>
      <c r="GYF66" s="631"/>
      <c r="GYG66" s="631"/>
      <c r="GYH66" s="631"/>
      <c r="GYI66" s="631"/>
      <c r="GYJ66" s="631"/>
      <c r="GYK66" s="631"/>
      <c r="GYL66" s="631"/>
      <c r="GYM66" s="631"/>
      <c r="GYN66" s="631"/>
      <c r="GYO66" s="631"/>
      <c r="GYP66" s="631"/>
      <c r="GYQ66" s="631"/>
      <c r="GYR66" s="631"/>
      <c r="GYS66" s="631"/>
      <c r="GYT66" s="631"/>
      <c r="GYU66" s="631"/>
      <c r="GYV66" s="631"/>
      <c r="GYW66" s="631"/>
      <c r="GYX66" s="631"/>
      <c r="GYY66" s="631"/>
      <c r="GYZ66" s="631"/>
      <c r="GZA66" s="631"/>
      <c r="GZB66" s="631"/>
      <c r="GZC66" s="631"/>
      <c r="GZD66" s="631"/>
      <c r="GZE66" s="631"/>
      <c r="GZF66" s="631"/>
      <c r="GZG66" s="631"/>
      <c r="GZH66" s="631"/>
      <c r="GZI66" s="631"/>
      <c r="GZJ66" s="631"/>
      <c r="GZK66" s="631"/>
      <c r="GZL66" s="631"/>
      <c r="GZM66" s="631"/>
      <c r="GZN66" s="631"/>
      <c r="GZO66" s="631"/>
      <c r="GZP66" s="631"/>
      <c r="GZQ66" s="631"/>
      <c r="GZR66" s="631"/>
      <c r="GZS66" s="631"/>
      <c r="GZT66" s="631"/>
      <c r="GZU66" s="631"/>
      <c r="GZV66" s="631"/>
      <c r="GZW66" s="631"/>
      <c r="GZX66" s="631"/>
      <c r="GZY66" s="631"/>
      <c r="GZZ66" s="631"/>
      <c r="HAA66" s="631"/>
      <c r="HAB66" s="631"/>
      <c r="HAC66" s="631"/>
      <c r="HAD66" s="631"/>
      <c r="HAE66" s="631"/>
      <c r="HAF66" s="631"/>
      <c r="HAG66" s="631"/>
      <c r="HAH66" s="631"/>
      <c r="HAI66" s="631"/>
      <c r="HAJ66" s="631"/>
      <c r="HAK66" s="631"/>
      <c r="HAL66" s="631"/>
      <c r="HAM66" s="631"/>
      <c r="HAN66" s="631"/>
      <c r="HAO66" s="631"/>
      <c r="HAP66" s="631"/>
      <c r="HAQ66" s="631"/>
      <c r="HAR66" s="631"/>
      <c r="HAS66" s="631"/>
      <c r="HAT66" s="631"/>
      <c r="HAU66" s="631"/>
      <c r="HAV66" s="631"/>
      <c r="HAW66" s="631"/>
      <c r="HAX66" s="631"/>
      <c r="HAY66" s="631"/>
      <c r="HAZ66" s="631"/>
      <c r="HBA66" s="631"/>
      <c r="HBB66" s="631"/>
      <c r="HBC66" s="631"/>
      <c r="HBD66" s="631"/>
      <c r="HBE66" s="631"/>
      <c r="HBF66" s="631"/>
      <c r="HBG66" s="631"/>
      <c r="HBH66" s="631"/>
      <c r="HBI66" s="631"/>
      <c r="HBJ66" s="631"/>
      <c r="HBK66" s="631"/>
      <c r="HBL66" s="631"/>
      <c r="HBM66" s="631"/>
      <c r="HBN66" s="631"/>
      <c r="HBO66" s="631"/>
      <c r="HBP66" s="631"/>
      <c r="HBQ66" s="631"/>
      <c r="HBR66" s="631"/>
      <c r="HBS66" s="631"/>
      <c r="HBT66" s="631"/>
      <c r="HBU66" s="631"/>
      <c r="HBV66" s="631"/>
      <c r="HBW66" s="631"/>
      <c r="HBX66" s="631"/>
      <c r="HBY66" s="631"/>
      <c r="HBZ66" s="631"/>
      <c r="HCA66" s="631"/>
      <c r="HCB66" s="631"/>
      <c r="HCC66" s="631"/>
      <c r="HCD66" s="631"/>
      <c r="HCE66" s="631"/>
      <c r="HCF66" s="631"/>
      <c r="HCG66" s="631"/>
      <c r="HCH66" s="631"/>
      <c r="HCI66" s="631"/>
      <c r="HCJ66" s="631"/>
      <c r="HCK66" s="631"/>
      <c r="HCL66" s="631"/>
      <c r="HCM66" s="631"/>
      <c r="HCN66" s="631"/>
      <c r="HCO66" s="631"/>
      <c r="HCP66" s="631"/>
      <c r="HCQ66" s="631"/>
      <c r="HCR66" s="631"/>
      <c r="HCS66" s="631"/>
      <c r="HCT66" s="631"/>
      <c r="HCU66" s="631"/>
      <c r="HCV66" s="631"/>
      <c r="HCW66" s="631"/>
      <c r="HCX66" s="631"/>
      <c r="HCY66" s="631"/>
      <c r="HCZ66" s="631"/>
      <c r="HDA66" s="631"/>
      <c r="HDB66" s="631"/>
      <c r="HDC66" s="631"/>
      <c r="HDD66" s="631"/>
      <c r="HDE66" s="631"/>
      <c r="HDF66" s="631"/>
      <c r="HDG66" s="631"/>
      <c r="HDH66" s="631"/>
      <c r="HDI66" s="631"/>
      <c r="HDJ66" s="631"/>
      <c r="HDK66" s="631"/>
      <c r="HDL66" s="631"/>
      <c r="HDM66" s="631"/>
      <c r="HDN66" s="631"/>
      <c r="HDO66" s="631"/>
      <c r="HDP66" s="631"/>
      <c r="HDQ66" s="631"/>
      <c r="HDR66" s="631"/>
      <c r="HDS66" s="631"/>
      <c r="HDT66" s="631"/>
      <c r="HDU66" s="631"/>
      <c r="HDV66" s="631"/>
      <c r="HDW66" s="631"/>
      <c r="HDX66" s="631"/>
      <c r="HDY66" s="631"/>
      <c r="HDZ66" s="631"/>
      <c r="HEA66" s="631"/>
      <c r="HEB66" s="631"/>
      <c r="HEC66" s="631"/>
      <c r="HED66" s="631"/>
      <c r="HEE66" s="631"/>
      <c r="HEF66" s="631"/>
      <c r="HEG66" s="631"/>
      <c r="HEH66" s="631"/>
      <c r="HEI66" s="631"/>
      <c r="HEJ66" s="631"/>
      <c r="HEK66" s="631"/>
      <c r="HEL66" s="631"/>
      <c r="HEM66" s="631"/>
      <c r="HEN66" s="631"/>
      <c r="HEO66" s="631"/>
      <c r="HEP66" s="631"/>
      <c r="HEQ66" s="631"/>
      <c r="HER66" s="631"/>
      <c r="HES66" s="631"/>
      <c r="HET66" s="631"/>
      <c r="HEU66" s="631"/>
      <c r="HEV66" s="631"/>
      <c r="HEW66" s="631"/>
      <c r="HEX66" s="631"/>
      <c r="HEY66" s="631"/>
      <c r="HEZ66" s="631"/>
      <c r="HFA66" s="631"/>
      <c r="HFB66" s="631"/>
      <c r="HFC66" s="631"/>
      <c r="HFD66" s="631"/>
      <c r="HFE66" s="631"/>
      <c r="HFF66" s="631"/>
      <c r="HFG66" s="631"/>
      <c r="HFH66" s="631"/>
      <c r="HFI66" s="631"/>
      <c r="HFJ66" s="631"/>
      <c r="HFK66" s="631"/>
      <c r="HFL66" s="631"/>
      <c r="HFM66" s="631"/>
      <c r="HFN66" s="631"/>
      <c r="HFO66" s="631"/>
      <c r="HFP66" s="631"/>
      <c r="HFQ66" s="631"/>
      <c r="HFR66" s="631"/>
      <c r="HFS66" s="631"/>
      <c r="HFT66" s="631"/>
      <c r="HFU66" s="631"/>
      <c r="HFV66" s="631"/>
      <c r="HFW66" s="631"/>
      <c r="HFX66" s="631"/>
      <c r="HFY66" s="631"/>
      <c r="HFZ66" s="631"/>
      <c r="HGA66" s="631"/>
      <c r="HGB66" s="631"/>
      <c r="HGC66" s="631"/>
      <c r="HGD66" s="631"/>
      <c r="HGE66" s="631"/>
      <c r="HGF66" s="631"/>
      <c r="HGG66" s="631"/>
      <c r="HGH66" s="631"/>
      <c r="HGI66" s="631"/>
      <c r="HGJ66" s="631"/>
      <c r="HGK66" s="631"/>
      <c r="HGL66" s="631"/>
      <c r="HGM66" s="631"/>
      <c r="HGN66" s="631"/>
      <c r="HGO66" s="631"/>
      <c r="HGP66" s="631"/>
      <c r="HGQ66" s="631"/>
      <c r="HGR66" s="631"/>
      <c r="HGS66" s="631"/>
      <c r="HGT66" s="631"/>
      <c r="HGU66" s="631"/>
      <c r="HGV66" s="631"/>
      <c r="HGW66" s="631"/>
      <c r="HGX66" s="631"/>
      <c r="HGY66" s="631"/>
      <c r="HGZ66" s="631"/>
      <c r="HHA66" s="631"/>
      <c r="HHB66" s="631"/>
      <c r="HHC66" s="631"/>
      <c r="HHD66" s="631"/>
      <c r="HHE66" s="631"/>
      <c r="HHF66" s="631"/>
      <c r="HHG66" s="631"/>
      <c r="HHH66" s="631"/>
      <c r="HHI66" s="631"/>
      <c r="HHJ66" s="631"/>
      <c r="HHK66" s="631"/>
      <c r="HHL66" s="631"/>
      <c r="HHM66" s="631"/>
      <c r="HHN66" s="631"/>
      <c r="HHO66" s="631"/>
      <c r="HHP66" s="631"/>
      <c r="HHQ66" s="631"/>
      <c r="HHR66" s="631"/>
      <c r="HHS66" s="631"/>
      <c r="HHT66" s="631"/>
      <c r="HHU66" s="631"/>
      <c r="HHV66" s="631"/>
      <c r="HHW66" s="631"/>
      <c r="HHX66" s="631"/>
      <c r="HHY66" s="631"/>
      <c r="HHZ66" s="631"/>
      <c r="HIA66" s="631"/>
      <c r="HIB66" s="631"/>
      <c r="HIC66" s="631"/>
      <c r="HID66" s="631"/>
      <c r="HIE66" s="631"/>
      <c r="HIF66" s="631"/>
      <c r="HIG66" s="631"/>
      <c r="HIH66" s="631"/>
      <c r="HII66" s="631"/>
      <c r="HIJ66" s="631"/>
      <c r="HIK66" s="631"/>
      <c r="HIL66" s="631"/>
      <c r="HIM66" s="631"/>
      <c r="HIN66" s="631"/>
      <c r="HIO66" s="631"/>
      <c r="HIP66" s="631"/>
      <c r="HIQ66" s="631"/>
      <c r="HIR66" s="631"/>
      <c r="HIS66" s="631"/>
      <c r="HIT66" s="631"/>
      <c r="HIU66" s="631"/>
      <c r="HIV66" s="631"/>
      <c r="HIW66" s="631"/>
      <c r="HIX66" s="631"/>
      <c r="HIY66" s="631"/>
      <c r="HIZ66" s="631"/>
      <c r="HJA66" s="631"/>
      <c r="HJB66" s="631"/>
      <c r="HJC66" s="631"/>
      <c r="HJD66" s="631"/>
      <c r="HJE66" s="631"/>
      <c r="HJF66" s="631"/>
      <c r="HJG66" s="631"/>
      <c r="HJH66" s="631"/>
      <c r="HJI66" s="631"/>
      <c r="HJJ66" s="631"/>
      <c r="HJK66" s="631"/>
      <c r="HJL66" s="631"/>
      <c r="HJM66" s="631"/>
      <c r="HJN66" s="631"/>
      <c r="HJO66" s="631"/>
      <c r="HJP66" s="631"/>
      <c r="HJQ66" s="631"/>
      <c r="HJR66" s="631"/>
      <c r="HJS66" s="631"/>
      <c r="HJT66" s="631"/>
      <c r="HJU66" s="631"/>
      <c r="HJV66" s="631"/>
      <c r="HJW66" s="631"/>
      <c r="HJX66" s="631"/>
      <c r="HJY66" s="631"/>
      <c r="HJZ66" s="631"/>
      <c r="HKA66" s="631"/>
      <c r="HKB66" s="631"/>
      <c r="HKC66" s="631"/>
      <c r="HKD66" s="631"/>
      <c r="HKE66" s="631"/>
      <c r="HKF66" s="631"/>
      <c r="HKG66" s="631"/>
      <c r="HKH66" s="631"/>
      <c r="HKI66" s="631"/>
      <c r="HKJ66" s="631"/>
      <c r="HKK66" s="631"/>
      <c r="HKL66" s="631"/>
      <c r="HKM66" s="631"/>
      <c r="HKN66" s="631"/>
      <c r="HKO66" s="631"/>
      <c r="HKP66" s="631"/>
      <c r="HKQ66" s="631"/>
      <c r="HKR66" s="631"/>
      <c r="HKS66" s="631"/>
      <c r="HKT66" s="631"/>
      <c r="HKU66" s="631"/>
      <c r="HKV66" s="631"/>
      <c r="HKW66" s="631"/>
      <c r="HKX66" s="631"/>
      <c r="HKY66" s="631"/>
      <c r="HKZ66" s="631"/>
      <c r="HLA66" s="631"/>
      <c r="HLB66" s="631"/>
      <c r="HLC66" s="631"/>
      <c r="HLD66" s="631"/>
      <c r="HLE66" s="631"/>
      <c r="HLF66" s="631"/>
      <c r="HLG66" s="631"/>
      <c r="HLH66" s="631"/>
      <c r="HLI66" s="631"/>
      <c r="HLJ66" s="631"/>
      <c r="HLK66" s="631"/>
      <c r="HLL66" s="631"/>
      <c r="HLM66" s="631"/>
      <c r="HLN66" s="631"/>
      <c r="HLO66" s="631"/>
      <c r="HLP66" s="631"/>
      <c r="HLQ66" s="631"/>
      <c r="HLR66" s="631"/>
      <c r="HLS66" s="631"/>
      <c r="HLT66" s="631"/>
      <c r="HLU66" s="631"/>
      <c r="HLV66" s="631"/>
      <c r="HLW66" s="631"/>
      <c r="HLX66" s="631"/>
      <c r="HLY66" s="631"/>
      <c r="HLZ66" s="631"/>
      <c r="HMA66" s="631"/>
      <c r="HMB66" s="631"/>
      <c r="HMC66" s="631"/>
      <c r="HMD66" s="631"/>
      <c r="HME66" s="631"/>
      <c r="HMF66" s="631"/>
      <c r="HMG66" s="631"/>
      <c r="HMH66" s="631"/>
      <c r="HMI66" s="631"/>
      <c r="HMJ66" s="631"/>
      <c r="HMK66" s="631"/>
      <c r="HML66" s="631"/>
      <c r="HMM66" s="631"/>
      <c r="HMN66" s="631"/>
      <c r="HMO66" s="631"/>
      <c r="HMP66" s="631"/>
      <c r="HMQ66" s="631"/>
      <c r="HMR66" s="631"/>
      <c r="HMS66" s="631"/>
      <c r="HMT66" s="631"/>
      <c r="HMU66" s="631"/>
      <c r="HMV66" s="631"/>
      <c r="HMW66" s="631"/>
      <c r="HMX66" s="631"/>
      <c r="HMY66" s="631"/>
      <c r="HMZ66" s="631"/>
      <c r="HNA66" s="631"/>
      <c r="HNB66" s="631"/>
      <c r="HNC66" s="631"/>
      <c r="HND66" s="631"/>
      <c r="HNE66" s="631"/>
      <c r="HNF66" s="631"/>
      <c r="HNG66" s="631"/>
      <c r="HNH66" s="631"/>
      <c r="HNI66" s="631"/>
      <c r="HNJ66" s="631"/>
      <c r="HNK66" s="631"/>
      <c r="HNL66" s="631"/>
      <c r="HNM66" s="631"/>
      <c r="HNN66" s="631"/>
      <c r="HNO66" s="631"/>
      <c r="HNP66" s="631"/>
      <c r="HNQ66" s="631"/>
      <c r="HNR66" s="631"/>
      <c r="HNS66" s="631"/>
      <c r="HNT66" s="631"/>
      <c r="HNU66" s="631"/>
      <c r="HNV66" s="631"/>
      <c r="HNW66" s="631"/>
      <c r="HNX66" s="631"/>
      <c r="HNY66" s="631"/>
      <c r="HNZ66" s="631"/>
      <c r="HOA66" s="631"/>
      <c r="HOB66" s="631"/>
      <c r="HOC66" s="631"/>
      <c r="HOD66" s="631"/>
      <c r="HOE66" s="631"/>
      <c r="HOF66" s="631"/>
      <c r="HOG66" s="631"/>
      <c r="HOH66" s="631"/>
      <c r="HOI66" s="631"/>
      <c r="HOJ66" s="631"/>
      <c r="HOK66" s="631"/>
      <c r="HOL66" s="631"/>
      <c r="HOM66" s="631"/>
      <c r="HON66" s="631"/>
      <c r="HOO66" s="631"/>
      <c r="HOP66" s="631"/>
      <c r="HOQ66" s="631"/>
      <c r="HOR66" s="631"/>
      <c r="HOS66" s="631"/>
      <c r="HOT66" s="631"/>
      <c r="HOU66" s="631"/>
      <c r="HOV66" s="631"/>
      <c r="HOW66" s="631"/>
      <c r="HOX66" s="631"/>
      <c r="HOY66" s="631"/>
      <c r="HOZ66" s="631"/>
      <c r="HPA66" s="631"/>
      <c r="HPB66" s="631"/>
      <c r="HPC66" s="631"/>
      <c r="HPD66" s="631"/>
      <c r="HPE66" s="631"/>
      <c r="HPF66" s="631"/>
      <c r="HPG66" s="631"/>
      <c r="HPH66" s="631"/>
      <c r="HPI66" s="631"/>
      <c r="HPJ66" s="631"/>
      <c r="HPK66" s="631"/>
      <c r="HPL66" s="631"/>
      <c r="HPM66" s="631"/>
      <c r="HPN66" s="631"/>
      <c r="HPO66" s="631"/>
      <c r="HPP66" s="631"/>
      <c r="HPQ66" s="631"/>
      <c r="HPR66" s="631"/>
      <c r="HPS66" s="631"/>
      <c r="HPT66" s="631"/>
      <c r="HPU66" s="631"/>
      <c r="HPV66" s="631"/>
      <c r="HPW66" s="631"/>
      <c r="HPX66" s="631"/>
      <c r="HPY66" s="631"/>
      <c r="HPZ66" s="631"/>
      <c r="HQA66" s="631"/>
      <c r="HQB66" s="631"/>
      <c r="HQC66" s="631"/>
      <c r="HQD66" s="631"/>
      <c r="HQE66" s="631"/>
      <c r="HQF66" s="631"/>
      <c r="HQG66" s="631"/>
      <c r="HQH66" s="631"/>
      <c r="HQI66" s="631"/>
      <c r="HQJ66" s="631"/>
      <c r="HQK66" s="631"/>
      <c r="HQL66" s="631"/>
      <c r="HQM66" s="631"/>
      <c r="HQN66" s="631"/>
      <c r="HQO66" s="631"/>
      <c r="HQP66" s="631"/>
      <c r="HQQ66" s="631"/>
      <c r="HQR66" s="631"/>
      <c r="HQS66" s="631"/>
      <c r="HQT66" s="631"/>
      <c r="HQU66" s="631"/>
      <c r="HQV66" s="631"/>
      <c r="HQW66" s="631"/>
      <c r="HQX66" s="631"/>
      <c r="HQY66" s="631"/>
      <c r="HQZ66" s="631"/>
      <c r="HRA66" s="631"/>
      <c r="HRB66" s="631"/>
      <c r="HRC66" s="631"/>
      <c r="HRD66" s="631"/>
      <c r="HRE66" s="631"/>
      <c r="HRF66" s="631"/>
      <c r="HRG66" s="631"/>
      <c r="HRH66" s="631"/>
      <c r="HRI66" s="631"/>
      <c r="HRJ66" s="631"/>
      <c r="HRK66" s="631"/>
      <c r="HRL66" s="631"/>
      <c r="HRM66" s="631"/>
      <c r="HRN66" s="631"/>
      <c r="HRO66" s="631"/>
      <c r="HRP66" s="631"/>
      <c r="HRQ66" s="631"/>
      <c r="HRR66" s="631"/>
      <c r="HRS66" s="631"/>
      <c r="HRT66" s="631"/>
      <c r="HRU66" s="631"/>
      <c r="HRV66" s="631"/>
      <c r="HRW66" s="631"/>
      <c r="HRX66" s="631"/>
      <c r="HRY66" s="631"/>
      <c r="HRZ66" s="631"/>
      <c r="HSA66" s="631"/>
      <c r="HSB66" s="631"/>
      <c r="HSC66" s="631"/>
      <c r="HSD66" s="631"/>
      <c r="HSE66" s="631"/>
      <c r="HSF66" s="631"/>
      <c r="HSG66" s="631"/>
      <c r="HSH66" s="631"/>
      <c r="HSI66" s="631"/>
      <c r="HSJ66" s="631"/>
      <c r="HSK66" s="631"/>
      <c r="HSL66" s="631"/>
      <c r="HSM66" s="631"/>
      <c r="HSN66" s="631"/>
      <c r="HSO66" s="631"/>
      <c r="HSP66" s="631"/>
      <c r="HSQ66" s="631"/>
      <c r="HSR66" s="631"/>
      <c r="HSS66" s="631"/>
      <c r="HST66" s="631"/>
      <c r="HSU66" s="631"/>
      <c r="HSV66" s="631"/>
      <c r="HSW66" s="631"/>
      <c r="HSX66" s="631"/>
      <c r="HSY66" s="631"/>
      <c r="HSZ66" s="631"/>
      <c r="HTA66" s="631"/>
      <c r="HTB66" s="631"/>
      <c r="HTC66" s="631"/>
      <c r="HTD66" s="631"/>
      <c r="HTE66" s="631"/>
      <c r="HTF66" s="631"/>
      <c r="HTG66" s="631"/>
      <c r="HTH66" s="631"/>
      <c r="HTI66" s="631"/>
      <c r="HTJ66" s="631"/>
      <c r="HTK66" s="631"/>
      <c r="HTL66" s="631"/>
      <c r="HTM66" s="631"/>
      <c r="HTN66" s="631"/>
      <c r="HTO66" s="631"/>
      <c r="HTP66" s="631"/>
      <c r="HTQ66" s="631"/>
      <c r="HTR66" s="631"/>
      <c r="HTS66" s="631"/>
      <c r="HTT66" s="631"/>
      <c r="HTU66" s="631"/>
      <c r="HTV66" s="631"/>
      <c r="HTW66" s="631"/>
      <c r="HTX66" s="631"/>
      <c r="HTY66" s="631"/>
      <c r="HTZ66" s="631"/>
      <c r="HUA66" s="631"/>
      <c r="HUB66" s="631"/>
      <c r="HUC66" s="631"/>
      <c r="HUD66" s="631"/>
      <c r="HUE66" s="631"/>
      <c r="HUF66" s="631"/>
      <c r="HUG66" s="631"/>
      <c r="HUH66" s="631"/>
      <c r="HUI66" s="631"/>
      <c r="HUJ66" s="631"/>
      <c r="HUK66" s="631"/>
      <c r="HUL66" s="631"/>
      <c r="HUM66" s="631"/>
      <c r="HUN66" s="631"/>
      <c r="HUO66" s="631"/>
      <c r="HUP66" s="631"/>
      <c r="HUQ66" s="631"/>
      <c r="HUR66" s="631"/>
      <c r="HUS66" s="631"/>
      <c r="HUT66" s="631"/>
      <c r="HUU66" s="631"/>
      <c r="HUV66" s="631"/>
      <c r="HUW66" s="631"/>
      <c r="HUX66" s="631"/>
      <c r="HUY66" s="631"/>
      <c r="HUZ66" s="631"/>
      <c r="HVA66" s="631"/>
      <c r="HVB66" s="631"/>
      <c r="HVC66" s="631"/>
      <c r="HVD66" s="631"/>
      <c r="HVE66" s="631"/>
      <c r="HVF66" s="631"/>
      <c r="HVG66" s="631"/>
      <c r="HVH66" s="631"/>
      <c r="HVI66" s="631"/>
      <c r="HVJ66" s="631"/>
      <c r="HVK66" s="631"/>
      <c r="HVL66" s="631"/>
      <c r="HVM66" s="631"/>
      <c r="HVN66" s="631"/>
      <c r="HVO66" s="631"/>
      <c r="HVP66" s="631"/>
      <c r="HVQ66" s="631"/>
      <c r="HVR66" s="631"/>
      <c r="HVS66" s="631"/>
      <c r="HVT66" s="631"/>
      <c r="HVU66" s="631"/>
    </row>
    <row r="67" spans="1:6001" s="240" customFormat="1" x14ac:dyDescent="0.2">
      <c r="A67" s="471"/>
      <c r="B67" s="180"/>
      <c r="C67" s="180"/>
      <c r="D67" s="180"/>
      <c r="E67" s="241"/>
      <c r="F67" s="175"/>
      <c r="G67" s="596"/>
      <c r="H67" s="180"/>
      <c r="I67" s="178"/>
      <c r="J67" s="178"/>
      <c r="K67" s="178"/>
      <c r="L67" s="178"/>
      <c r="M67" s="178"/>
      <c r="N67" s="180"/>
      <c r="O67" s="162"/>
      <c r="P67" s="162"/>
      <c r="Q67" s="162"/>
      <c r="R67" s="631"/>
      <c r="S67" s="631"/>
      <c r="T67" s="631"/>
      <c r="U67" s="631"/>
      <c r="V67" s="631"/>
      <c r="W67" s="631"/>
      <c r="X67" s="631"/>
      <c r="Y67" s="631"/>
      <c r="Z67" s="631"/>
      <c r="AA67" s="631"/>
      <c r="AB67" s="631"/>
      <c r="AC67" s="631"/>
      <c r="AD67" s="631"/>
      <c r="AE67" s="631"/>
      <c r="AF67" s="631"/>
      <c r="AG67" s="631"/>
      <c r="AH67" s="631"/>
      <c r="AI67" s="631"/>
      <c r="AJ67" s="631"/>
      <c r="AK67" s="631"/>
      <c r="AL67" s="631"/>
      <c r="AM67" s="631"/>
      <c r="AN67" s="631"/>
      <c r="AO67" s="631"/>
      <c r="AP67" s="631"/>
      <c r="AQ67" s="631"/>
      <c r="AR67" s="631"/>
      <c r="AS67" s="631"/>
      <c r="AT67" s="631"/>
      <c r="AU67" s="631"/>
      <c r="AV67" s="631"/>
      <c r="AW67" s="631"/>
      <c r="AX67" s="631"/>
      <c r="AY67" s="631"/>
      <c r="AZ67" s="631"/>
      <c r="BA67" s="631"/>
      <c r="BB67" s="631"/>
      <c r="BC67" s="631"/>
      <c r="BD67" s="631"/>
      <c r="BE67" s="631"/>
      <c r="BF67" s="631"/>
      <c r="BG67" s="631"/>
      <c r="BH67" s="631"/>
      <c r="BI67" s="631"/>
      <c r="BJ67" s="631"/>
      <c r="BK67" s="631"/>
      <c r="BL67" s="631"/>
      <c r="BM67" s="631"/>
      <c r="BN67" s="631"/>
      <c r="BO67" s="631"/>
      <c r="BP67" s="631"/>
      <c r="BQ67" s="631"/>
      <c r="BR67" s="631"/>
      <c r="BS67" s="631"/>
      <c r="BT67" s="631"/>
      <c r="BU67" s="631"/>
      <c r="BV67" s="631"/>
      <c r="BW67" s="631"/>
      <c r="BX67" s="631"/>
      <c r="BY67" s="631"/>
      <c r="BZ67" s="631"/>
      <c r="CA67" s="631"/>
      <c r="CB67" s="631"/>
      <c r="CC67" s="631"/>
      <c r="CD67" s="631"/>
      <c r="CE67" s="631"/>
      <c r="CF67" s="631"/>
      <c r="CG67" s="631"/>
      <c r="CH67" s="631"/>
      <c r="CI67" s="631"/>
      <c r="CJ67" s="631"/>
      <c r="CK67" s="631"/>
      <c r="CL67" s="631"/>
      <c r="CM67" s="631"/>
      <c r="CN67" s="631"/>
      <c r="CO67" s="631"/>
      <c r="CP67" s="631"/>
      <c r="CQ67" s="631"/>
      <c r="CR67" s="631"/>
      <c r="CS67" s="631"/>
      <c r="CT67" s="631"/>
      <c r="CU67" s="631"/>
      <c r="CV67" s="631"/>
      <c r="CW67" s="631"/>
      <c r="CX67" s="631"/>
      <c r="CY67" s="631"/>
      <c r="CZ67" s="631"/>
      <c r="DA67" s="631"/>
      <c r="DB67" s="631"/>
      <c r="DC67" s="631"/>
      <c r="DD67" s="631"/>
      <c r="DE67" s="631"/>
      <c r="DF67" s="631"/>
      <c r="DG67" s="631"/>
      <c r="DH67" s="631"/>
      <c r="DI67" s="631"/>
      <c r="DJ67" s="631"/>
      <c r="DK67" s="631"/>
      <c r="DL67" s="631"/>
      <c r="DM67" s="631"/>
      <c r="DN67" s="631"/>
      <c r="DO67" s="631"/>
      <c r="DP67" s="631"/>
      <c r="DQ67" s="631"/>
      <c r="DR67" s="631"/>
      <c r="DS67" s="631"/>
      <c r="DT67" s="631"/>
      <c r="DU67" s="631"/>
      <c r="DV67" s="631"/>
      <c r="DW67" s="631"/>
      <c r="DX67" s="631"/>
      <c r="DY67" s="631"/>
      <c r="DZ67" s="631"/>
      <c r="EA67" s="631"/>
      <c r="EB67" s="631"/>
      <c r="EC67" s="631"/>
      <c r="ED67" s="631"/>
      <c r="EE67" s="631"/>
      <c r="EF67" s="631"/>
      <c r="EG67" s="631"/>
      <c r="EH67" s="631"/>
      <c r="EI67" s="631"/>
      <c r="EJ67" s="631"/>
      <c r="EK67" s="631"/>
      <c r="EL67" s="631"/>
      <c r="EM67" s="631"/>
      <c r="EN67" s="631"/>
      <c r="EO67" s="631"/>
      <c r="EP67" s="631"/>
      <c r="EQ67" s="631"/>
      <c r="ER67" s="631"/>
      <c r="ES67" s="631"/>
      <c r="ET67" s="631"/>
      <c r="EU67" s="631"/>
      <c r="EV67" s="631"/>
      <c r="EW67" s="631"/>
      <c r="EX67" s="631"/>
      <c r="EY67" s="631"/>
      <c r="EZ67" s="631"/>
      <c r="FA67" s="631"/>
      <c r="FB67" s="631"/>
      <c r="FC67" s="631"/>
      <c r="FD67" s="631"/>
      <c r="FE67" s="631"/>
      <c r="FF67" s="631"/>
      <c r="FG67" s="631"/>
      <c r="FH67" s="631"/>
      <c r="FI67" s="631"/>
      <c r="FJ67" s="631"/>
      <c r="FK67" s="631"/>
      <c r="FL67" s="631"/>
      <c r="FM67" s="631"/>
      <c r="FN67" s="631"/>
      <c r="FO67" s="631"/>
      <c r="FP67" s="631"/>
      <c r="FQ67" s="631"/>
      <c r="FR67" s="631"/>
      <c r="FS67" s="631"/>
      <c r="FT67" s="631"/>
      <c r="FU67" s="631"/>
      <c r="FV67" s="631"/>
      <c r="FW67" s="631"/>
      <c r="FX67" s="631"/>
      <c r="FY67" s="631"/>
      <c r="FZ67" s="631"/>
      <c r="GA67" s="631"/>
      <c r="GB67" s="631"/>
      <c r="GC67" s="631"/>
      <c r="GD67" s="631"/>
      <c r="GE67" s="631"/>
      <c r="GF67" s="631"/>
      <c r="GG67" s="631"/>
      <c r="GH67" s="631"/>
      <c r="GI67" s="631"/>
      <c r="GJ67" s="631"/>
      <c r="GK67" s="631"/>
      <c r="GL67" s="631"/>
      <c r="GM67" s="631"/>
      <c r="GN67" s="631"/>
      <c r="GO67" s="631"/>
      <c r="GP67" s="631"/>
      <c r="GQ67" s="631"/>
      <c r="GR67" s="631"/>
      <c r="GS67" s="631"/>
      <c r="GT67" s="631"/>
      <c r="GU67" s="631"/>
      <c r="GV67" s="631"/>
      <c r="GW67" s="631"/>
      <c r="GX67" s="631"/>
      <c r="GY67" s="631"/>
      <c r="GZ67" s="631"/>
      <c r="HA67" s="631"/>
      <c r="HB67" s="631"/>
      <c r="HC67" s="631"/>
      <c r="HD67" s="631"/>
      <c r="HE67" s="631"/>
      <c r="HF67" s="631"/>
      <c r="HG67" s="631"/>
      <c r="HH67" s="631"/>
      <c r="HI67" s="631"/>
      <c r="HJ67" s="631"/>
      <c r="HK67" s="631"/>
      <c r="HL67" s="631"/>
      <c r="HM67" s="631"/>
      <c r="HN67" s="631"/>
      <c r="HO67" s="631"/>
      <c r="HP67" s="631"/>
      <c r="HQ67" s="631"/>
      <c r="HR67" s="631"/>
      <c r="HS67" s="631"/>
      <c r="HT67" s="631"/>
      <c r="HU67" s="631"/>
      <c r="HV67" s="631"/>
      <c r="HW67" s="631"/>
      <c r="HX67" s="631"/>
      <c r="HY67" s="631"/>
      <c r="HZ67" s="631"/>
      <c r="IA67" s="631"/>
      <c r="IB67" s="631"/>
      <c r="IC67" s="631"/>
      <c r="ID67" s="631"/>
      <c r="IE67" s="631"/>
      <c r="IF67" s="631"/>
      <c r="IG67" s="631"/>
      <c r="IH67" s="631"/>
      <c r="II67" s="631"/>
      <c r="IJ67" s="631"/>
      <c r="IK67" s="631"/>
      <c r="IL67" s="631"/>
      <c r="IM67" s="631"/>
      <c r="IN67" s="631"/>
      <c r="IO67" s="631"/>
      <c r="IP67" s="631"/>
      <c r="IQ67" s="631"/>
      <c r="IR67" s="631"/>
      <c r="IS67" s="631"/>
      <c r="IT67" s="631"/>
      <c r="IU67" s="631"/>
      <c r="IV67" s="631"/>
      <c r="IW67" s="631"/>
      <c r="IX67" s="631"/>
      <c r="IY67" s="631"/>
      <c r="IZ67" s="631"/>
      <c r="JA67" s="631"/>
      <c r="JB67" s="631"/>
      <c r="JC67" s="631"/>
      <c r="JD67" s="631"/>
      <c r="JE67" s="631"/>
      <c r="JF67" s="631"/>
      <c r="JG67" s="631"/>
      <c r="JH67" s="631"/>
      <c r="JI67" s="631"/>
      <c r="JJ67" s="631"/>
      <c r="JK67" s="631"/>
      <c r="JL67" s="631"/>
      <c r="JM67" s="631"/>
      <c r="JN67" s="631"/>
      <c r="JO67" s="631"/>
      <c r="JP67" s="631"/>
      <c r="JQ67" s="631"/>
      <c r="JR67" s="631"/>
      <c r="JS67" s="631"/>
      <c r="JT67" s="631"/>
      <c r="JU67" s="631"/>
      <c r="JV67" s="631"/>
      <c r="JW67" s="631"/>
      <c r="JX67" s="631"/>
      <c r="JY67" s="631"/>
      <c r="JZ67" s="631"/>
      <c r="KA67" s="631"/>
      <c r="KB67" s="631"/>
      <c r="KC67" s="631"/>
      <c r="KD67" s="631"/>
      <c r="KE67" s="631"/>
      <c r="KF67" s="631"/>
      <c r="KG67" s="631"/>
      <c r="KH67" s="631"/>
      <c r="KI67" s="631"/>
      <c r="KJ67" s="631"/>
      <c r="KK67" s="631"/>
      <c r="KL67" s="631"/>
      <c r="KM67" s="631"/>
      <c r="KN67" s="631"/>
      <c r="KO67" s="631"/>
      <c r="KP67" s="631"/>
      <c r="KQ67" s="631"/>
      <c r="KR67" s="631"/>
      <c r="KS67" s="631"/>
      <c r="KT67" s="631"/>
      <c r="KU67" s="631"/>
      <c r="KV67" s="631"/>
      <c r="KW67" s="631"/>
      <c r="KX67" s="631"/>
      <c r="KY67" s="631"/>
      <c r="KZ67" s="631"/>
      <c r="LA67" s="631"/>
      <c r="LB67" s="631"/>
      <c r="LC67" s="631"/>
      <c r="LD67" s="631"/>
      <c r="LE67" s="631"/>
      <c r="LF67" s="631"/>
      <c r="LG67" s="631"/>
      <c r="LH67" s="631"/>
      <c r="LI67" s="631"/>
      <c r="LJ67" s="631"/>
      <c r="LK67" s="631"/>
      <c r="LL67" s="631"/>
      <c r="LM67" s="631"/>
      <c r="LN67" s="631"/>
      <c r="LO67" s="631"/>
      <c r="LP67" s="631"/>
      <c r="LQ67" s="631"/>
      <c r="LR67" s="631"/>
      <c r="LS67" s="631"/>
      <c r="LT67" s="631"/>
      <c r="LU67" s="631"/>
      <c r="LV67" s="631"/>
      <c r="LW67" s="631"/>
      <c r="LX67" s="631"/>
      <c r="LY67" s="631"/>
      <c r="LZ67" s="631"/>
      <c r="MA67" s="631"/>
      <c r="MB67" s="631"/>
      <c r="MC67" s="631"/>
      <c r="MD67" s="631"/>
      <c r="ME67" s="631"/>
      <c r="MF67" s="631"/>
      <c r="MG67" s="631"/>
      <c r="MH67" s="631"/>
      <c r="MI67" s="631"/>
      <c r="MJ67" s="631"/>
      <c r="MK67" s="631"/>
      <c r="ML67" s="631"/>
      <c r="MM67" s="631"/>
      <c r="MN67" s="631"/>
      <c r="MO67" s="631"/>
      <c r="MP67" s="631"/>
      <c r="MQ67" s="631"/>
      <c r="MR67" s="631"/>
      <c r="MS67" s="631"/>
      <c r="MT67" s="631"/>
      <c r="MU67" s="631"/>
      <c r="MV67" s="631"/>
      <c r="MW67" s="631"/>
      <c r="MX67" s="631"/>
      <c r="MY67" s="631"/>
      <c r="MZ67" s="631"/>
      <c r="NA67" s="631"/>
      <c r="NB67" s="631"/>
      <c r="NC67" s="631"/>
      <c r="ND67" s="631"/>
      <c r="NE67" s="631"/>
      <c r="NF67" s="631"/>
      <c r="NG67" s="631"/>
      <c r="NH67" s="631"/>
      <c r="NI67" s="631"/>
      <c r="NJ67" s="631"/>
      <c r="NK67" s="631"/>
      <c r="NL67" s="631"/>
      <c r="NM67" s="631"/>
      <c r="NN67" s="631"/>
      <c r="NO67" s="631"/>
      <c r="NP67" s="631"/>
      <c r="NQ67" s="631"/>
      <c r="NR67" s="631"/>
      <c r="NS67" s="631"/>
      <c r="NT67" s="631"/>
      <c r="NU67" s="631"/>
      <c r="NV67" s="631"/>
      <c r="NW67" s="631"/>
      <c r="NX67" s="631"/>
      <c r="NY67" s="631"/>
      <c r="NZ67" s="631"/>
      <c r="OA67" s="631"/>
      <c r="OB67" s="631"/>
      <c r="OC67" s="631"/>
      <c r="OD67" s="631"/>
      <c r="OE67" s="631"/>
      <c r="OF67" s="631"/>
      <c r="OG67" s="631"/>
      <c r="OH67" s="631"/>
      <c r="OI67" s="631"/>
      <c r="OJ67" s="631"/>
      <c r="OK67" s="631"/>
      <c r="OL67" s="631"/>
      <c r="OM67" s="631"/>
      <c r="ON67" s="631"/>
      <c r="OO67" s="631"/>
      <c r="OP67" s="631"/>
      <c r="OQ67" s="631"/>
      <c r="OR67" s="631"/>
      <c r="OS67" s="631"/>
      <c r="OT67" s="631"/>
      <c r="OU67" s="631"/>
      <c r="OV67" s="631"/>
      <c r="OW67" s="631"/>
      <c r="OX67" s="631"/>
      <c r="OY67" s="631"/>
      <c r="OZ67" s="631"/>
      <c r="PA67" s="631"/>
      <c r="PB67" s="631"/>
      <c r="PC67" s="631"/>
      <c r="PD67" s="631"/>
      <c r="PE67" s="631"/>
      <c r="PF67" s="631"/>
      <c r="PG67" s="631"/>
      <c r="PH67" s="631"/>
      <c r="PI67" s="631"/>
      <c r="PJ67" s="631"/>
      <c r="PK67" s="631"/>
      <c r="PL67" s="631"/>
      <c r="PM67" s="631"/>
      <c r="PN67" s="631"/>
      <c r="PO67" s="631"/>
      <c r="PP67" s="631"/>
      <c r="PQ67" s="631"/>
      <c r="PR67" s="631"/>
      <c r="PS67" s="631"/>
      <c r="PT67" s="631"/>
      <c r="PU67" s="631"/>
      <c r="PV67" s="631"/>
      <c r="PW67" s="631"/>
      <c r="PX67" s="631"/>
      <c r="PY67" s="631"/>
      <c r="PZ67" s="631"/>
      <c r="QA67" s="631"/>
      <c r="QB67" s="631"/>
      <c r="QC67" s="631"/>
      <c r="QD67" s="631"/>
      <c r="QE67" s="631"/>
      <c r="QF67" s="631"/>
      <c r="QG67" s="631"/>
      <c r="QH67" s="631"/>
      <c r="QI67" s="631"/>
      <c r="QJ67" s="631"/>
      <c r="QK67" s="631"/>
      <c r="QL67" s="631"/>
      <c r="QM67" s="631"/>
      <c r="QN67" s="631"/>
      <c r="QO67" s="631"/>
      <c r="QP67" s="631"/>
      <c r="QQ67" s="631"/>
      <c r="QR67" s="631"/>
      <c r="QS67" s="631"/>
      <c r="QT67" s="631"/>
      <c r="QU67" s="631"/>
      <c r="QV67" s="631"/>
      <c r="QW67" s="631"/>
      <c r="QX67" s="631"/>
      <c r="QY67" s="631"/>
      <c r="QZ67" s="631"/>
      <c r="RA67" s="631"/>
      <c r="RB67" s="631"/>
      <c r="RC67" s="631"/>
      <c r="RD67" s="631"/>
      <c r="RE67" s="631"/>
      <c r="RF67" s="631"/>
      <c r="RG67" s="631"/>
      <c r="RH67" s="631"/>
      <c r="RI67" s="631"/>
      <c r="RJ67" s="631"/>
      <c r="RK67" s="631"/>
      <c r="RL67" s="631"/>
      <c r="RM67" s="631"/>
      <c r="RN67" s="631"/>
      <c r="RO67" s="631"/>
      <c r="RP67" s="631"/>
      <c r="RQ67" s="631"/>
      <c r="RR67" s="631"/>
      <c r="RS67" s="631"/>
      <c r="RT67" s="631"/>
      <c r="RU67" s="631"/>
      <c r="RV67" s="631"/>
      <c r="RW67" s="631"/>
      <c r="RX67" s="631"/>
      <c r="RY67" s="631"/>
      <c r="RZ67" s="631"/>
      <c r="SA67" s="631"/>
      <c r="SB67" s="631"/>
      <c r="SC67" s="631"/>
      <c r="SD67" s="631"/>
      <c r="SE67" s="631"/>
      <c r="SF67" s="631"/>
      <c r="SG67" s="631"/>
      <c r="SH67" s="631"/>
      <c r="SI67" s="631"/>
      <c r="SJ67" s="631"/>
      <c r="SK67" s="631"/>
      <c r="SL67" s="631"/>
      <c r="SM67" s="631"/>
      <c r="SN67" s="631"/>
      <c r="SO67" s="631"/>
      <c r="SP67" s="631"/>
      <c r="SQ67" s="631"/>
      <c r="SR67" s="631"/>
      <c r="SS67" s="631"/>
      <c r="ST67" s="631"/>
      <c r="SU67" s="631"/>
      <c r="SV67" s="631"/>
      <c r="SW67" s="631"/>
      <c r="SX67" s="631"/>
      <c r="SY67" s="631"/>
      <c r="SZ67" s="631"/>
      <c r="TA67" s="631"/>
      <c r="TB67" s="631"/>
      <c r="TC67" s="631"/>
      <c r="TD67" s="631"/>
      <c r="TE67" s="631"/>
      <c r="TF67" s="631"/>
      <c r="TG67" s="631"/>
      <c r="TH67" s="631"/>
      <c r="TI67" s="631"/>
      <c r="TJ67" s="631"/>
      <c r="TK67" s="631"/>
      <c r="TL67" s="631"/>
      <c r="TM67" s="631"/>
      <c r="TN67" s="631"/>
      <c r="TO67" s="631"/>
      <c r="TP67" s="631"/>
      <c r="TQ67" s="631"/>
      <c r="TR67" s="631"/>
      <c r="TS67" s="631"/>
      <c r="TT67" s="631"/>
      <c r="TU67" s="631"/>
      <c r="TV67" s="631"/>
      <c r="TW67" s="631"/>
      <c r="TX67" s="631"/>
      <c r="TY67" s="631"/>
      <c r="TZ67" s="631"/>
      <c r="UA67" s="631"/>
      <c r="UB67" s="631"/>
      <c r="UC67" s="631"/>
      <c r="UD67" s="631"/>
      <c r="UE67" s="631"/>
      <c r="UF67" s="631"/>
      <c r="UG67" s="631"/>
      <c r="UH67" s="631"/>
      <c r="UI67" s="631"/>
      <c r="UJ67" s="631"/>
      <c r="UK67" s="631"/>
      <c r="UL67" s="631"/>
      <c r="UM67" s="631"/>
      <c r="UN67" s="631"/>
      <c r="UO67" s="631"/>
      <c r="UP67" s="631"/>
      <c r="UQ67" s="631"/>
      <c r="UR67" s="631"/>
      <c r="US67" s="631"/>
      <c r="UT67" s="631"/>
      <c r="UU67" s="631"/>
      <c r="UV67" s="631"/>
      <c r="UW67" s="631"/>
      <c r="UX67" s="631"/>
      <c r="UY67" s="631"/>
      <c r="UZ67" s="631"/>
      <c r="VA67" s="631"/>
      <c r="VB67" s="631"/>
      <c r="VC67" s="631"/>
      <c r="VD67" s="631"/>
      <c r="VE67" s="631"/>
      <c r="VF67" s="631"/>
      <c r="VG67" s="631"/>
      <c r="VH67" s="631"/>
      <c r="VI67" s="631"/>
      <c r="VJ67" s="631"/>
      <c r="VK67" s="631"/>
      <c r="VL67" s="631"/>
      <c r="VM67" s="631"/>
      <c r="VN67" s="631"/>
      <c r="VO67" s="631"/>
      <c r="VP67" s="631"/>
      <c r="VQ67" s="631"/>
      <c r="VR67" s="631"/>
      <c r="VS67" s="631"/>
      <c r="VT67" s="631"/>
      <c r="VU67" s="631"/>
      <c r="VV67" s="631"/>
      <c r="VW67" s="631"/>
      <c r="VX67" s="631"/>
      <c r="VY67" s="631"/>
      <c r="VZ67" s="631"/>
      <c r="WA67" s="631"/>
      <c r="WB67" s="631"/>
      <c r="WC67" s="631"/>
      <c r="WD67" s="631"/>
      <c r="WE67" s="631"/>
      <c r="WF67" s="631"/>
      <c r="WG67" s="631"/>
      <c r="WH67" s="631"/>
      <c r="WI67" s="631"/>
      <c r="WJ67" s="631"/>
      <c r="WK67" s="631"/>
      <c r="WL67" s="631"/>
      <c r="WM67" s="631"/>
      <c r="WN67" s="631"/>
      <c r="WO67" s="631"/>
      <c r="WP67" s="631"/>
      <c r="WQ67" s="631"/>
      <c r="WR67" s="631"/>
      <c r="WS67" s="631"/>
      <c r="WT67" s="631"/>
      <c r="WU67" s="631"/>
      <c r="WV67" s="631"/>
      <c r="WW67" s="631"/>
      <c r="WX67" s="631"/>
      <c r="WY67" s="631"/>
      <c r="WZ67" s="631"/>
      <c r="XA67" s="631"/>
      <c r="XB67" s="631"/>
      <c r="XC67" s="631"/>
      <c r="XD67" s="631"/>
      <c r="XE67" s="631"/>
      <c r="XF67" s="631"/>
      <c r="XG67" s="631"/>
      <c r="XH67" s="631"/>
      <c r="XI67" s="631"/>
      <c r="XJ67" s="631"/>
      <c r="XK67" s="631"/>
      <c r="XL67" s="631"/>
      <c r="XM67" s="631"/>
      <c r="XN67" s="631"/>
      <c r="XO67" s="631"/>
      <c r="XP67" s="631"/>
      <c r="XQ67" s="631"/>
      <c r="XR67" s="631"/>
      <c r="XS67" s="631"/>
      <c r="XT67" s="631"/>
      <c r="XU67" s="631"/>
      <c r="XV67" s="631"/>
      <c r="XW67" s="631"/>
      <c r="XX67" s="631"/>
      <c r="XY67" s="631"/>
      <c r="XZ67" s="631"/>
      <c r="YA67" s="631"/>
      <c r="YB67" s="631"/>
      <c r="YC67" s="631"/>
      <c r="YD67" s="631"/>
      <c r="YE67" s="631"/>
      <c r="YF67" s="631"/>
      <c r="YG67" s="631"/>
      <c r="YH67" s="631"/>
      <c r="YI67" s="631"/>
      <c r="YJ67" s="631"/>
      <c r="YK67" s="631"/>
      <c r="YL67" s="631"/>
      <c r="YM67" s="631"/>
      <c r="YN67" s="631"/>
      <c r="YO67" s="631"/>
      <c r="YP67" s="631"/>
      <c r="YQ67" s="631"/>
      <c r="YR67" s="631"/>
      <c r="YS67" s="631"/>
      <c r="YT67" s="631"/>
      <c r="YU67" s="631"/>
      <c r="YV67" s="631"/>
      <c r="YW67" s="631"/>
      <c r="YX67" s="631"/>
      <c r="YY67" s="631"/>
      <c r="YZ67" s="631"/>
      <c r="ZA67" s="631"/>
      <c r="ZB67" s="631"/>
      <c r="ZC67" s="631"/>
      <c r="ZD67" s="631"/>
      <c r="ZE67" s="631"/>
      <c r="ZF67" s="631"/>
      <c r="ZG67" s="631"/>
      <c r="ZH67" s="631"/>
      <c r="ZI67" s="631"/>
      <c r="ZJ67" s="631"/>
      <c r="ZK67" s="631"/>
      <c r="ZL67" s="631"/>
      <c r="ZM67" s="631"/>
      <c r="ZN67" s="631"/>
      <c r="ZO67" s="631"/>
      <c r="ZP67" s="631"/>
      <c r="ZQ67" s="631"/>
      <c r="ZR67" s="631"/>
      <c r="ZS67" s="631"/>
      <c r="ZT67" s="631"/>
      <c r="ZU67" s="631"/>
      <c r="ZV67" s="631"/>
      <c r="ZW67" s="631"/>
      <c r="ZX67" s="631"/>
      <c r="ZY67" s="631"/>
      <c r="ZZ67" s="631"/>
      <c r="AAA67" s="631"/>
      <c r="AAB67" s="631"/>
      <c r="AAC67" s="631"/>
      <c r="AAD67" s="631"/>
      <c r="AAE67" s="631"/>
      <c r="AAF67" s="631"/>
      <c r="AAG67" s="631"/>
      <c r="AAH67" s="631"/>
      <c r="AAI67" s="631"/>
      <c r="AAJ67" s="631"/>
      <c r="AAK67" s="631"/>
      <c r="AAL67" s="631"/>
      <c r="AAM67" s="631"/>
      <c r="AAN67" s="631"/>
      <c r="AAO67" s="631"/>
      <c r="AAP67" s="631"/>
      <c r="AAQ67" s="631"/>
      <c r="AAR67" s="631"/>
      <c r="AAS67" s="631"/>
      <c r="AAT67" s="631"/>
      <c r="AAU67" s="631"/>
      <c r="AAV67" s="631"/>
      <c r="AAW67" s="631"/>
      <c r="AAX67" s="631"/>
      <c r="AAY67" s="631"/>
      <c r="AAZ67" s="631"/>
      <c r="ABA67" s="631"/>
      <c r="ABB67" s="631"/>
      <c r="ABC67" s="631"/>
      <c r="ABD67" s="631"/>
      <c r="ABE67" s="631"/>
      <c r="ABF67" s="631"/>
      <c r="ABG67" s="631"/>
      <c r="ABH67" s="631"/>
      <c r="ABI67" s="631"/>
      <c r="ABJ67" s="631"/>
      <c r="ABK67" s="631"/>
      <c r="ABL67" s="631"/>
      <c r="ABM67" s="631"/>
      <c r="ABN67" s="631"/>
      <c r="ABO67" s="631"/>
      <c r="ABP67" s="631"/>
      <c r="ABQ67" s="631"/>
      <c r="ABR67" s="631"/>
      <c r="ABS67" s="631"/>
      <c r="ABT67" s="631"/>
      <c r="ABU67" s="631"/>
      <c r="ABV67" s="631"/>
      <c r="ABW67" s="631"/>
      <c r="ABX67" s="631"/>
      <c r="ABY67" s="631"/>
      <c r="ABZ67" s="631"/>
      <c r="ACA67" s="631"/>
      <c r="ACB67" s="631"/>
      <c r="ACC67" s="631"/>
      <c r="ACD67" s="631"/>
      <c r="ACE67" s="631"/>
      <c r="ACF67" s="631"/>
      <c r="ACG67" s="631"/>
      <c r="ACH67" s="631"/>
      <c r="ACI67" s="631"/>
      <c r="ACJ67" s="631"/>
      <c r="ACK67" s="631"/>
      <c r="ACL67" s="631"/>
      <c r="ACM67" s="631"/>
      <c r="ACN67" s="631"/>
      <c r="ACO67" s="631"/>
      <c r="ACP67" s="631"/>
      <c r="ACQ67" s="631"/>
      <c r="ACR67" s="631"/>
      <c r="ACS67" s="631"/>
      <c r="ACT67" s="631"/>
      <c r="ACU67" s="631"/>
      <c r="ACV67" s="631"/>
      <c r="ACW67" s="631"/>
      <c r="ACX67" s="631"/>
      <c r="ACY67" s="631"/>
      <c r="ACZ67" s="631"/>
      <c r="ADA67" s="631"/>
      <c r="ADB67" s="631"/>
      <c r="ADC67" s="631"/>
      <c r="ADD67" s="631"/>
      <c r="ADE67" s="631"/>
      <c r="ADF67" s="631"/>
      <c r="ADG67" s="631"/>
      <c r="ADH67" s="631"/>
      <c r="ADI67" s="631"/>
      <c r="ADJ67" s="631"/>
      <c r="ADK67" s="631"/>
      <c r="ADL67" s="631"/>
      <c r="ADM67" s="631"/>
      <c r="ADN67" s="631"/>
      <c r="ADO67" s="631"/>
      <c r="ADP67" s="631"/>
      <c r="ADQ67" s="631"/>
      <c r="ADR67" s="631"/>
      <c r="ADS67" s="631"/>
      <c r="ADT67" s="631"/>
      <c r="ADU67" s="631"/>
      <c r="ADV67" s="631"/>
      <c r="ADW67" s="631"/>
      <c r="ADX67" s="631"/>
      <c r="ADY67" s="631"/>
      <c r="ADZ67" s="631"/>
      <c r="AEA67" s="631"/>
      <c r="AEB67" s="631"/>
      <c r="AEC67" s="631"/>
      <c r="AED67" s="631"/>
      <c r="AEE67" s="631"/>
      <c r="AEF67" s="631"/>
      <c r="AEG67" s="631"/>
      <c r="AEH67" s="631"/>
      <c r="AEI67" s="631"/>
      <c r="AEJ67" s="631"/>
      <c r="AEK67" s="631"/>
      <c r="AEL67" s="631"/>
      <c r="AEM67" s="631"/>
      <c r="AEN67" s="631"/>
      <c r="AEO67" s="631"/>
      <c r="AEP67" s="631"/>
      <c r="AEQ67" s="631"/>
      <c r="AER67" s="631"/>
      <c r="AES67" s="631"/>
      <c r="AET67" s="631"/>
      <c r="AEU67" s="631"/>
      <c r="AEV67" s="631"/>
      <c r="AEW67" s="631"/>
      <c r="AEX67" s="631"/>
      <c r="AEY67" s="631"/>
      <c r="AEZ67" s="631"/>
      <c r="AFA67" s="631"/>
      <c r="AFB67" s="631"/>
      <c r="AFC67" s="631"/>
      <c r="AFD67" s="631"/>
      <c r="AFE67" s="631"/>
      <c r="AFF67" s="631"/>
      <c r="AFG67" s="631"/>
      <c r="AFH67" s="631"/>
      <c r="AFI67" s="631"/>
      <c r="AFJ67" s="631"/>
      <c r="AFK67" s="631"/>
      <c r="AFL67" s="631"/>
      <c r="AFM67" s="631"/>
      <c r="AFN67" s="631"/>
      <c r="AFO67" s="631"/>
      <c r="AFP67" s="631"/>
      <c r="AFQ67" s="631"/>
      <c r="AFR67" s="631"/>
      <c r="AFS67" s="631"/>
      <c r="AFT67" s="631"/>
      <c r="AFU67" s="631"/>
      <c r="AFV67" s="631"/>
      <c r="AFW67" s="631"/>
      <c r="AFX67" s="631"/>
      <c r="AFY67" s="631"/>
      <c r="AFZ67" s="631"/>
      <c r="AGA67" s="631"/>
      <c r="AGB67" s="631"/>
      <c r="AGC67" s="631"/>
      <c r="AGD67" s="631"/>
      <c r="AGE67" s="631"/>
      <c r="AGF67" s="631"/>
      <c r="AGG67" s="631"/>
      <c r="AGH67" s="631"/>
      <c r="AGI67" s="631"/>
      <c r="AGJ67" s="631"/>
      <c r="AGK67" s="631"/>
      <c r="AGL67" s="631"/>
      <c r="AGM67" s="631"/>
      <c r="AGN67" s="631"/>
      <c r="AGO67" s="631"/>
      <c r="AGP67" s="631"/>
      <c r="AGQ67" s="631"/>
      <c r="AGR67" s="631"/>
      <c r="AGS67" s="631"/>
      <c r="AGT67" s="631"/>
      <c r="AGU67" s="631"/>
      <c r="AGV67" s="631"/>
      <c r="AGW67" s="631"/>
      <c r="AGX67" s="631"/>
      <c r="AGY67" s="631"/>
      <c r="AGZ67" s="631"/>
      <c r="AHA67" s="631"/>
      <c r="AHB67" s="631"/>
      <c r="AHC67" s="631"/>
      <c r="AHD67" s="631"/>
      <c r="AHE67" s="631"/>
      <c r="AHF67" s="631"/>
      <c r="AHG67" s="631"/>
      <c r="AHH67" s="631"/>
      <c r="AHI67" s="631"/>
      <c r="AHJ67" s="631"/>
      <c r="AHK67" s="631"/>
      <c r="AHL67" s="631"/>
      <c r="AHM67" s="631"/>
      <c r="AHN67" s="631"/>
      <c r="AHO67" s="631"/>
      <c r="AHP67" s="631"/>
      <c r="AHQ67" s="631"/>
      <c r="AHR67" s="631"/>
      <c r="AHS67" s="631"/>
      <c r="AHT67" s="631"/>
      <c r="AHU67" s="631"/>
      <c r="AHV67" s="631"/>
      <c r="AHW67" s="631"/>
      <c r="AHX67" s="631"/>
      <c r="AHY67" s="631"/>
      <c r="AHZ67" s="631"/>
      <c r="AIA67" s="631"/>
      <c r="AIB67" s="631"/>
      <c r="AIC67" s="631"/>
      <c r="AID67" s="631"/>
      <c r="AIE67" s="631"/>
      <c r="AIF67" s="631"/>
      <c r="AIG67" s="631"/>
      <c r="AIH67" s="631"/>
      <c r="AII67" s="631"/>
      <c r="AIJ67" s="631"/>
      <c r="AIK67" s="631"/>
      <c r="AIL67" s="631"/>
      <c r="AIM67" s="631"/>
      <c r="AIN67" s="631"/>
      <c r="AIO67" s="631"/>
      <c r="AIP67" s="631"/>
      <c r="AIQ67" s="631"/>
      <c r="AIR67" s="631"/>
      <c r="AIS67" s="631"/>
      <c r="AIT67" s="631"/>
      <c r="AIU67" s="631"/>
      <c r="AIV67" s="631"/>
      <c r="AIW67" s="631"/>
      <c r="AIX67" s="631"/>
      <c r="AIY67" s="631"/>
      <c r="AIZ67" s="631"/>
      <c r="AJA67" s="631"/>
      <c r="AJB67" s="631"/>
      <c r="AJC67" s="631"/>
      <c r="AJD67" s="631"/>
      <c r="AJE67" s="631"/>
      <c r="AJF67" s="631"/>
      <c r="AJG67" s="631"/>
      <c r="AJH67" s="631"/>
      <c r="AJI67" s="631"/>
      <c r="AJJ67" s="631"/>
      <c r="AJK67" s="631"/>
      <c r="AJL67" s="631"/>
      <c r="AJM67" s="631"/>
      <c r="AJN67" s="631"/>
      <c r="AJO67" s="631"/>
      <c r="AJP67" s="631"/>
      <c r="AJQ67" s="631"/>
      <c r="AJR67" s="631"/>
      <c r="AJS67" s="631"/>
      <c r="AJT67" s="631"/>
      <c r="AJU67" s="631"/>
      <c r="AJV67" s="631"/>
      <c r="AJW67" s="631"/>
      <c r="AJX67" s="631"/>
      <c r="AJY67" s="631"/>
      <c r="AJZ67" s="631"/>
      <c r="AKA67" s="631"/>
      <c r="AKB67" s="631"/>
      <c r="AKC67" s="631"/>
      <c r="AKD67" s="631"/>
      <c r="AKE67" s="631"/>
      <c r="AKF67" s="631"/>
      <c r="AKG67" s="631"/>
      <c r="AKH67" s="631"/>
      <c r="AKI67" s="631"/>
      <c r="AKJ67" s="631"/>
      <c r="AKK67" s="631"/>
      <c r="AKL67" s="631"/>
      <c r="AKM67" s="631"/>
      <c r="AKN67" s="631"/>
      <c r="AKO67" s="631"/>
      <c r="AKP67" s="631"/>
      <c r="AKQ67" s="631"/>
      <c r="AKR67" s="631"/>
      <c r="AKS67" s="631"/>
      <c r="AKT67" s="631"/>
      <c r="AKU67" s="631"/>
      <c r="AKV67" s="631"/>
      <c r="AKW67" s="631"/>
      <c r="AKX67" s="631"/>
      <c r="AKY67" s="631"/>
      <c r="AKZ67" s="631"/>
      <c r="ALA67" s="631"/>
      <c r="ALB67" s="631"/>
      <c r="ALC67" s="631"/>
      <c r="ALD67" s="631"/>
      <c r="ALE67" s="631"/>
      <c r="ALF67" s="631"/>
      <c r="ALG67" s="631"/>
      <c r="ALH67" s="631"/>
      <c r="ALI67" s="631"/>
      <c r="ALJ67" s="631"/>
      <c r="ALK67" s="631"/>
      <c r="ALL67" s="631"/>
      <c r="ALM67" s="631"/>
      <c r="ALN67" s="631"/>
      <c r="ALO67" s="631"/>
      <c r="ALP67" s="631"/>
      <c r="ALQ67" s="631"/>
      <c r="ALR67" s="631"/>
      <c r="ALS67" s="631"/>
      <c r="ALT67" s="631"/>
      <c r="ALU67" s="631"/>
      <c r="ALV67" s="631"/>
      <c r="ALW67" s="631"/>
      <c r="ALX67" s="631"/>
      <c r="ALY67" s="631"/>
      <c r="ALZ67" s="631"/>
      <c r="AMA67" s="631"/>
      <c r="AMB67" s="631"/>
      <c r="AMC67" s="631"/>
      <c r="AMD67" s="631"/>
      <c r="AME67" s="631"/>
      <c r="AMF67" s="631"/>
      <c r="AMG67" s="631"/>
      <c r="AMH67" s="631"/>
      <c r="AMI67" s="631"/>
      <c r="AMJ67" s="631"/>
      <c r="AMK67" s="631"/>
      <c r="AML67" s="631"/>
      <c r="AMM67" s="631"/>
      <c r="AMN67" s="631"/>
      <c r="AMO67" s="631"/>
      <c r="AMP67" s="631"/>
      <c r="AMQ67" s="631"/>
      <c r="AMR67" s="631"/>
      <c r="AMS67" s="631"/>
      <c r="AMT67" s="631"/>
      <c r="AMU67" s="631"/>
      <c r="AMV67" s="631"/>
      <c r="AMW67" s="631"/>
      <c r="AMX67" s="631"/>
      <c r="AMY67" s="631"/>
      <c r="AMZ67" s="631"/>
      <c r="ANA67" s="631"/>
      <c r="ANB67" s="631"/>
      <c r="ANC67" s="631"/>
      <c r="AND67" s="631"/>
      <c r="ANE67" s="631"/>
      <c r="ANF67" s="631"/>
      <c r="ANG67" s="631"/>
      <c r="ANH67" s="631"/>
      <c r="ANI67" s="631"/>
      <c r="ANJ67" s="631"/>
      <c r="ANK67" s="631"/>
      <c r="ANL67" s="631"/>
      <c r="ANM67" s="631"/>
      <c r="ANN67" s="631"/>
      <c r="ANO67" s="631"/>
      <c r="ANP67" s="631"/>
      <c r="ANQ67" s="631"/>
      <c r="ANR67" s="631"/>
      <c r="ANS67" s="631"/>
      <c r="ANT67" s="631"/>
      <c r="ANU67" s="631"/>
      <c r="ANV67" s="631"/>
      <c r="ANW67" s="631"/>
      <c r="ANX67" s="631"/>
      <c r="ANY67" s="631"/>
      <c r="ANZ67" s="631"/>
      <c r="AOA67" s="631"/>
      <c r="AOB67" s="631"/>
      <c r="AOC67" s="631"/>
      <c r="AOD67" s="631"/>
      <c r="AOE67" s="631"/>
      <c r="AOF67" s="631"/>
      <c r="AOG67" s="631"/>
      <c r="AOH67" s="631"/>
      <c r="AOI67" s="631"/>
      <c r="AOJ67" s="631"/>
      <c r="AOK67" s="631"/>
      <c r="AOL67" s="631"/>
      <c r="AOM67" s="631"/>
      <c r="AON67" s="631"/>
      <c r="AOO67" s="631"/>
      <c r="AOP67" s="631"/>
      <c r="AOQ67" s="631"/>
      <c r="AOR67" s="631"/>
      <c r="AOS67" s="631"/>
      <c r="AOT67" s="631"/>
      <c r="AOU67" s="631"/>
      <c r="AOV67" s="631"/>
      <c r="AOW67" s="631"/>
      <c r="AOX67" s="631"/>
      <c r="AOY67" s="631"/>
      <c r="AOZ67" s="631"/>
      <c r="APA67" s="631"/>
      <c r="APB67" s="631"/>
      <c r="APC67" s="631"/>
      <c r="APD67" s="631"/>
      <c r="APE67" s="631"/>
      <c r="APF67" s="631"/>
      <c r="APG67" s="631"/>
      <c r="APH67" s="631"/>
      <c r="API67" s="631"/>
      <c r="APJ67" s="631"/>
      <c r="APK67" s="631"/>
      <c r="APL67" s="631"/>
      <c r="APM67" s="631"/>
      <c r="APN67" s="631"/>
      <c r="APO67" s="631"/>
      <c r="APP67" s="631"/>
      <c r="APQ67" s="631"/>
      <c r="APR67" s="631"/>
      <c r="APS67" s="631"/>
      <c r="APT67" s="631"/>
      <c r="APU67" s="631"/>
      <c r="APV67" s="631"/>
      <c r="APW67" s="631"/>
      <c r="APX67" s="631"/>
      <c r="APY67" s="631"/>
      <c r="APZ67" s="631"/>
      <c r="AQA67" s="631"/>
      <c r="AQB67" s="631"/>
      <c r="AQC67" s="631"/>
      <c r="AQD67" s="631"/>
      <c r="AQE67" s="631"/>
      <c r="AQF67" s="631"/>
      <c r="AQG67" s="631"/>
      <c r="AQH67" s="631"/>
      <c r="AQI67" s="631"/>
      <c r="AQJ67" s="631"/>
      <c r="AQK67" s="631"/>
      <c r="AQL67" s="631"/>
      <c r="AQM67" s="631"/>
      <c r="AQN67" s="631"/>
      <c r="AQO67" s="631"/>
      <c r="AQP67" s="631"/>
      <c r="AQQ67" s="631"/>
      <c r="AQR67" s="631"/>
      <c r="AQS67" s="631"/>
      <c r="AQT67" s="631"/>
      <c r="AQU67" s="631"/>
      <c r="AQV67" s="631"/>
      <c r="AQW67" s="631"/>
      <c r="AQX67" s="631"/>
      <c r="AQY67" s="631"/>
      <c r="AQZ67" s="631"/>
      <c r="ARA67" s="631"/>
      <c r="ARB67" s="631"/>
      <c r="ARC67" s="631"/>
      <c r="ARD67" s="631"/>
      <c r="ARE67" s="631"/>
      <c r="ARF67" s="631"/>
      <c r="ARG67" s="631"/>
      <c r="ARH67" s="631"/>
      <c r="ARI67" s="631"/>
      <c r="ARJ67" s="631"/>
      <c r="ARK67" s="631"/>
      <c r="ARL67" s="631"/>
      <c r="ARM67" s="631"/>
      <c r="ARN67" s="631"/>
      <c r="ARO67" s="631"/>
      <c r="ARP67" s="631"/>
      <c r="ARQ67" s="631"/>
      <c r="ARR67" s="631"/>
      <c r="ARS67" s="631"/>
      <c r="ART67" s="631"/>
      <c r="ARU67" s="631"/>
      <c r="ARV67" s="631"/>
      <c r="ARW67" s="631"/>
      <c r="ARX67" s="631"/>
      <c r="ARY67" s="631"/>
      <c r="ARZ67" s="631"/>
      <c r="ASA67" s="631"/>
      <c r="ASB67" s="631"/>
      <c r="ASC67" s="631"/>
      <c r="ASD67" s="631"/>
      <c r="ASE67" s="631"/>
      <c r="ASF67" s="631"/>
      <c r="ASG67" s="631"/>
      <c r="ASH67" s="631"/>
      <c r="ASI67" s="631"/>
      <c r="ASJ67" s="631"/>
      <c r="ASK67" s="631"/>
      <c r="ASL67" s="631"/>
      <c r="ASM67" s="631"/>
      <c r="ASN67" s="631"/>
      <c r="ASO67" s="631"/>
      <c r="ASP67" s="631"/>
      <c r="ASQ67" s="631"/>
      <c r="ASR67" s="631"/>
      <c r="ASS67" s="631"/>
      <c r="AST67" s="631"/>
      <c r="ASU67" s="631"/>
      <c r="ASV67" s="631"/>
      <c r="ASW67" s="631"/>
      <c r="ASX67" s="631"/>
      <c r="ASY67" s="631"/>
      <c r="ASZ67" s="631"/>
      <c r="ATA67" s="631"/>
      <c r="ATB67" s="631"/>
      <c r="ATC67" s="631"/>
      <c r="ATD67" s="631"/>
      <c r="ATE67" s="631"/>
      <c r="ATF67" s="631"/>
      <c r="ATG67" s="631"/>
      <c r="ATH67" s="631"/>
      <c r="ATI67" s="631"/>
      <c r="ATJ67" s="631"/>
      <c r="ATK67" s="631"/>
      <c r="ATL67" s="631"/>
      <c r="ATM67" s="631"/>
      <c r="ATN67" s="631"/>
      <c r="ATO67" s="631"/>
      <c r="ATP67" s="631"/>
      <c r="ATQ67" s="631"/>
      <c r="ATR67" s="631"/>
      <c r="ATS67" s="631"/>
      <c r="ATT67" s="631"/>
      <c r="ATU67" s="631"/>
      <c r="ATV67" s="631"/>
      <c r="ATW67" s="631"/>
      <c r="ATX67" s="631"/>
      <c r="ATY67" s="631"/>
      <c r="ATZ67" s="631"/>
      <c r="AUA67" s="631"/>
      <c r="AUB67" s="631"/>
      <c r="AUC67" s="631"/>
      <c r="AUD67" s="631"/>
      <c r="AUE67" s="631"/>
      <c r="AUF67" s="631"/>
      <c r="AUG67" s="631"/>
      <c r="AUH67" s="631"/>
      <c r="AUI67" s="631"/>
      <c r="AUJ67" s="631"/>
      <c r="AUK67" s="631"/>
      <c r="AUL67" s="631"/>
      <c r="AUM67" s="631"/>
      <c r="AUN67" s="631"/>
      <c r="AUO67" s="631"/>
      <c r="AUP67" s="631"/>
      <c r="AUQ67" s="631"/>
      <c r="AUR67" s="631"/>
      <c r="AUS67" s="631"/>
      <c r="AUT67" s="631"/>
      <c r="AUU67" s="631"/>
      <c r="AUV67" s="631"/>
      <c r="AUW67" s="631"/>
      <c r="AUX67" s="631"/>
      <c r="AUY67" s="631"/>
      <c r="AUZ67" s="631"/>
      <c r="AVA67" s="631"/>
      <c r="AVB67" s="631"/>
      <c r="AVC67" s="631"/>
      <c r="AVD67" s="631"/>
      <c r="AVE67" s="631"/>
      <c r="AVF67" s="631"/>
      <c r="AVG67" s="631"/>
      <c r="AVH67" s="631"/>
      <c r="AVI67" s="631"/>
      <c r="AVJ67" s="631"/>
      <c r="AVK67" s="631"/>
      <c r="AVL67" s="631"/>
      <c r="AVM67" s="631"/>
      <c r="AVN67" s="631"/>
      <c r="AVO67" s="631"/>
      <c r="AVP67" s="631"/>
      <c r="AVQ67" s="631"/>
      <c r="AVR67" s="631"/>
      <c r="AVS67" s="631"/>
      <c r="AVT67" s="631"/>
      <c r="AVU67" s="631"/>
      <c r="AVV67" s="631"/>
      <c r="AVW67" s="631"/>
      <c r="AVX67" s="631"/>
      <c r="AVY67" s="631"/>
      <c r="AVZ67" s="631"/>
      <c r="AWA67" s="631"/>
      <c r="AWB67" s="631"/>
      <c r="AWC67" s="631"/>
      <c r="AWD67" s="631"/>
      <c r="AWE67" s="631"/>
      <c r="AWF67" s="631"/>
      <c r="AWG67" s="631"/>
      <c r="AWH67" s="631"/>
      <c r="AWI67" s="631"/>
      <c r="AWJ67" s="631"/>
      <c r="AWK67" s="631"/>
      <c r="AWL67" s="631"/>
      <c r="AWM67" s="631"/>
      <c r="AWN67" s="631"/>
      <c r="AWO67" s="631"/>
      <c r="AWP67" s="631"/>
      <c r="AWQ67" s="631"/>
      <c r="AWR67" s="631"/>
      <c r="AWS67" s="631"/>
      <c r="AWT67" s="631"/>
      <c r="AWU67" s="631"/>
      <c r="AWV67" s="631"/>
      <c r="AWW67" s="631"/>
      <c r="AWX67" s="631"/>
      <c r="AWY67" s="631"/>
      <c r="AWZ67" s="631"/>
      <c r="AXA67" s="631"/>
      <c r="AXB67" s="631"/>
      <c r="AXC67" s="631"/>
      <c r="AXD67" s="631"/>
      <c r="AXE67" s="631"/>
      <c r="AXF67" s="631"/>
      <c r="AXG67" s="631"/>
      <c r="AXH67" s="631"/>
      <c r="AXI67" s="631"/>
      <c r="AXJ67" s="631"/>
      <c r="AXK67" s="631"/>
      <c r="AXL67" s="631"/>
      <c r="AXM67" s="631"/>
      <c r="AXN67" s="631"/>
      <c r="AXO67" s="631"/>
      <c r="AXP67" s="631"/>
      <c r="AXQ67" s="631"/>
      <c r="AXR67" s="631"/>
      <c r="AXS67" s="631"/>
      <c r="AXT67" s="631"/>
      <c r="AXU67" s="631"/>
      <c r="AXV67" s="631"/>
      <c r="AXW67" s="631"/>
      <c r="AXX67" s="631"/>
      <c r="AXY67" s="631"/>
      <c r="AXZ67" s="631"/>
      <c r="AYA67" s="631"/>
      <c r="AYB67" s="631"/>
      <c r="AYC67" s="631"/>
      <c r="AYD67" s="631"/>
      <c r="AYE67" s="631"/>
      <c r="AYF67" s="631"/>
      <c r="AYG67" s="631"/>
      <c r="AYH67" s="631"/>
      <c r="AYI67" s="631"/>
      <c r="AYJ67" s="631"/>
      <c r="AYK67" s="631"/>
      <c r="AYL67" s="631"/>
      <c r="AYM67" s="631"/>
      <c r="AYN67" s="631"/>
      <c r="AYO67" s="631"/>
      <c r="AYP67" s="631"/>
      <c r="AYQ67" s="631"/>
      <c r="AYR67" s="631"/>
      <c r="AYS67" s="631"/>
      <c r="AYT67" s="631"/>
      <c r="AYU67" s="631"/>
      <c r="AYV67" s="631"/>
      <c r="AYW67" s="631"/>
      <c r="AYX67" s="631"/>
      <c r="AYY67" s="631"/>
      <c r="AYZ67" s="631"/>
      <c r="AZA67" s="631"/>
      <c r="AZB67" s="631"/>
      <c r="AZC67" s="631"/>
      <c r="AZD67" s="631"/>
      <c r="AZE67" s="631"/>
      <c r="AZF67" s="631"/>
      <c r="AZG67" s="631"/>
      <c r="AZH67" s="631"/>
      <c r="AZI67" s="631"/>
      <c r="AZJ67" s="631"/>
      <c r="AZK67" s="631"/>
      <c r="AZL67" s="631"/>
      <c r="AZM67" s="631"/>
      <c r="AZN67" s="631"/>
      <c r="AZO67" s="631"/>
      <c r="AZP67" s="631"/>
      <c r="AZQ67" s="631"/>
      <c r="AZR67" s="631"/>
      <c r="AZS67" s="631"/>
      <c r="AZT67" s="631"/>
      <c r="AZU67" s="631"/>
      <c r="AZV67" s="631"/>
      <c r="AZW67" s="631"/>
      <c r="AZX67" s="631"/>
      <c r="AZY67" s="631"/>
      <c r="AZZ67" s="631"/>
      <c r="BAA67" s="631"/>
      <c r="BAB67" s="631"/>
      <c r="BAC67" s="631"/>
      <c r="BAD67" s="631"/>
      <c r="BAE67" s="631"/>
      <c r="BAF67" s="631"/>
      <c r="BAG67" s="631"/>
      <c r="BAH67" s="631"/>
      <c r="BAI67" s="631"/>
      <c r="BAJ67" s="631"/>
      <c r="BAK67" s="631"/>
      <c r="BAL67" s="631"/>
      <c r="BAM67" s="631"/>
      <c r="BAN67" s="631"/>
      <c r="BAO67" s="631"/>
      <c r="BAP67" s="631"/>
      <c r="BAQ67" s="631"/>
      <c r="BAR67" s="631"/>
      <c r="BAS67" s="631"/>
      <c r="BAT67" s="631"/>
      <c r="BAU67" s="631"/>
      <c r="BAV67" s="631"/>
      <c r="BAW67" s="631"/>
      <c r="BAX67" s="631"/>
      <c r="BAY67" s="631"/>
      <c r="BAZ67" s="631"/>
      <c r="BBA67" s="631"/>
      <c r="BBB67" s="631"/>
      <c r="BBC67" s="631"/>
      <c r="BBD67" s="631"/>
      <c r="BBE67" s="631"/>
      <c r="BBF67" s="631"/>
      <c r="BBG67" s="631"/>
      <c r="BBH67" s="631"/>
      <c r="BBI67" s="631"/>
      <c r="BBJ67" s="631"/>
      <c r="BBK67" s="631"/>
      <c r="BBL67" s="631"/>
      <c r="BBM67" s="631"/>
      <c r="BBN67" s="631"/>
      <c r="BBO67" s="631"/>
      <c r="BBP67" s="631"/>
      <c r="BBQ67" s="631"/>
      <c r="BBR67" s="631"/>
      <c r="BBS67" s="631"/>
      <c r="BBT67" s="631"/>
      <c r="BBU67" s="631"/>
      <c r="BBV67" s="631"/>
      <c r="BBW67" s="631"/>
      <c r="BBX67" s="631"/>
      <c r="BBY67" s="631"/>
      <c r="BBZ67" s="631"/>
      <c r="BCA67" s="631"/>
      <c r="BCB67" s="631"/>
      <c r="BCC67" s="631"/>
      <c r="BCD67" s="631"/>
      <c r="BCE67" s="631"/>
      <c r="BCF67" s="631"/>
      <c r="BCG67" s="631"/>
      <c r="BCH67" s="631"/>
      <c r="BCI67" s="631"/>
      <c r="BCJ67" s="631"/>
      <c r="BCK67" s="631"/>
      <c r="BCL67" s="631"/>
      <c r="BCM67" s="631"/>
      <c r="BCN67" s="631"/>
      <c r="BCO67" s="631"/>
      <c r="BCP67" s="631"/>
      <c r="BCQ67" s="631"/>
      <c r="BCR67" s="631"/>
      <c r="BCS67" s="631"/>
      <c r="BCT67" s="631"/>
      <c r="BCU67" s="631"/>
      <c r="BCV67" s="631"/>
      <c r="BCW67" s="631"/>
      <c r="BCX67" s="631"/>
      <c r="BCY67" s="631"/>
      <c r="BCZ67" s="631"/>
      <c r="BDA67" s="631"/>
      <c r="BDB67" s="631"/>
      <c r="BDC67" s="631"/>
      <c r="BDD67" s="631"/>
      <c r="BDE67" s="631"/>
      <c r="BDF67" s="631"/>
      <c r="BDG67" s="631"/>
      <c r="BDH67" s="631"/>
      <c r="BDI67" s="631"/>
      <c r="BDJ67" s="631"/>
      <c r="BDK67" s="631"/>
      <c r="BDL67" s="631"/>
      <c r="BDM67" s="631"/>
      <c r="BDN67" s="631"/>
      <c r="BDO67" s="631"/>
      <c r="BDP67" s="631"/>
      <c r="BDQ67" s="631"/>
      <c r="BDR67" s="631"/>
      <c r="BDS67" s="631"/>
      <c r="BDT67" s="631"/>
      <c r="BDU67" s="631"/>
      <c r="BDV67" s="631"/>
      <c r="BDW67" s="631"/>
      <c r="BDX67" s="631"/>
      <c r="BDY67" s="631"/>
      <c r="BDZ67" s="631"/>
      <c r="BEA67" s="631"/>
      <c r="BEB67" s="631"/>
      <c r="BEC67" s="631"/>
      <c r="BED67" s="631"/>
      <c r="BEE67" s="631"/>
      <c r="BEF67" s="631"/>
      <c r="BEG67" s="631"/>
      <c r="BEH67" s="631"/>
      <c r="BEI67" s="631"/>
      <c r="BEJ67" s="631"/>
      <c r="BEK67" s="631"/>
      <c r="BEL67" s="631"/>
      <c r="BEM67" s="631"/>
      <c r="BEN67" s="631"/>
      <c r="BEO67" s="631"/>
      <c r="BEP67" s="631"/>
      <c r="BEQ67" s="631"/>
      <c r="BER67" s="631"/>
      <c r="BES67" s="631"/>
      <c r="BET67" s="631"/>
      <c r="BEU67" s="631"/>
      <c r="BEV67" s="631"/>
      <c r="BEW67" s="631"/>
      <c r="BEX67" s="631"/>
      <c r="BEY67" s="631"/>
      <c r="BEZ67" s="631"/>
      <c r="BFA67" s="631"/>
      <c r="BFB67" s="631"/>
      <c r="BFC67" s="631"/>
      <c r="BFD67" s="631"/>
      <c r="BFE67" s="631"/>
      <c r="BFF67" s="631"/>
      <c r="BFG67" s="631"/>
      <c r="BFH67" s="631"/>
      <c r="BFI67" s="631"/>
      <c r="BFJ67" s="631"/>
      <c r="BFK67" s="631"/>
      <c r="BFL67" s="631"/>
      <c r="BFM67" s="631"/>
      <c r="BFN67" s="631"/>
      <c r="BFO67" s="631"/>
      <c r="BFP67" s="631"/>
      <c r="BFQ67" s="631"/>
      <c r="BFR67" s="631"/>
      <c r="BFS67" s="631"/>
      <c r="BFT67" s="631"/>
      <c r="BFU67" s="631"/>
      <c r="BFV67" s="631"/>
      <c r="BFW67" s="631"/>
      <c r="BFX67" s="631"/>
      <c r="BFY67" s="631"/>
      <c r="BFZ67" s="631"/>
      <c r="BGA67" s="631"/>
      <c r="BGB67" s="631"/>
      <c r="BGC67" s="631"/>
      <c r="BGD67" s="631"/>
      <c r="BGE67" s="631"/>
      <c r="BGF67" s="631"/>
      <c r="BGG67" s="631"/>
      <c r="BGH67" s="631"/>
      <c r="BGI67" s="631"/>
      <c r="BGJ67" s="631"/>
      <c r="BGK67" s="631"/>
      <c r="BGL67" s="631"/>
      <c r="BGM67" s="631"/>
      <c r="BGN67" s="631"/>
      <c r="BGO67" s="631"/>
      <c r="BGP67" s="631"/>
      <c r="BGQ67" s="631"/>
      <c r="BGR67" s="631"/>
      <c r="BGS67" s="631"/>
      <c r="BGT67" s="631"/>
      <c r="BGU67" s="631"/>
      <c r="BGV67" s="631"/>
      <c r="BGW67" s="631"/>
      <c r="BGX67" s="631"/>
      <c r="BGY67" s="631"/>
      <c r="BGZ67" s="631"/>
      <c r="BHA67" s="631"/>
      <c r="BHB67" s="631"/>
      <c r="BHC67" s="631"/>
      <c r="BHD67" s="631"/>
      <c r="BHE67" s="631"/>
      <c r="BHF67" s="631"/>
      <c r="BHG67" s="631"/>
      <c r="BHH67" s="631"/>
      <c r="BHI67" s="631"/>
      <c r="BHJ67" s="631"/>
      <c r="BHK67" s="631"/>
      <c r="BHL67" s="631"/>
      <c r="BHM67" s="631"/>
      <c r="BHN67" s="631"/>
      <c r="BHO67" s="631"/>
      <c r="BHP67" s="631"/>
      <c r="BHQ67" s="631"/>
      <c r="BHR67" s="631"/>
      <c r="BHS67" s="631"/>
      <c r="BHT67" s="631"/>
      <c r="BHU67" s="631"/>
      <c r="BHV67" s="631"/>
      <c r="BHW67" s="631"/>
      <c r="BHX67" s="631"/>
      <c r="BHY67" s="631"/>
      <c r="BHZ67" s="631"/>
      <c r="BIA67" s="631"/>
      <c r="BIB67" s="631"/>
      <c r="BIC67" s="631"/>
      <c r="BID67" s="631"/>
      <c r="BIE67" s="631"/>
      <c r="BIF67" s="631"/>
      <c r="BIG67" s="631"/>
      <c r="BIH67" s="631"/>
      <c r="BII67" s="631"/>
      <c r="BIJ67" s="631"/>
      <c r="BIK67" s="631"/>
      <c r="BIL67" s="631"/>
      <c r="BIM67" s="631"/>
      <c r="BIN67" s="631"/>
      <c r="BIO67" s="631"/>
      <c r="BIP67" s="631"/>
      <c r="BIQ67" s="631"/>
      <c r="BIR67" s="631"/>
      <c r="BIS67" s="631"/>
      <c r="BIT67" s="631"/>
      <c r="BIU67" s="631"/>
      <c r="BIV67" s="631"/>
      <c r="BIW67" s="631"/>
      <c r="BIX67" s="631"/>
      <c r="BIY67" s="631"/>
      <c r="BIZ67" s="631"/>
      <c r="BJA67" s="631"/>
      <c r="BJB67" s="631"/>
      <c r="BJC67" s="631"/>
      <c r="BJD67" s="631"/>
      <c r="BJE67" s="631"/>
      <c r="BJF67" s="631"/>
      <c r="BJG67" s="631"/>
      <c r="BJH67" s="631"/>
      <c r="BJI67" s="631"/>
      <c r="BJJ67" s="631"/>
      <c r="BJK67" s="631"/>
      <c r="BJL67" s="631"/>
      <c r="BJM67" s="631"/>
      <c r="BJN67" s="631"/>
      <c r="BJO67" s="631"/>
      <c r="BJP67" s="631"/>
      <c r="BJQ67" s="631"/>
      <c r="BJR67" s="631"/>
      <c r="BJS67" s="631"/>
      <c r="BJT67" s="631"/>
      <c r="BJU67" s="631"/>
      <c r="BJV67" s="631"/>
      <c r="BJW67" s="631"/>
      <c r="BJX67" s="631"/>
      <c r="BJY67" s="631"/>
      <c r="BJZ67" s="631"/>
      <c r="BKA67" s="631"/>
      <c r="BKB67" s="631"/>
      <c r="BKC67" s="631"/>
      <c r="BKD67" s="631"/>
      <c r="BKE67" s="631"/>
      <c r="BKF67" s="631"/>
      <c r="BKG67" s="631"/>
      <c r="BKH67" s="631"/>
      <c r="BKI67" s="631"/>
      <c r="BKJ67" s="631"/>
      <c r="BKK67" s="631"/>
      <c r="BKL67" s="631"/>
      <c r="BKM67" s="631"/>
      <c r="BKN67" s="631"/>
      <c r="BKO67" s="631"/>
      <c r="BKP67" s="631"/>
      <c r="BKQ67" s="631"/>
      <c r="BKR67" s="631"/>
      <c r="BKS67" s="631"/>
      <c r="BKT67" s="631"/>
      <c r="BKU67" s="631"/>
      <c r="BKV67" s="631"/>
      <c r="BKW67" s="631"/>
      <c r="BKX67" s="631"/>
      <c r="BKY67" s="631"/>
      <c r="BKZ67" s="631"/>
      <c r="BLA67" s="631"/>
      <c r="BLB67" s="631"/>
      <c r="BLC67" s="631"/>
      <c r="BLD67" s="631"/>
      <c r="BLE67" s="631"/>
      <c r="BLF67" s="631"/>
      <c r="BLG67" s="631"/>
      <c r="BLH67" s="631"/>
      <c r="BLI67" s="631"/>
      <c r="BLJ67" s="631"/>
      <c r="BLK67" s="631"/>
      <c r="BLL67" s="631"/>
      <c r="BLM67" s="631"/>
      <c r="BLN67" s="631"/>
      <c r="BLO67" s="631"/>
      <c r="BLP67" s="631"/>
      <c r="BLQ67" s="631"/>
      <c r="BLR67" s="631"/>
      <c r="BLS67" s="631"/>
      <c r="BLT67" s="631"/>
      <c r="BLU67" s="631"/>
      <c r="BLV67" s="631"/>
      <c r="BLW67" s="631"/>
      <c r="BLX67" s="631"/>
      <c r="BLY67" s="631"/>
      <c r="BLZ67" s="631"/>
      <c r="BMA67" s="631"/>
      <c r="BMB67" s="631"/>
      <c r="BMC67" s="631"/>
      <c r="BMD67" s="631"/>
      <c r="BME67" s="631"/>
      <c r="BMF67" s="631"/>
      <c r="BMG67" s="631"/>
      <c r="BMH67" s="631"/>
      <c r="BMI67" s="631"/>
      <c r="BMJ67" s="631"/>
      <c r="BMK67" s="631"/>
      <c r="BML67" s="631"/>
      <c r="BMM67" s="631"/>
      <c r="BMN67" s="631"/>
      <c r="BMO67" s="631"/>
      <c r="BMP67" s="631"/>
      <c r="BMQ67" s="631"/>
      <c r="BMR67" s="631"/>
      <c r="BMS67" s="631"/>
      <c r="BMT67" s="631"/>
      <c r="BMU67" s="631"/>
      <c r="BMV67" s="631"/>
      <c r="BMW67" s="631"/>
      <c r="BMX67" s="631"/>
      <c r="BMY67" s="631"/>
      <c r="BMZ67" s="631"/>
      <c r="BNA67" s="631"/>
      <c r="BNB67" s="631"/>
      <c r="BNC67" s="631"/>
      <c r="BND67" s="631"/>
      <c r="BNE67" s="631"/>
      <c r="BNF67" s="631"/>
      <c r="BNG67" s="631"/>
      <c r="BNH67" s="631"/>
      <c r="BNI67" s="631"/>
      <c r="BNJ67" s="631"/>
      <c r="BNK67" s="631"/>
      <c r="BNL67" s="631"/>
      <c r="BNM67" s="631"/>
      <c r="BNN67" s="631"/>
      <c r="BNO67" s="631"/>
      <c r="BNP67" s="631"/>
      <c r="BNQ67" s="631"/>
      <c r="BNR67" s="631"/>
      <c r="BNS67" s="631"/>
      <c r="BNT67" s="631"/>
      <c r="BNU67" s="631"/>
      <c r="BNV67" s="631"/>
      <c r="BNW67" s="631"/>
      <c r="BNX67" s="631"/>
      <c r="BNY67" s="631"/>
      <c r="BNZ67" s="631"/>
      <c r="BOA67" s="631"/>
      <c r="BOB67" s="631"/>
      <c r="BOC67" s="631"/>
      <c r="BOD67" s="631"/>
      <c r="BOE67" s="631"/>
      <c r="BOF67" s="631"/>
      <c r="BOG67" s="631"/>
      <c r="BOH67" s="631"/>
      <c r="BOI67" s="631"/>
      <c r="BOJ67" s="631"/>
      <c r="BOK67" s="631"/>
      <c r="BOL67" s="631"/>
      <c r="BOM67" s="631"/>
      <c r="BON67" s="631"/>
      <c r="BOO67" s="631"/>
      <c r="BOP67" s="631"/>
      <c r="BOQ67" s="631"/>
      <c r="BOR67" s="631"/>
      <c r="BOS67" s="631"/>
      <c r="BOT67" s="631"/>
      <c r="BOU67" s="631"/>
      <c r="BOV67" s="631"/>
      <c r="BOW67" s="631"/>
      <c r="BOX67" s="631"/>
      <c r="BOY67" s="631"/>
      <c r="BOZ67" s="631"/>
      <c r="BPA67" s="631"/>
      <c r="BPB67" s="631"/>
      <c r="BPC67" s="631"/>
      <c r="BPD67" s="631"/>
      <c r="BPE67" s="631"/>
      <c r="BPF67" s="631"/>
      <c r="BPG67" s="631"/>
      <c r="BPH67" s="631"/>
      <c r="BPI67" s="631"/>
      <c r="BPJ67" s="631"/>
      <c r="BPK67" s="631"/>
      <c r="BPL67" s="631"/>
      <c r="BPM67" s="631"/>
      <c r="BPN67" s="631"/>
      <c r="BPO67" s="631"/>
      <c r="BPP67" s="631"/>
      <c r="BPQ67" s="631"/>
      <c r="BPR67" s="631"/>
      <c r="BPS67" s="631"/>
      <c r="BPT67" s="631"/>
      <c r="BPU67" s="631"/>
      <c r="BPV67" s="631"/>
      <c r="BPW67" s="631"/>
      <c r="BPX67" s="631"/>
      <c r="BPY67" s="631"/>
      <c r="BPZ67" s="631"/>
      <c r="BQA67" s="631"/>
      <c r="BQB67" s="631"/>
      <c r="BQC67" s="631"/>
      <c r="BQD67" s="631"/>
      <c r="BQE67" s="631"/>
      <c r="BQF67" s="631"/>
      <c r="BQG67" s="631"/>
      <c r="BQH67" s="631"/>
      <c r="BQI67" s="631"/>
      <c r="BQJ67" s="631"/>
      <c r="BQK67" s="631"/>
      <c r="BQL67" s="631"/>
      <c r="BQM67" s="631"/>
      <c r="BQN67" s="631"/>
      <c r="BQO67" s="631"/>
      <c r="BQP67" s="631"/>
      <c r="BQQ67" s="631"/>
      <c r="BQR67" s="631"/>
      <c r="BQS67" s="631"/>
      <c r="BQT67" s="631"/>
      <c r="BQU67" s="631"/>
      <c r="BQV67" s="631"/>
      <c r="BQW67" s="631"/>
      <c r="BQX67" s="631"/>
      <c r="BQY67" s="631"/>
      <c r="BQZ67" s="631"/>
      <c r="BRA67" s="631"/>
      <c r="BRB67" s="631"/>
      <c r="BRC67" s="631"/>
      <c r="BRD67" s="631"/>
      <c r="BRE67" s="631"/>
      <c r="BRF67" s="631"/>
      <c r="BRG67" s="631"/>
      <c r="BRH67" s="631"/>
      <c r="BRI67" s="631"/>
      <c r="BRJ67" s="631"/>
      <c r="BRK67" s="631"/>
      <c r="BRL67" s="631"/>
      <c r="BRM67" s="631"/>
      <c r="BRN67" s="631"/>
      <c r="BRO67" s="631"/>
      <c r="BRP67" s="631"/>
      <c r="BRQ67" s="631"/>
      <c r="BRR67" s="631"/>
      <c r="BRS67" s="631"/>
      <c r="BRT67" s="631"/>
      <c r="BRU67" s="631"/>
      <c r="BRV67" s="631"/>
      <c r="BRW67" s="631"/>
      <c r="BRX67" s="631"/>
      <c r="BRY67" s="631"/>
      <c r="BRZ67" s="631"/>
      <c r="BSA67" s="631"/>
      <c r="BSB67" s="631"/>
      <c r="BSC67" s="631"/>
      <c r="BSD67" s="631"/>
      <c r="BSE67" s="631"/>
      <c r="BSF67" s="631"/>
      <c r="BSG67" s="631"/>
      <c r="BSH67" s="631"/>
      <c r="BSI67" s="631"/>
      <c r="BSJ67" s="631"/>
      <c r="BSK67" s="631"/>
      <c r="BSL67" s="631"/>
      <c r="BSM67" s="631"/>
      <c r="BSN67" s="631"/>
      <c r="BSO67" s="631"/>
      <c r="BSP67" s="631"/>
      <c r="BSQ67" s="631"/>
      <c r="BSR67" s="631"/>
      <c r="BSS67" s="631"/>
      <c r="BST67" s="631"/>
      <c r="BSU67" s="631"/>
      <c r="BSV67" s="631"/>
      <c r="BSW67" s="631"/>
      <c r="BSX67" s="631"/>
      <c r="BSY67" s="631"/>
      <c r="BSZ67" s="631"/>
      <c r="BTA67" s="631"/>
      <c r="BTB67" s="631"/>
      <c r="BTC67" s="631"/>
      <c r="BTD67" s="631"/>
      <c r="BTE67" s="631"/>
      <c r="BTF67" s="631"/>
      <c r="BTG67" s="631"/>
      <c r="BTH67" s="631"/>
      <c r="BTI67" s="631"/>
      <c r="BTJ67" s="631"/>
      <c r="BTK67" s="631"/>
      <c r="BTL67" s="631"/>
      <c r="BTM67" s="631"/>
      <c r="BTN67" s="631"/>
      <c r="BTO67" s="631"/>
      <c r="BTP67" s="631"/>
      <c r="BTQ67" s="631"/>
      <c r="BTR67" s="631"/>
      <c r="BTS67" s="631"/>
      <c r="BTT67" s="631"/>
      <c r="BTU67" s="631"/>
      <c r="BTV67" s="631"/>
      <c r="BTW67" s="631"/>
      <c r="BTX67" s="631"/>
      <c r="BTY67" s="631"/>
      <c r="BTZ67" s="631"/>
      <c r="BUA67" s="631"/>
      <c r="BUB67" s="631"/>
      <c r="BUC67" s="631"/>
      <c r="BUD67" s="631"/>
      <c r="BUE67" s="631"/>
      <c r="BUF67" s="631"/>
      <c r="BUG67" s="631"/>
      <c r="BUH67" s="631"/>
      <c r="BUI67" s="631"/>
      <c r="BUJ67" s="631"/>
      <c r="BUK67" s="631"/>
      <c r="BUL67" s="631"/>
      <c r="BUM67" s="631"/>
      <c r="BUN67" s="631"/>
      <c r="BUO67" s="631"/>
      <c r="BUP67" s="631"/>
      <c r="BUQ67" s="631"/>
      <c r="BUR67" s="631"/>
      <c r="BUS67" s="631"/>
      <c r="BUT67" s="631"/>
      <c r="BUU67" s="631"/>
      <c r="BUV67" s="631"/>
      <c r="BUW67" s="631"/>
      <c r="BUX67" s="631"/>
      <c r="BUY67" s="631"/>
      <c r="BUZ67" s="631"/>
      <c r="BVA67" s="631"/>
      <c r="BVB67" s="631"/>
      <c r="BVC67" s="631"/>
      <c r="BVD67" s="631"/>
      <c r="BVE67" s="631"/>
      <c r="BVF67" s="631"/>
      <c r="BVG67" s="631"/>
      <c r="BVH67" s="631"/>
      <c r="BVI67" s="631"/>
      <c r="BVJ67" s="631"/>
      <c r="BVK67" s="631"/>
      <c r="BVL67" s="631"/>
      <c r="BVM67" s="631"/>
      <c r="BVN67" s="631"/>
      <c r="BVO67" s="631"/>
      <c r="BVP67" s="631"/>
      <c r="BVQ67" s="631"/>
      <c r="BVR67" s="631"/>
      <c r="BVS67" s="631"/>
      <c r="BVT67" s="631"/>
      <c r="BVU67" s="631"/>
      <c r="BVV67" s="631"/>
      <c r="BVW67" s="631"/>
      <c r="BVX67" s="631"/>
      <c r="BVY67" s="631"/>
      <c r="BVZ67" s="631"/>
      <c r="BWA67" s="631"/>
      <c r="BWB67" s="631"/>
      <c r="BWC67" s="631"/>
      <c r="BWD67" s="631"/>
      <c r="BWE67" s="631"/>
      <c r="BWF67" s="631"/>
      <c r="BWG67" s="631"/>
      <c r="BWH67" s="631"/>
      <c r="BWI67" s="631"/>
      <c r="BWJ67" s="631"/>
      <c r="BWK67" s="631"/>
      <c r="BWL67" s="631"/>
      <c r="BWM67" s="631"/>
      <c r="BWN67" s="631"/>
      <c r="BWO67" s="631"/>
      <c r="BWP67" s="631"/>
      <c r="BWQ67" s="631"/>
      <c r="BWR67" s="631"/>
      <c r="BWS67" s="631"/>
      <c r="BWT67" s="631"/>
      <c r="BWU67" s="631"/>
      <c r="BWV67" s="631"/>
      <c r="BWW67" s="631"/>
      <c r="BWX67" s="631"/>
      <c r="BWY67" s="631"/>
      <c r="BWZ67" s="631"/>
      <c r="BXA67" s="631"/>
      <c r="BXB67" s="631"/>
      <c r="BXC67" s="631"/>
      <c r="BXD67" s="631"/>
      <c r="BXE67" s="631"/>
      <c r="BXF67" s="631"/>
      <c r="BXG67" s="631"/>
      <c r="BXH67" s="631"/>
      <c r="BXI67" s="631"/>
      <c r="BXJ67" s="631"/>
      <c r="BXK67" s="631"/>
      <c r="BXL67" s="631"/>
      <c r="BXM67" s="631"/>
      <c r="BXN67" s="631"/>
      <c r="BXO67" s="631"/>
      <c r="BXP67" s="631"/>
      <c r="BXQ67" s="631"/>
      <c r="BXR67" s="631"/>
      <c r="BXS67" s="631"/>
      <c r="BXT67" s="631"/>
      <c r="BXU67" s="631"/>
      <c r="BXV67" s="631"/>
      <c r="BXW67" s="631"/>
      <c r="BXX67" s="631"/>
      <c r="BXY67" s="631"/>
      <c r="BXZ67" s="631"/>
      <c r="BYA67" s="631"/>
      <c r="BYB67" s="631"/>
      <c r="BYC67" s="631"/>
      <c r="BYD67" s="631"/>
      <c r="BYE67" s="631"/>
      <c r="BYF67" s="631"/>
      <c r="BYG67" s="631"/>
      <c r="BYH67" s="631"/>
      <c r="BYI67" s="631"/>
      <c r="BYJ67" s="631"/>
      <c r="BYK67" s="631"/>
      <c r="BYL67" s="631"/>
      <c r="BYM67" s="631"/>
      <c r="BYN67" s="631"/>
      <c r="BYO67" s="631"/>
      <c r="BYP67" s="631"/>
      <c r="BYQ67" s="631"/>
      <c r="BYR67" s="631"/>
      <c r="BYS67" s="631"/>
      <c r="BYT67" s="631"/>
      <c r="BYU67" s="631"/>
      <c r="BYV67" s="631"/>
      <c r="BYW67" s="631"/>
      <c r="BYX67" s="631"/>
      <c r="BYY67" s="631"/>
      <c r="BYZ67" s="631"/>
      <c r="BZA67" s="631"/>
      <c r="BZB67" s="631"/>
      <c r="BZC67" s="631"/>
      <c r="BZD67" s="631"/>
      <c r="BZE67" s="631"/>
      <c r="BZF67" s="631"/>
      <c r="BZG67" s="631"/>
      <c r="BZH67" s="631"/>
      <c r="BZI67" s="631"/>
      <c r="BZJ67" s="631"/>
      <c r="BZK67" s="631"/>
      <c r="BZL67" s="631"/>
      <c r="BZM67" s="631"/>
      <c r="BZN67" s="631"/>
      <c r="BZO67" s="631"/>
      <c r="BZP67" s="631"/>
      <c r="BZQ67" s="631"/>
      <c r="BZR67" s="631"/>
      <c r="BZS67" s="631"/>
      <c r="BZT67" s="631"/>
      <c r="BZU67" s="631"/>
      <c r="BZV67" s="631"/>
      <c r="BZW67" s="631"/>
      <c r="BZX67" s="631"/>
      <c r="BZY67" s="631"/>
      <c r="BZZ67" s="631"/>
      <c r="CAA67" s="631"/>
      <c r="CAB67" s="631"/>
      <c r="CAC67" s="631"/>
      <c r="CAD67" s="631"/>
      <c r="CAE67" s="631"/>
      <c r="CAF67" s="631"/>
      <c r="CAG67" s="631"/>
      <c r="CAH67" s="631"/>
      <c r="CAI67" s="631"/>
      <c r="CAJ67" s="631"/>
      <c r="CAK67" s="631"/>
      <c r="CAL67" s="631"/>
      <c r="CAM67" s="631"/>
      <c r="CAN67" s="631"/>
      <c r="CAO67" s="631"/>
      <c r="CAP67" s="631"/>
      <c r="CAQ67" s="631"/>
      <c r="CAR67" s="631"/>
      <c r="CAS67" s="631"/>
      <c r="CAT67" s="631"/>
      <c r="CAU67" s="631"/>
      <c r="CAV67" s="631"/>
      <c r="CAW67" s="631"/>
      <c r="CAX67" s="631"/>
      <c r="CAY67" s="631"/>
      <c r="CAZ67" s="631"/>
      <c r="CBA67" s="631"/>
      <c r="CBB67" s="631"/>
      <c r="CBC67" s="631"/>
      <c r="CBD67" s="631"/>
      <c r="CBE67" s="631"/>
      <c r="CBF67" s="631"/>
      <c r="CBG67" s="631"/>
      <c r="CBH67" s="631"/>
      <c r="CBI67" s="631"/>
      <c r="CBJ67" s="631"/>
      <c r="CBK67" s="631"/>
      <c r="CBL67" s="631"/>
      <c r="CBM67" s="631"/>
      <c r="CBN67" s="631"/>
      <c r="CBO67" s="631"/>
      <c r="CBP67" s="631"/>
      <c r="CBQ67" s="631"/>
      <c r="CBR67" s="631"/>
      <c r="CBS67" s="631"/>
      <c r="CBT67" s="631"/>
      <c r="CBU67" s="631"/>
      <c r="CBV67" s="631"/>
      <c r="CBW67" s="631"/>
      <c r="CBX67" s="631"/>
      <c r="CBY67" s="631"/>
      <c r="CBZ67" s="631"/>
      <c r="CCA67" s="631"/>
      <c r="CCB67" s="631"/>
      <c r="CCC67" s="631"/>
      <c r="CCD67" s="631"/>
      <c r="CCE67" s="631"/>
      <c r="CCF67" s="631"/>
      <c r="CCG67" s="631"/>
      <c r="CCH67" s="631"/>
      <c r="CCI67" s="631"/>
      <c r="CCJ67" s="631"/>
      <c r="CCK67" s="631"/>
      <c r="CCL67" s="631"/>
      <c r="CCM67" s="631"/>
      <c r="CCN67" s="631"/>
      <c r="CCO67" s="631"/>
      <c r="CCP67" s="631"/>
      <c r="CCQ67" s="631"/>
      <c r="CCR67" s="631"/>
      <c r="CCS67" s="631"/>
      <c r="CCT67" s="631"/>
      <c r="CCU67" s="631"/>
      <c r="CCV67" s="631"/>
      <c r="CCW67" s="631"/>
      <c r="CCX67" s="631"/>
      <c r="CCY67" s="631"/>
      <c r="CCZ67" s="631"/>
      <c r="CDA67" s="631"/>
      <c r="CDB67" s="631"/>
      <c r="CDC67" s="631"/>
      <c r="CDD67" s="631"/>
      <c r="CDE67" s="631"/>
      <c r="CDF67" s="631"/>
      <c r="CDG67" s="631"/>
      <c r="CDH67" s="631"/>
      <c r="CDI67" s="631"/>
      <c r="CDJ67" s="631"/>
      <c r="CDK67" s="631"/>
      <c r="CDL67" s="631"/>
      <c r="CDM67" s="631"/>
      <c r="CDN67" s="631"/>
      <c r="CDO67" s="631"/>
      <c r="CDP67" s="631"/>
      <c r="CDQ67" s="631"/>
      <c r="CDR67" s="631"/>
      <c r="CDS67" s="631"/>
      <c r="CDT67" s="631"/>
      <c r="CDU67" s="631"/>
      <c r="CDV67" s="631"/>
      <c r="CDW67" s="631"/>
      <c r="CDX67" s="631"/>
      <c r="CDY67" s="631"/>
      <c r="CDZ67" s="631"/>
      <c r="CEA67" s="631"/>
      <c r="CEB67" s="631"/>
      <c r="CEC67" s="631"/>
      <c r="CED67" s="631"/>
      <c r="CEE67" s="631"/>
      <c r="CEF67" s="631"/>
      <c r="CEG67" s="631"/>
      <c r="CEH67" s="631"/>
      <c r="CEI67" s="631"/>
      <c r="CEJ67" s="631"/>
      <c r="CEK67" s="631"/>
      <c r="CEL67" s="631"/>
      <c r="CEM67" s="631"/>
      <c r="CEN67" s="631"/>
      <c r="CEO67" s="631"/>
      <c r="CEP67" s="631"/>
      <c r="CEQ67" s="631"/>
      <c r="CER67" s="631"/>
      <c r="CES67" s="631"/>
      <c r="CET67" s="631"/>
      <c r="CEU67" s="631"/>
      <c r="CEV67" s="631"/>
      <c r="CEW67" s="631"/>
      <c r="CEX67" s="631"/>
      <c r="CEY67" s="631"/>
      <c r="CEZ67" s="631"/>
      <c r="CFA67" s="631"/>
      <c r="CFB67" s="631"/>
      <c r="CFC67" s="631"/>
      <c r="CFD67" s="631"/>
      <c r="CFE67" s="631"/>
      <c r="CFF67" s="631"/>
      <c r="CFG67" s="631"/>
      <c r="CFH67" s="631"/>
      <c r="CFI67" s="631"/>
      <c r="CFJ67" s="631"/>
      <c r="CFK67" s="631"/>
      <c r="CFL67" s="631"/>
      <c r="CFM67" s="631"/>
      <c r="CFN67" s="631"/>
      <c r="CFO67" s="631"/>
      <c r="CFP67" s="631"/>
      <c r="CFQ67" s="631"/>
      <c r="CFR67" s="631"/>
      <c r="CFS67" s="631"/>
      <c r="CFT67" s="631"/>
      <c r="CFU67" s="631"/>
      <c r="CFV67" s="631"/>
      <c r="CFW67" s="631"/>
      <c r="CFX67" s="631"/>
      <c r="CFY67" s="631"/>
      <c r="CFZ67" s="631"/>
      <c r="CGA67" s="631"/>
      <c r="CGB67" s="631"/>
      <c r="CGC67" s="631"/>
      <c r="CGD67" s="631"/>
      <c r="CGE67" s="631"/>
      <c r="CGF67" s="631"/>
      <c r="CGG67" s="631"/>
      <c r="CGH67" s="631"/>
      <c r="CGI67" s="631"/>
      <c r="CGJ67" s="631"/>
      <c r="CGK67" s="631"/>
      <c r="CGL67" s="631"/>
      <c r="CGM67" s="631"/>
      <c r="CGN67" s="631"/>
      <c r="CGO67" s="631"/>
      <c r="CGP67" s="631"/>
      <c r="CGQ67" s="631"/>
      <c r="CGR67" s="631"/>
      <c r="CGS67" s="631"/>
      <c r="CGT67" s="631"/>
      <c r="CGU67" s="631"/>
      <c r="CGV67" s="631"/>
      <c r="CGW67" s="631"/>
      <c r="CGX67" s="631"/>
      <c r="CGY67" s="631"/>
      <c r="CGZ67" s="631"/>
      <c r="CHA67" s="631"/>
      <c r="CHB67" s="631"/>
      <c r="CHC67" s="631"/>
      <c r="CHD67" s="631"/>
      <c r="CHE67" s="631"/>
      <c r="CHF67" s="631"/>
      <c r="CHG67" s="631"/>
      <c r="CHH67" s="631"/>
      <c r="CHI67" s="631"/>
      <c r="CHJ67" s="631"/>
      <c r="CHK67" s="631"/>
      <c r="CHL67" s="631"/>
      <c r="CHM67" s="631"/>
      <c r="CHN67" s="631"/>
      <c r="CHO67" s="631"/>
      <c r="CHP67" s="631"/>
      <c r="CHQ67" s="631"/>
      <c r="CHR67" s="631"/>
      <c r="CHS67" s="631"/>
      <c r="CHT67" s="631"/>
      <c r="CHU67" s="631"/>
      <c r="CHV67" s="631"/>
      <c r="CHW67" s="631"/>
      <c r="CHX67" s="631"/>
      <c r="CHY67" s="631"/>
      <c r="CHZ67" s="631"/>
      <c r="CIA67" s="631"/>
      <c r="CIB67" s="631"/>
      <c r="CIC67" s="631"/>
      <c r="CID67" s="631"/>
      <c r="CIE67" s="631"/>
      <c r="CIF67" s="631"/>
      <c r="CIG67" s="631"/>
      <c r="CIH67" s="631"/>
      <c r="CII67" s="631"/>
      <c r="CIJ67" s="631"/>
      <c r="CIK67" s="631"/>
      <c r="CIL67" s="631"/>
      <c r="CIM67" s="631"/>
      <c r="CIN67" s="631"/>
      <c r="CIO67" s="631"/>
      <c r="CIP67" s="631"/>
      <c r="CIQ67" s="631"/>
      <c r="CIR67" s="631"/>
      <c r="CIS67" s="631"/>
      <c r="CIT67" s="631"/>
      <c r="CIU67" s="631"/>
      <c r="CIV67" s="631"/>
      <c r="CIW67" s="631"/>
      <c r="CIX67" s="631"/>
      <c r="CIY67" s="631"/>
      <c r="CIZ67" s="631"/>
      <c r="CJA67" s="631"/>
      <c r="CJB67" s="631"/>
      <c r="CJC67" s="631"/>
      <c r="CJD67" s="631"/>
      <c r="CJE67" s="631"/>
      <c r="CJF67" s="631"/>
      <c r="CJG67" s="631"/>
      <c r="CJH67" s="631"/>
      <c r="CJI67" s="631"/>
      <c r="CJJ67" s="631"/>
      <c r="CJK67" s="631"/>
      <c r="CJL67" s="631"/>
      <c r="CJM67" s="631"/>
      <c r="CJN67" s="631"/>
      <c r="CJO67" s="631"/>
      <c r="CJP67" s="631"/>
      <c r="CJQ67" s="631"/>
      <c r="CJR67" s="631"/>
      <c r="CJS67" s="631"/>
      <c r="CJT67" s="631"/>
      <c r="CJU67" s="631"/>
      <c r="CJV67" s="631"/>
      <c r="CJW67" s="631"/>
      <c r="CJX67" s="631"/>
      <c r="CJY67" s="631"/>
      <c r="CJZ67" s="631"/>
      <c r="CKA67" s="631"/>
      <c r="CKB67" s="631"/>
      <c r="CKC67" s="631"/>
      <c r="CKD67" s="631"/>
      <c r="CKE67" s="631"/>
      <c r="CKF67" s="631"/>
      <c r="CKG67" s="631"/>
      <c r="CKH67" s="631"/>
      <c r="CKI67" s="631"/>
      <c r="CKJ67" s="631"/>
      <c r="CKK67" s="631"/>
      <c r="CKL67" s="631"/>
      <c r="CKM67" s="631"/>
      <c r="CKN67" s="631"/>
      <c r="CKO67" s="631"/>
      <c r="CKP67" s="631"/>
      <c r="CKQ67" s="631"/>
      <c r="CKR67" s="631"/>
      <c r="CKS67" s="631"/>
      <c r="CKT67" s="631"/>
      <c r="CKU67" s="631"/>
      <c r="CKV67" s="631"/>
      <c r="CKW67" s="631"/>
      <c r="CKX67" s="631"/>
      <c r="CKY67" s="631"/>
      <c r="CKZ67" s="631"/>
      <c r="CLA67" s="631"/>
      <c r="CLB67" s="631"/>
      <c r="CLC67" s="631"/>
      <c r="CLD67" s="631"/>
      <c r="CLE67" s="631"/>
      <c r="CLF67" s="631"/>
      <c r="CLG67" s="631"/>
      <c r="CLH67" s="631"/>
      <c r="CLI67" s="631"/>
      <c r="CLJ67" s="631"/>
      <c r="CLK67" s="631"/>
      <c r="CLL67" s="631"/>
      <c r="CLM67" s="631"/>
      <c r="CLN67" s="631"/>
      <c r="CLO67" s="631"/>
      <c r="CLP67" s="631"/>
      <c r="CLQ67" s="631"/>
      <c r="CLR67" s="631"/>
      <c r="CLS67" s="631"/>
      <c r="CLT67" s="631"/>
      <c r="CLU67" s="631"/>
      <c r="CLV67" s="631"/>
      <c r="CLW67" s="631"/>
      <c r="CLX67" s="631"/>
      <c r="CLY67" s="631"/>
      <c r="CLZ67" s="631"/>
      <c r="CMA67" s="631"/>
      <c r="CMB67" s="631"/>
      <c r="CMC67" s="631"/>
      <c r="CMD67" s="631"/>
      <c r="CME67" s="631"/>
      <c r="CMF67" s="631"/>
      <c r="CMG67" s="631"/>
      <c r="CMH67" s="631"/>
      <c r="CMI67" s="631"/>
      <c r="CMJ67" s="631"/>
      <c r="CMK67" s="631"/>
      <c r="CML67" s="631"/>
      <c r="CMM67" s="631"/>
      <c r="CMN67" s="631"/>
      <c r="CMO67" s="631"/>
      <c r="CMP67" s="631"/>
      <c r="CMQ67" s="631"/>
      <c r="CMR67" s="631"/>
      <c r="CMS67" s="631"/>
      <c r="CMT67" s="631"/>
      <c r="CMU67" s="631"/>
      <c r="CMV67" s="631"/>
      <c r="CMW67" s="631"/>
      <c r="CMX67" s="631"/>
      <c r="CMY67" s="631"/>
      <c r="CMZ67" s="631"/>
      <c r="CNA67" s="631"/>
      <c r="CNB67" s="631"/>
      <c r="CNC67" s="631"/>
      <c r="CND67" s="631"/>
      <c r="CNE67" s="631"/>
      <c r="CNF67" s="631"/>
      <c r="CNG67" s="631"/>
      <c r="CNH67" s="631"/>
      <c r="CNI67" s="631"/>
      <c r="CNJ67" s="631"/>
      <c r="CNK67" s="631"/>
      <c r="CNL67" s="631"/>
      <c r="CNM67" s="631"/>
      <c r="CNN67" s="631"/>
      <c r="CNO67" s="631"/>
      <c r="CNP67" s="631"/>
      <c r="CNQ67" s="631"/>
      <c r="CNR67" s="631"/>
      <c r="CNS67" s="631"/>
      <c r="CNT67" s="631"/>
      <c r="CNU67" s="631"/>
      <c r="CNV67" s="631"/>
      <c r="CNW67" s="631"/>
      <c r="CNX67" s="631"/>
      <c r="CNY67" s="631"/>
      <c r="CNZ67" s="631"/>
      <c r="COA67" s="631"/>
      <c r="COB67" s="631"/>
      <c r="COC67" s="631"/>
      <c r="COD67" s="631"/>
      <c r="COE67" s="631"/>
      <c r="COF67" s="631"/>
      <c r="COG67" s="631"/>
      <c r="COH67" s="631"/>
      <c r="COI67" s="631"/>
      <c r="COJ67" s="631"/>
      <c r="COK67" s="631"/>
      <c r="COL67" s="631"/>
      <c r="COM67" s="631"/>
      <c r="CON67" s="631"/>
      <c r="COO67" s="631"/>
      <c r="COP67" s="631"/>
      <c r="COQ67" s="631"/>
      <c r="COR67" s="631"/>
      <c r="COS67" s="631"/>
      <c r="COT67" s="631"/>
      <c r="COU67" s="631"/>
      <c r="COV67" s="631"/>
      <c r="COW67" s="631"/>
      <c r="COX67" s="631"/>
      <c r="COY67" s="631"/>
      <c r="COZ67" s="631"/>
      <c r="CPA67" s="631"/>
      <c r="CPB67" s="631"/>
      <c r="CPC67" s="631"/>
      <c r="CPD67" s="631"/>
      <c r="CPE67" s="631"/>
      <c r="CPF67" s="631"/>
      <c r="CPG67" s="631"/>
      <c r="CPH67" s="631"/>
      <c r="CPI67" s="631"/>
      <c r="CPJ67" s="631"/>
      <c r="CPK67" s="631"/>
      <c r="CPL67" s="631"/>
      <c r="CPM67" s="631"/>
      <c r="CPN67" s="631"/>
      <c r="CPO67" s="631"/>
      <c r="CPP67" s="631"/>
      <c r="CPQ67" s="631"/>
      <c r="CPR67" s="631"/>
      <c r="CPS67" s="631"/>
      <c r="CPT67" s="631"/>
      <c r="CPU67" s="631"/>
      <c r="CPV67" s="631"/>
      <c r="CPW67" s="631"/>
      <c r="CPX67" s="631"/>
      <c r="CPY67" s="631"/>
      <c r="CPZ67" s="631"/>
      <c r="CQA67" s="631"/>
      <c r="CQB67" s="631"/>
      <c r="CQC67" s="631"/>
      <c r="CQD67" s="631"/>
      <c r="CQE67" s="631"/>
      <c r="CQF67" s="631"/>
      <c r="CQG67" s="631"/>
      <c r="CQH67" s="631"/>
      <c r="CQI67" s="631"/>
      <c r="CQJ67" s="631"/>
      <c r="CQK67" s="631"/>
      <c r="CQL67" s="631"/>
      <c r="CQM67" s="631"/>
      <c r="CQN67" s="631"/>
      <c r="CQO67" s="631"/>
      <c r="CQP67" s="631"/>
      <c r="CQQ67" s="631"/>
      <c r="CQR67" s="631"/>
      <c r="CQS67" s="631"/>
      <c r="CQT67" s="631"/>
      <c r="CQU67" s="631"/>
      <c r="CQV67" s="631"/>
      <c r="CQW67" s="631"/>
      <c r="CQX67" s="631"/>
      <c r="CQY67" s="631"/>
      <c r="CQZ67" s="631"/>
      <c r="CRA67" s="631"/>
      <c r="CRB67" s="631"/>
      <c r="CRC67" s="631"/>
      <c r="CRD67" s="631"/>
      <c r="CRE67" s="631"/>
      <c r="CRF67" s="631"/>
      <c r="CRG67" s="631"/>
      <c r="CRH67" s="631"/>
      <c r="CRI67" s="631"/>
      <c r="CRJ67" s="631"/>
      <c r="CRK67" s="631"/>
      <c r="CRL67" s="631"/>
      <c r="CRM67" s="631"/>
      <c r="CRN67" s="631"/>
      <c r="CRO67" s="631"/>
      <c r="CRP67" s="631"/>
      <c r="CRQ67" s="631"/>
      <c r="CRR67" s="631"/>
      <c r="CRS67" s="631"/>
      <c r="CRT67" s="631"/>
      <c r="CRU67" s="631"/>
      <c r="CRV67" s="631"/>
      <c r="CRW67" s="631"/>
      <c r="CRX67" s="631"/>
      <c r="CRY67" s="631"/>
      <c r="CRZ67" s="631"/>
      <c r="CSA67" s="631"/>
      <c r="CSB67" s="631"/>
      <c r="CSC67" s="631"/>
      <c r="CSD67" s="631"/>
      <c r="CSE67" s="631"/>
      <c r="CSF67" s="631"/>
      <c r="CSG67" s="631"/>
      <c r="CSH67" s="631"/>
      <c r="CSI67" s="631"/>
      <c r="CSJ67" s="631"/>
      <c r="CSK67" s="631"/>
      <c r="CSL67" s="631"/>
      <c r="CSM67" s="631"/>
      <c r="CSN67" s="631"/>
      <c r="CSO67" s="631"/>
      <c r="CSP67" s="631"/>
      <c r="CSQ67" s="631"/>
      <c r="CSR67" s="631"/>
      <c r="CSS67" s="631"/>
      <c r="CST67" s="631"/>
      <c r="CSU67" s="631"/>
      <c r="CSV67" s="631"/>
      <c r="CSW67" s="631"/>
      <c r="CSX67" s="631"/>
      <c r="CSY67" s="631"/>
      <c r="CSZ67" s="631"/>
      <c r="CTA67" s="631"/>
      <c r="CTB67" s="631"/>
      <c r="CTC67" s="631"/>
      <c r="CTD67" s="631"/>
      <c r="CTE67" s="631"/>
      <c r="CTF67" s="631"/>
      <c r="CTG67" s="631"/>
      <c r="CTH67" s="631"/>
      <c r="CTI67" s="631"/>
      <c r="CTJ67" s="631"/>
      <c r="CTK67" s="631"/>
      <c r="CTL67" s="631"/>
      <c r="CTM67" s="631"/>
      <c r="CTN67" s="631"/>
      <c r="CTO67" s="631"/>
      <c r="CTP67" s="631"/>
      <c r="CTQ67" s="631"/>
      <c r="CTR67" s="631"/>
      <c r="CTS67" s="631"/>
      <c r="CTT67" s="631"/>
      <c r="CTU67" s="631"/>
      <c r="CTV67" s="631"/>
      <c r="CTW67" s="631"/>
      <c r="CTX67" s="631"/>
      <c r="CTY67" s="631"/>
      <c r="CTZ67" s="631"/>
      <c r="CUA67" s="631"/>
      <c r="CUB67" s="631"/>
      <c r="CUC67" s="631"/>
      <c r="CUD67" s="631"/>
      <c r="CUE67" s="631"/>
      <c r="CUF67" s="631"/>
      <c r="CUG67" s="631"/>
      <c r="CUH67" s="631"/>
      <c r="CUI67" s="631"/>
      <c r="CUJ67" s="631"/>
      <c r="CUK67" s="631"/>
      <c r="CUL67" s="631"/>
      <c r="CUM67" s="631"/>
      <c r="CUN67" s="631"/>
      <c r="CUO67" s="631"/>
      <c r="CUP67" s="631"/>
      <c r="CUQ67" s="631"/>
      <c r="CUR67" s="631"/>
      <c r="CUS67" s="631"/>
      <c r="CUT67" s="631"/>
      <c r="CUU67" s="631"/>
      <c r="CUV67" s="631"/>
      <c r="CUW67" s="631"/>
      <c r="CUX67" s="631"/>
      <c r="CUY67" s="631"/>
      <c r="CUZ67" s="631"/>
      <c r="CVA67" s="631"/>
      <c r="CVB67" s="631"/>
      <c r="CVC67" s="631"/>
      <c r="CVD67" s="631"/>
      <c r="CVE67" s="631"/>
      <c r="CVF67" s="631"/>
      <c r="CVG67" s="631"/>
      <c r="CVH67" s="631"/>
      <c r="CVI67" s="631"/>
      <c r="CVJ67" s="631"/>
      <c r="CVK67" s="631"/>
      <c r="CVL67" s="631"/>
      <c r="CVM67" s="631"/>
      <c r="CVN67" s="631"/>
      <c r="CVO67" s="631"/>
      <c r="CVP67" s="631"/>
      <c r="CVQ67" s="631"/>
      <c r="CVR67" s="631"/>
      <c r="CVS67" s="631"/>
      <c r="CVT67" s="631"/>
      <c r="CVU67" s="631"/>
      <c r="CVV67" s="631"/>
      <c r="CVW67" s="631"/>
      <c r="CVX67" s="631"/>
      <c r="CVY67" s="631"/>
      <c r="CVZ67" s="631"/>
      <c r="CWA67" s="631"/>
      <c r="CWB67" s="631"/>
      <c r="CWC67" s="631"/>
      <c r="CWD67" s="631"/>
      <c r="CWE67" s="631"/>
      <c r="CWF67" s="631"/>
      <c r="CWG67" s="631"/>
      <c r="CWH67" s="631"/>
      <c r="CWI67" s="631"/>
      <c r="CWJ67" s="631"/>
      <c r="CWK67" s="631"/>
      <c r="CWL67" s="631"/>
      <c r="CWM67" s="631"/>
      <c r="CWN67" s="631"/>
      <c r="CWO67" s="631"/>
      <c r="CWP67" s="631"/>
      <c r="CWQ67" s="631"/>
      <c r="CWR67" s="631"/>
      <c r="CWS67" s="631"/>
      <c r="CWT67" s="631"/>
      <c r="CWU67" s="631"/>
      <c r="CWV67" s="631"/>
      <c r="CWW67" s="631"/>
      <c r="CWX67" s="631"/>
      <c r="CWY67" s="631"/>
      <c r="CWZ67" s="631"/>
      <c r="CXA67" s="631"/>
      <c r="CXB67" s="631"/>
      <c r="CXC67" s="631"/>
      <c r="CXD67" s="631"/>
      <c r="CXE67" s="631"/>
      <c r="CXF67" s="631"/>
      <c r="CXG67" s="631"/>
      <c r="CXH67" s="631"/>
      <c r="CXI67" s="631"/>
      <c r="CXJ67" s="631"/>
      <c r="CXK67" s="631"/>
      <c r="CXL67" s="631"/>
      <c r="CXM67" s="631"/>
      <c r="CXN67" s="631"/>
      <c r="CXO67" s="631"/>
      <c r="CXP67" s="631"/>
      <c r="CXQ67" s="631"/>
      <c r="CXR67" s="631"/>
      <c r="CXS67" s="631"/>
      <c r="CXT67" s="631"/>
      <c r="CXU67" s="631"/>
      <c r="CXV67" s="631"/>
      <c r="CXW67" s="631"/>
      <c r="CXX67" s="631"/>
      <c r="CXY67" s="631"/>
      <c r="CXZ67" s="631"/>
      <c r="CYA67" s="631"/>
      <c r="CYB67" s="631"/>
      <c r="CYC67" s="631"/>
      <c r="CYD67" s="631"/>
      <c r="CYE67" s="631"/>
      <c r="CYF67" s="631"/>
      <c r="CYG67" s="631"/>
      <c r="CYH67" s="631"/>
      <c r="CYI67" s="631"/>
      <c r="CYJ67" s="631"/>
      <c r="CYK67" s="631"/>
      <c r="CYL67" s="631"/>
      <c r="CYM67" s="631"/>
      <c r="CYN67" s="631"/>
      <c r="CYO67" s="631"/>
      <c r="CYP67" s="631"/>
      <c r="CYQ67" s="631"/>
      <c r="CYR67" s="631"/>
      <c r="CYS67" s="631"/>
      <c r="CYT67" s="631"/>
      <c r="CYU67" s="631"/>
      <c r="CYV67" s="631"/>
      <c r="CYW67" s="631"/>
      <c r="CYX67" s="631"/>
      <c r="CYY67" s="631"/>
      <c r="CYZ67" s="631"/>
      <c r="CZA67" s="631"/>
      <c r="CZB67" s="631"/>
      <c r="CZC67" s="631"/>
      <c r="CZD67" s="631"/>
      <c r="CZE67" s="631"/>
      <c r="CZF67" s="631"/>
      <c r="CZG67" s="631"/>
      <c r="CZH67" s="631"/>
      <c r="CZI67" s="631"/>
      <c r="CZJ67" s="631"/>
      <c r="CZK67" s="631"/>
      <c r="CZL67" s="631"/>
      <c r="CZM67" s="631"/>
      <c r="CZN67" s="631"/>
      <c r="CZO67" s="631"/>
      <c r="CZP67" s="631"/>
      <c r="CZQ67" s="631"/>
      <c r="CZR67" s="631"/>
      <c r="CZS67" s="631"/>
      <c r="CZT67" s="631"/>
      <c r="CZU67" s="631"/>
      <c r="CZV67" s="631"/>
      <c r="CZW67" s="631"/>
      <c r="CZX67" s="631"/>
      <c r="CZY67" s="631"/>
      <c r="CZZ67" s="631"/>
      <c r="DAA67" s="631"/>
      <c r="DAB67" s="631"/>
      <c r="DAC67" s="631"/>
      <c r="DAD67" s="631"/>
      <c r="DAE67" s="631"/>
      <c r="DAF67" s="631"/>
      <c r="DAG67" s="631"/>
      <c r="DAH67" s="631"/>
      <c r="DAI67" s="631"/>
      <c r="DAJ67" s="631"/>
      <c r="DAK67" s="631"/>
      <c r="DAL67" s="631"/>
      <c r="DAM67" s="631"/>
      <c r="DAN67" s="631"/>
      <c r="DAO67" s="631"/>
      <c r="DAP67" s="631"/>
      <c r="DAQ67" s="631"/>
      <c r="DAR67" s="631"/>
      <c r="DAS67" s="631"/>
      <c r="DAT67" s="631"/>
      <c r="DAU67" s="631"/>
      <c r="DAV67" s="631"/>
      <c r="DAW67" s="631"/>
      <c r="DAX67" s="631"/>
      <c r="DAY67" s="631"/>
      <c r="DAZ67" s="631"/>
      <c r="DBA67" s="631"/>
      <c r="DBB67" s="631"/>
      <c r="DBC67" s="631"/>
      <c r="DBD67" s="631"/>
      <c r="DBE67" s="631"/>
      <c r="DBF67" s="631"/>
      <c r="DBG67" s="631"/>
      <c r="DBH67" s="631"/>
      <c r="DBI67" s="631"/>
      <c r="DBJ67" s="631"/>
      <c r="DBK67" s="631"/>
      <c r="DBL67" s="631"/>
      <c r="DBM67" s="631"/>
      <c r="DBN67" s="631"/>
      <c r="DBO67" s="631"/>
      <c r="DBP67" s="631"/>
      <c r="DBQ67" s="631"/>
      <c r="DBR67" s="631"/>
      <c r="DBS67" s="631"/>
      <c r="DBT67" s="631"/>
      <c r="DBU67" s="631"/>
      <c r="DBV67" s="631"/>
      <c r="DBW67" s="631"/>
      <c r="DBX67" s="631"/>
      <c r="DBY67" s="631"/>
      <c r="DBZ67" s="631"/>
      <c r="DCA67" s="631"/>
      <c r="DCB67" s="631"/>
      <c r="DCC67" s="631"/>
      <c r="DCD67" s="631"/>
      <c r="DCE67" s="631"/>
      <c r="DCF67" s="631"/>
      <c r="DCG67" s="631"/>
      <c r="DCH67" s="631"/>
      <c r="DCI67" s="631"/>
      <c r="DCJ67" s="631"/>
      <c r="DCK67" s="631"/>
      <c r="DCL67" s="631"/>
      <c r="DCM67" s="631"/>
      <c r="DCN67" s="631"/>
      <c r="DCO67" s="631"/>
      <c r="DCP67" s="631"/>
      <c r="DCQ67" s="631"/>
      <c r="DCR67" s="631"/>
      <c r="DCS67" s="631"/>
      <c r="DCT67" s="631"/>
      <c r="DCU67" s="631"/>
      <c r="DCV67" s="631"/>
      <c r="DCW67" s="631"/>
      <c r="DCX67" s="631"/>
      <c r="DCY67" s="631"/>
      <c r="DCZ67" s="631"/>
      <c r="DDA67" s="631"/>
      <c r="DDB67" s="631"/>
      <c r="DDC67" s="631"/>
      <c r="DDD67" s="631"/>
      <c r="DDE67" s="631"/>
      <c r="DDF67" s="631"/>
      <c r="DDG67" s="631"/>
      <c r="DDH67" s="631"/>
      <c r="DDI67" s="631"/>
      <c r="DDJ67" s="631"/>
      <c r="DDK67" s="631"/>
      <c r="DDL67" s="631"/>
      <c r="DDM67" s="631"/>
      <c r="DDN67" s="631"/>
      <c r="DDO67" s="631"/>
      <c r="DDP67" s="631"/>
      <c r="DDQ67" s="631"/>
      <c r="DDR67" s="631"/>
      <c r="DDS67" s="631"/>
      <c r="DDT67" s="631"/>
      <c r="DDU67" s="631"/>
      <c r="DDV67" s="631"/>
      <c r="DDW67" s="631"/>
      <c r="DDX67" s="631"/>
      <c r="DDY67" s="631"/>
      <c r="DDZ67" s="631"/>
      <c r="DEA67" s="631"/>
      <c r="DEB67" s="631"/>
      <c r="DEC67" s="631"/>
      <c r="DED67" s="631"/>
      <c r="DEE67" s="631"/>
      <c r="DEF67" s="631"/>
      <c r="DEG67" s="631"/>
      <c r="DEH67" s="631"/>
      <c r="DEI67" s="631"/>
      <c r="DEJ67" s="631"/>
      <c r="DEK67" s="631"/>
      <c r="DEL67" s="631"/>
      <c r="DEM67" s="631"/>
      <c r="DEN67" s="631"/>
      <c r="DEO67" s="631"/>
      <c r="DEP67" s="631"/>
      <c r="DEQ67" s="631"/>
      <c r="DER67" s="631"/>
      <c r="DES67" s="631"/>
      <c r="DET67" s="631"/>
      <c r="DEU67" s="631"/>
      <c r="DEV67" s="631"/>
      <c r="DEW67" s="631"/>
      <c r="DEX67" s="631"/>
      <c r="DEY67" s="631"/>
      <c r="DEZ67" s="631"/>
      <c r="DFA67" s="631"/>
      <c r="DFB67" s="631"/>
      <c r="DFC67" s="631"/>
      <c r="DFD67" s="631"/>
      <c r="DFE67" s="631"/>
      <c r="DFF67" s="631"/>
      <c r="DFG67" s="631"/>
      <c r="DFH67" s="631"/>
      <c r="DFI67" s="631"/>
      <c r="DFJ67" s="631"/>
      <c r="DFK67" s="631"/>
      <c r="DFL67" s="631"/>
      <c r="DFM67" s="631"/>
      <c r="DFN67" s="631"/>
      <c r="DFO67" s="631"/>
      <c r="DFP67" s="631"/>
      <c r="DFQ67" s="631"/>
      <c r="DFR67" s="631"/>
      <c r="DFS67" s="631"/>
      <c r="DFT67" s="631"/>
      <c r="DFU67" s="631"/>
      <c r="DFV67" s="631"/>
      <c r="DFW67" s="631"/>
      <c r="DFX67" s="631"/>
      <c r="DFY67" s="631"/>
      <c r="DFZ67" s="631"/>
      <c r="DGA67" s="631"/>
      <c r="DGB67" s="631"/>
      <c r="DGC67" s="631"/>
      <c r="DGD67" s="631"/>
      <c r="DGE67" s="631"/>
      <c r="DGF67" s="631"/>
      <c r="DGG67" s="631"/>
      <c r="DGH67" s="631"/>
      <c r="DGI67" s="631"/>
      <c r="DGJ67" s="631"/>
      <c r="DGK67" s="631"/>
      <c r="DGL67" s="631"/>
      <c r="DGM67" s="631"/>
      <c r="DGN67" s="631"/>
      <c r="DGO67" s="631"/>
      <c r="DGP67" s="631"/>
      <c r="DGQ67" s="631"/>
      <c r="DGR67" s="631"/>
      <c r="DGS67" s="631"/>
      <c r="DGT67" s="631"/>
      <c r="DGU67" s="631"/>
      <c r="DGV67" s="631"/>
      <c r="DGW67" s="631"/>
      <c r="DGX67" s="631"/>
      <c r="DGY67" s="631"/>
      <c r="DGZ67" s="631"/>
      <c r="DHA67" s="631"/>
      <c r="DHB67" s="631"/>
      <c r="DHC67" s="631"/>
      <c r="DHD67" s="631"/>
      <c r="DHE67" s="631"/>
      <c r="DHF67" s="631"/>
      <c r="DHG67" s="631"/>
      <c r="DHH67" s="631"/>
      <c r="DHI67" s="631"/>
      <c r="DHJ67" s="631"/>
      <c r="DHK67" s="631"/>
      <c r="DHL67" s="631"/>
      <c r="DHM67" s="631"/>
      <c r="DHN67" s="631"/>
      <c r="DHO67" s="631"/>
      <c r="DHP67" s="631"/>
      <c r="DHQ67" s="631"/>
      <c r="DHR67" s="631"/>
      <c r="DHS67" s="631"/>
      <c r="DHT67" s="631"/>
      <c r="DHU67" s="631"/>
      <c r="DHV67" s="631"/>
      <c r="DHW67" s="631"/>
      <c r="DHX67" s="631"/>
      <c r="DHY67" s="631"/>
      <c r="DHZ67" s="631"/>
      <c r="DIA67" s="631"/>
      <c r="DIB67" s="631"/>
      <c r="DIC67" s="631"/>
      <c r="DID67" s="631"/>
      <c r="DIE67" s="631"/>
      <c r="DIF67" s="631"/>
      <c r="DIG67" s="631"/>
      <c r="DIH67" s="631"/>
      <c r="DII67" s="631"/>
      <c r="DIJ67" s="631"/>
      <c r="DIK67" s="631"/>
      <c r="DIL67" s="631"/>
      <c r="DIM67" s="631"/>
      <c r="DIN67" s="631"/>
      <c r="DIO67" s="631"/>
      <c r="DIP67" s="631"/>
      <c r="DIQ67" s="631"/>
      <c r="DIR67" s="631"/>
      <c r="DIS67" s="631"/>
      <c r="DIT67" s="631"/>
      <c r="DIU67" s="631"/>
      <c r="DIV67" s="631"/>
      <c r="DIW67" s="631"/>
      <c r="DIX67" s="631"/>
      <c r="DIY67" s="631"/>
      <c r="DIZ67" s="631"/>
      <c r="DJA67" s="631"/>
      <c r="DJB67" s="631"/>
      <c r="DJC67" s="631"/>
      <c r="DJD67" s="631"/>
      <c r="DJE67" s="631"/>
      <c r="DJF67" s="631"/>
      <c r="DJG67" s="631"/>
      <c r="DJH67" s="631"/>
      <c r="DJI67" s="631"/>
      <c r="DJJ67" s="631"/>
      <c r="DJK67" s="631"/>
      <c r="DJL67" s="631"/>
      <c r="DJM67" s="631"/>
      <c r="DJN67" s="631"/>
      <c r="DJO67" s="631"/>
      <c r="DJP67" s="631"/>
      <c r="DJQ67" s="631"/>
      <c r="DJR67" s="631"/>
      <c r="DJS67" s="631"/>
      <c r="DJT67" s="631"/>
      <c r="DJU67" s="631"/>
      <c r="DJV67" s="631"/>
      <c r="DJW67" s="631"/>
      <c r="DJX67" s="631"/>
      <c r="DJY67" s="631"/>
      <c r="DJZ67" s="631"/>
      <c r="DKA67" s="631"/>
      <c r="DKB67" s="631"/>
      <c r="DKC67" s="631"/>
      <c r="DKD67" s="631"/>
      <c r="DKE67" s="631"/>
      <c r="DKF67" s="631"/>
      <c r="DKG67" s="631"/>
      <c r="DKH67" s="631"/>
      <c r="DKI67" s="631"/>
      <c r="DKJ67" s="631"/>
      <c r="DKK67" s="631"/>
      <c r="DKL67" s="631"/>
      <c r="DKM67" s="631"/>
      <c r="DKN67" s="631"/>
      <c r="DKO67" s="631"/>
      <c r="DKP67" s="631"/>
      <c r="DKQ67" s="631"/>
      <c r="DKR67" s="631"/>
      <c r="DKS67" s="631"/>
      <c r="DKT67" s="631"/>
      <c r="DKU67" s="631"/>
      <c r="DKV67" s="631"/>
      <c r="DKW67" s="631"/>
      <c r="DKX67" s="631"/>
      <c r="DKY67" s="631"/>
      <c r="DKZ67" s="631"/>
      <c r="DLA67" s="631"/>
      <c r="DLB67" s="631"/>
      <c r="DLC67" s="631"/>
      <c r="DLD67" s="631"/>
      <c r="DLE67" s="631"/>
      <c r="DLF67" s="631"/>
      <c r="DLG67" s="631"/>
      <c r="DLH67" s="631"/>
      <c r="DLI67" s="631"/>
      <c r="DLJ67" s="631"/>
      <c r="DLK67" s="631"/>
      <c r="DLL67" s="631"/>
      <c r="DLM67" s="631"/>
      <c r="DLN67" s="631"/>
      <c r="DLO67" s="631"/>
      <c r="DLP67" s="631"/>
      <c r="DLQ67" s="631"/>
      <c r="DLR67" s="631"/>
      <c r="DLS67" s="631"/>
      <c r="DLT67" s="631"/>
      <c r="DLU67" s="631"/>
      <c r="DLV67" s="631"/>
      <c r="DLW67" s="631"/>
      <c r="DLX67" s="631"/>
      <c r="DLY67" s="631"/>
      <c r="DLZ67" s="631"/>
      <c r="DMA67" s="631"/>
      <c r="DMB67" s="631"/>
      <c r="DMC67" s="631"/>
      <c r="DMD67" s="631"/>
      <c r="DME67" s="631"/>
      <c r="DMF67" s="631"/>
      <c r="DMG67" s="631"/>
      <c r="DMH67" s="631"/>
      <c r="DMI67" s="631"/>
      <c r="DMJ67" s="631"/>
      <c r="DMK67" s="631"/>
      <c r="DML67" s="631"/>
      <c r="DMM67" s="631"/>
      <c r="DMN67" s="631"/>
      <c r="DMO67" s="631"/>
      <c r="DMP67" s="631"/>
      <c r="DMQ67" s="631"/>
      <c r="DMR67" s="631"/>
      <c r="DMS67" s="631"/>
      <c r="DMT67" s="631"/>
      <c r="DMU67" s="631"/>
      <c r="DMV67" s="631"/>
      <c r="DMW67" s="631"/>
      <c r="DMX67" s="631"/>
      <c r="DMY67" s="631"/>
      <c r="DMZ67" s="631"/>
      <c r="DNA67" s="631"/>
      <c r="DNB67" s="631"/>
      <c r="DNC67" s="631"/>
      <c r="DND67" s="631"/>
      <c r="DNE67" s="631"/>
      <c r="DNF67" s="631"/>
      <c r="DNG67" s="631"/>
      <c r="DNH67" s="631"/>
      <c r="DNI67" s="631"/>
      <c r="DNJ67" s="631"/>
      <c r="DNK67" s="631"/>
      <c r="DNL67" s="631"/>
      <c r="DNM67" s="631"/>
      <c r="DNN67" s="631"/>
      <c r="DNO67" s="631"/>
      <c r="DNP67" s="631"/>
      <c r="DNQ67" s="631"/>
      <c r="DNR67" s="631"/>
      <c r="DNS67" s="631"/>
      <c r="DNT67" s="631"/>
      <c r="DNU67" s="631"/>
      <c r="DNV67" s="631"/>
      <c r="DNW67" s="631"/>
      <c r="DNX67" s="631"/>
      <c r="DNY67" s="631"/>
      <c r="DNZ67" s="631"/>
      <c r="DOA67" s="631"/>
      <c r="DOB67" s="631"/>
      <c r="DOC67" s="631"/>
      <c r="DOD67" s="631"/>
      <c r="DOE67" s="631"/>
      <c r="DOF67" s="631"/>
      <c r="DOG67" s="631"/>
      <c r="DOH67" s="631"/>
      <c r="DOI67" s="631"/>
      <c r="DOJ67" s="631"/>
      <c r="DOK67" s="631"/>
      <c r="DOL67" s="631"/>
      <c r="DOM67" s="631"/>
      <c r="DON67" s="631"/>
      <c r="DOO67" s="631"/>
      <c r="DOP67" s="631"/>
      <c r="DOQ67" s="631"/>
      <c r="DOR67" s="631"/>
      <c r="DOS67" s="631"/>
      <c r="DOT67" s="631"/>
      <c r="DOU67" s="631"/>
      <c r="DOV67" s="631"/>
      <c r="DOW67" s="631"/>
      <c r="DOX67" s="631"/>
      <c r="DOY67" s="631"/>
      <c r="DOZ67" s="631"/>
      <c r="DPA67" s="631"/>
      <c r="DPB67" s="631"/>
      <c r="DPC67" s="631"/>
      <c r="DPD67" s="631"/>
      <c r="DPE67" s="631"/>
      <c r="DPF67" s="631"/>
      <c r="DPG67" s="631"/>
      <c r="DPH67" s="631"/>
      <c r="DPI67" s="631"/>
      <c r="DPJ67" s="631"/>
      <c r="DPK67" s="631"/>
      <c r="DPL67" s="631"/>
      <c r="DPM67" s="631"/>
      <c r="DPN67" s="631"/>
      <c r="DPO67" s="631"/>
      <c r="DPP67" s="631"/>
      <c r="DPQ67" s="631"/>
      <c r="DPR67" s="631"/>
      <c r="DPS67" s="631"/>
      <c r="DPT67" s="631"/>
      <c r="DPU67" s="631"/>
      <c r="DPV67" s="631"/>
      <c r="DPW67" s="631"/>
      <c r="DPX67" s="631"/>
      <c r="DPY67" s="631"/>
      <c r="DPZ67" s="631"/>
      <c r="DQA67" s="631"/>
      <c r="DQB67" s="631"/>
      <c r="DQC67" s="631"/>
      <c r="DQD67" s="631"/>
      <c r="DQE67" s="631"/>
      <c r="DQF67" s="631"/>
      <c r="DQG67" s="631"/>
      <c r="DQH67" s="631"/>
      <c r="DQI67" s="631"/>
      <c r="DQJ67" s="631"/>
      <c r="DQK67" s="631"/>
      <c r="DQL67" s="631"/>
      <c r="DQM67" s="631"/>
      <c r="DQN67" s="631"/>
      <c r="DQO67" s="631"/>
      <c r="DQP67" s="631"/>
      <c r="DQQ67" s="631"/>
      <c r="DQR67" s="631"/>
      <c r="DQS67" s="631"/>
      <c r="DQT67" s="631"/>
      <c r="DQU67" s="631"/>
      <c r="DQV67" s="631"/>
      <c r="DQW67" s="631"/>
      <c r="DQX67" s="631"/>
      <c r="DQY67" s="631"/>
      <c r="DQZ67" s="631"/>
      <c r="DRA67" s="631"/>
      <c r="DRB67" s="631"/>
      <c r="DRC67" s="631"/>
      <c r="DRD67" s="631"/>
      <c r="DRE67" s="631"/>
      <c r="DRF67" s="631"/>
      <c r="DRG67" s="631"/>
      <c r="DRH67" s="631"/>
      <c r="DRI67" s="631"/>
      <c r="DRJ67" s="631"/>
      <c r="DRK67" s="631"/>
      <c r="DRL67" s="631"/>
      <c r="DRM67" s="631"/>
      <c r="DRN67" s="631"/>
      <c r="DRO67" s="631"/>
      <c r="DRP67" s="631"/>
      <c r="DRQ67" s="631"/>
      <c r="DRR67" s="631"/>
      <c r="DRS67" s="631"/>
      <c r="DRT67" s="631"/>
      <c r="DRU67" s="631"/>
      <c r="DRV67" s="631"/>
      <c r="DRW67" s="631"/>
      <c r="DRX67" s="631"/>
      <c r="DRY67" s="631"/>
      <c r="DRZ67" s="631"/>
      <c r="DSA67" s="631"/>
      <c r="DSB67" s="631"/>
      <c r="DSC67" s="631"/>
      <c r="DSD67" s="631"/>
      <c r="DSE67" s="631"/>
      <c r="DSF67" s="631"/>
      <c r="DSG67" s="631"/>
      <c r="DSH67" s="631"/>
      <c r="DSI67" s="631"/>
      <c r="DSJ67" s="631"/>
      <c r="DSK67" s="631"/>
      <c r="DSL67" s="631"/>
      <c r="DSM67" s="631"/>
      <c r="DSN67" s="631"/>
      <c r="DSO67" s="631"/>
      <c r="DSP67" s="631"/>
      <c r="DSQ67" s="631"/>
      <c r="DSR67" s="631"/>
      <c r="DSS67" s="631"/>
      <c r="DST67" s="631"/>
      <c r="DSU67" s="631"/>
      <c r="DSV67" s="631"/>
      <c r="DSW67" s="631"/>
      <c r="DSX67" s="631"/>
      <c r="DSY67" s="631"/>
      <c r="DSZ67" s="631"/>
      <c r="DTA67" s="631"/>
      <c r="DTB67" s="631"/>
      <c r="DTC67" s="631"/>
      <c r="DTD67" s="631"/>
      <c r="DTE67" s="631"/>
      <c r="DTF67" s="631"/>
      <c r="DTG67" s="631"/>
      <c r="DTH67" s="631"/>
      <c r="DTI67" s="631"/>
      <c r="DTJ67" s="631"/>
      <c r="DTK67" s="631"/>
      <c r="DTL67" s="631"/>
      <c r="DTM67" s="631"/>
      <c r="DTN67" s="631"/>
      <c r="DTO67" s="631"/>
      <c r="DTP67" s="631"/>
      <c r="DTQ67" s="631"/>
      <c r="DTR67" s="631"/>
      <c r="DTS67" s="631"/>
      <c r="DTT67" s="631"/>
      <c r="DTU67" s="631"/>
      <c r="DTV67" s="631"/>
      <c r="DTW67" s="631"/>
      <c r="DTX67" s="631"/>
      <c r="DTY67" s="631"/>
      <c r="DTZ67" s="631"/>
      <c r="DUA67" s="631"/>
      <c r="DUB67" s="631"/>
      <c r="DUC67" s="631"/>
      <c r="DUD67" s="631"/>
      <c r="DUE67" s="631"/>
      <c r="DUF67" s="631"/>
      <c r="DUG67" s="631"/>
      <c r="DUH67" s="631"/>
      <c r="DUI67" s="631"/>
      <c r="DUJ67" s="631"/>
      <c r="DUK67" s="631"/>
      <c r="DUL67" s="631"/>
      <c r="DUM67" s="631"/>
      <c r="DUN67" s="631"/>
      <c r="DUO67" s="631"/>
      <c r="DUP67" s="631"/>
      <c r="DUQ67" s="631"/>
      <c r="DUR67" s="631"/>
      <c r="DUS67" s="631"/>
      <c r="DUT67" s="631"/>
      <c r="DUU67" s="631"/>
      <c r="DUV67" s="631"/>
      <c r="DUW67" s="631"/>
      <c r="DUX67" s="631"/>
      <c r="DUY67" s="631"/>
      <c r="DUZ67" s="631"/>
      <c r="DVA67" s="631"/>
      <c r="DVB67" s="631"/>
      <c r="DVC67" s="631"/>
      <c r="DVD67" s="631"/>
      <c r="DVE67" s="631"/>
      <c r="DVF67" s="631"/>
      <c r="DVG67" s="631"/>
      <c r="DVH67" s="631"/>
      <c r="DVI67" s="631"/>
      <c r="DVJ67" s="631"/>
      <c r="DVK67" s="631"/>
      <c r="DVL67" s="631"/>
      <c r="DVM67" s="631"/>
      <c r="DVN67" s="631"/>
      <c r="DVO67" s="631"/>
      <c r="DVP67" s="631"/>
      <c r="DVQ67" s="631"/>
      <c r="DVR67" s="631"/>
      <c r="DVS67" s="631"/>
      <c r="DVT67" s="631"/>
      <c r="DVU67" s="631"/>
      <c r="DVV67" s="631"/>
      <c r="DVW67" s="631"/>
      <c r="DVX67" s="631"/>
      <c r="DVY67" s="631"/>
      <c r="DVZ67" s="631"/>
      <c r="DWA67" s="631"/>
      <c r="DWB67" s="631"/>
      <c r="DWC67" s="631"/>
      <c r="DWD67" s="631"/>
      <c r="DWE67" s="631"/>
      <c r="DWF67" s="631"/>
      <c r="DWG67" s="631"/>
      <c r="DWH67" s="631"/>
      <c r="DWI67" s="631"/>
      <c r="DWJ67" s="631"/>
      <c r="DWK67" s="631"/>
      <c r="DWL67" s="631"/>
      <c r="DWM67" s="631"/>
      <c r="DWN67" s="631"/>
      <c r="DWO67" s="631"/>
      <c r="DWP67" s="631"/>
      <c r="DWQ67" s="631"/>
      <c r="DWR67" s="631"/>
      <c r="DWS67" s="631"/>
      <c r="DWT67" s="631"/>
      <c r="DWU67" s="631"/>
      <c r="DWV67" s="631"/>
      <c r="DWW67" s="631"/>
      <c r="DWX67" s="631"/>
      <c r="DWY67" s="631"/>
      <c r="DWZ67" s="631"/>
      <c r="DXA67" s="631"/>
      <c r="DXB67" s="631"/>
      <c r="DXC67" s="631"/>
      <c r="DXD67" s="631"/>
      <c r="DXE67" s="631"/>
      <c r="DXF67" s="631"/>
      <c r="DXG67" s="631"/>
      <c r="DXH67" s="631"/>
      <c r="DXI67" s="631"/>
      <c r="DXJ67" s="631"/>
      <c r="DXK67" s="631"/>
      <c r="DXL67" s="631"/>
      <c r="DXM67" s="631"/>
      <c r="DXN67" s="631"/>
      <c r="DXO67" s="631"/>
      <c r="DXP67" s="631"/>
      <c r="DXQ67" s="631"/>
      <c r="DXR67" s="631"/>
      <c r="DXS67" s="631"/>
      <c r="DXT67" s="631"/>
      <c r="DXU67" s="631"/>
      <c r="DXV67" s="631"/>
      <c r="DXW67" s="631"/>
      <c r="DXX67" s="631"/>
      <c r="DXY67" s="631"/>
      <c r="DXZ67" s="631"/>
      <c r="DYA67" s="631"/>
      <c r="DYB67" s="631"/>
      <c r="DYC67" s="631"/>
      <c r="DYD67" s="631"/>
      <c r="DYE67" s="631"/>
      <c r="DYF67" s="631"/>
      <c r="DYG67" s="631"/>
      <c r="DYH67" s="631"/>
      <c r="DYI67" s="631"/>
      <c r="DYJ67" s="631"/>
      <c r="DYK67" s="631"/>
      <c r="DYL67" s="631"/>
      <c r="DYM67" s="631"/>
      <c r="DYN67" s="631"/>
      <c r="DYO67" s="631"/>
      <c r="DYP67" s="631"/>
      <c r="DYQ67" s="631"/>
      <c r="DYR67" s="631"/>
      <c r="DYS67" s="631"/>
      <c r="DYT67" s="631"/>
      <c r="DYU67" s="631"/>
      <c r="DYV67" s="631"/>
      <c r="DYW67" s="631"/>
      <c r="DYX67" s="631"/>
      <c r="DYY67" s="631"/>
      <c r="DYZ67" s="631"/>
      <c r="DZA67" s="631"/>
      <c r="DZB67" s="631"/>
      <c r="DZC67" s="631"/>
      <c r="DZD67" s="631"/>
      <c r="DZE67" s="631"/>
      <c r="DZF67" s="631"/>
      <c r="DZG67" s="631"/>
      <c r="DZH67" s="631"/>
      <c r="DZI67" s="631"/>
      <c r="DZJ67" s="631"/>
      <c r="DZK67" s="631"/>
      <c r="DZL67" s="631"/>
      <c r="DZM67" s="631"/>
      <c r="DZN67" s="631"/>
      <c r="DZO67" s="631"/>
      <c r="DZP67" s="631"/>
      <c r="DZQ67" s="631"/>
      <c r="DZR67" s="631"/>
      <c r="DZS67" s="631"/>
      <c r="DZT67" s="631"/>
      <c r="DZU67" s="631"/>
      <c r="DZV67" s="631"/>
      <c r="DZW67" s="631"/>
      <c r="DZX67" s="631"/>
      <c r="DZY67" s="631"/>
      <c r="DZZ67" s="631"/>
      <c r="EAA67" s="631"/>
      <c r="EAB67" s="631"/>
      <c r="EAC67" s="631"/>
      <c r="EAD67" s="631"/>
      <c r="EAE67" s="631"/>
      <c r="EAF67" s="631"/>
      <c r="EAG67" s="631"/>
      <c r="EAH67" s="631"/>
      <c r="EAI67" s="631"/>
      <c r="EAJ67" s="631"/>
      <c r="EAK67" s="631"/>
      <c r="EAL67" s="631"/>
      <c r="EAM67" s="631"/>
      <c r="EAN67" s="631"/>
      <c r="EAO67" s="631"/>
      <c r="EAP67" s="631"/>
      <c r="EAQ67" s="631"/>
      <c r="EAR67" s="631"/>
      <c r="EAS67" s="631"/>
      <c r="EAT67" s="631"/>
      <c r="EAU67" s="631"/>
      <c r="EAV67" s="631"/>
      <c r="EAW67" s="631"/>
      <c r="EAX67" s="631"/>
      <c r="EAY67" s="631"/>
      <c r="EAZ67" s="631"/>
      <c r="EBA67" s="631"/>
      <c r="EBB67" s="631"/>
      <c r="EBC67" s="631"/>
      <c r="EBD67" s="631"/>
      <c r="EBE67" s="631"/>
      <c r="EBF67" s="631"/>
      <c r="EBG67" s="631"/>
      <c r="EBH67" s="631"/>
      <c r="EBI67" s="631"/>
      <c r="EBJ67" s="631"/>
      <c r="EBK67" s="631"/>
      <c r="EBL67" s="631"/>
      <c r="EBM67" s="631"/>
      <c r="EBN67" s="631"/>
      <c r="EBO67" s="631"/>
      <c r="EBP67" s="631"/>
      <c r="EBQ67" s="631"/>
      <c r="EBR67" s="631"/>
      <c r="EBS67" s="631"/>
      <c r="EBT67" s="631"/>
      <c r="EBU67" s="631"/>
      <c r="EBV67" s="631"/>
      <c r="EBW67" s="631"/>
      <c r="EBX67" s="631"/>
      <c r="EBY67" s="631"/>
      <c r="EBZ67" s="631"/>
      <c r="ECA67" s="631"/>
      <c r="ECB67" s="631"/>
      <c r="ECC67" s="631"/>
      <c r="ECD67" s="631"/>
      <c r="ECE67" s="631"/>
      <c r="ECF67" s="631"/>
      <c r="ECG67" s="631"/>
      <c r="ECH67" s="631"/>
      <c r="ECI67" s="631"/>
      <c r="ECJ67" s="631"/>
      <c r="ECK67" s="631"/>
      <c r="ECL67" s="631"/>
      <c r="ECM67" s="631"/>
      <c r="ECN67" s="631"/>
      <c r="ECO67" s="631"/>
      <c r="ECP67" s="631"/>
      <c r="ECQ67" s="631"/>
      <c r="ECR67" s="631"/>
      <c r="ECS67" s="631"/>
      <c r="ECT67" s="631"/>
      <c r="ECU67" s="631"/>
      <c r="ECV67" s="631"/>
      <c r="ECW67" s="631"/>
      <c r="ECX67" s="631"/>
      <c r="ECY67" s="631"/>
      <c r="ECZ67" s="631"/>
      <c r="EDA67" s="631"/>
      <c r="EDB67" s="631"/>
      <c r="EDC67" s="631"/>
      <c r="EDD67" s="631"/>
      <c r="EDE67" s="631"/>
      <c r="EDF67" s="631"/>
      <c r="EDG67" s="631"/>
      <c r="EDH67" s="631"/>
      <c r="EDI67" s="631"/>
      <c r="EDJ67" s="631"/>
      <c r="EDK67" s="631"/>
      <c r="EDL67" s="631"/>
      <c r="EDM67" s="631"/>
      <c r="EDN67" s="631"/>
      <c r="EDO67" s="631"/>
      <c r="EDP67" s="631"/>
      <c r="EDQ67" s="631"/>
      <c r="EDR67" s="631"/>
      <c r="EDS67" s="631"/>
      <c r="EDT67" s="631"/>
      <c r="EDU67" s="631"/>
      <c r="EDV67" s="631"/>
      <c r="EDW67" s="631"/>
      <c r="EDX67" s="631"/>
      <c r="EDY67" s="631"/>
      <c r="EDZ67" s="631"/>
      <c r="EEA67" s="631"/>
      <c r="EEB67" s="631"/>
      <c r="EEC67" s="631"/>
      <c r="EED67" s="631"/>
      <c r="EEE67" s="631"/>
      <c r="EEF67" s="631"/>
      <c r="EEG67" s="631"/>
      <c r="EEH67" s="631"/>
      <c r="EEI67" s="631"/>
      <c r="EEJ67" s="631"/>
      <c r="EEK67" s="631"/>
      <c r="EEL67" s="631"/>
      <c r="EEM67" s="631"/>
      <c r="EEN67" s="631"/>
      <c r="EEO67" s="631"/>
      <c r="EEP67" s="631"/>
      <c r="EEQ67" s="631"/>
      <c r="EER67" s="631"/>
      <c r="EES67" s="631"/>
      <c r="EET67" s="631"/>
      <c r="EEU67" s="631"/>
      <c r="EEV67" s="631"/>
      <c r="EEW67" s="631"/>
      <c r="EEX67" s="631"/>
      <c r="EEY67" s="631"/>
      <c r="EEZ67" s="631"/>
      <c r="EFA67" s="631"/>
      <c r="EFB67" s="631"/>
      <c r="EFC67" s="631"/>
      <c r="EFD67" s="631"/>
      <c r="EFE67" s="631"/>
      <c r="EFF67" s="631"/>
      <c r="EFG67" s="631"/>
      <c r="EFH67" s="631"/>
      <c r="EFI67" s="631"/>
      <c r="EFJ67" s="631"/>
      <c r="EFK67" s="631"/>
      <c r="EFL67" s="631"/>
      <c r="EFM67" s="631"/>
      <c r="EFN67" s="631"/>
      <c r="EFO67" s="631"/>
      <c r="EFP67" s="631"/>
      <c r="EFQ67" s="631"/>
      <c r="EFR67" s="631"/>
      <c r="EFS67" s="631"/>
      <c r="EFT67" s="631"/>
      <c r="EFU67" s="631"/>
      <c r="EFV67" s="631"/>
      <c r="EFW67" s="631"/>
      <c r="EFX67" s="631"/>
      <c r="EFY67" s="631"/>
      <c r="EFZ67" s="631"/>
      <c r="EGA67" s="631"/>
      <c r="EGB67" s="631"/>
      <c r="EGC67" s="631"/>
      <c r="EGD67" s="631"/>
      <c r="EGE67" s="631"/>
      <c r="EGF67" s="631"/>
      <c r="EGG67" s="631"/>
      <c r="EGH67" s="631"/>
      <c r="EGI67" s="631"/>
      <c r="EGJ67" s="631"/>
      <c r="EGK67" s="631"/>
      <c r="EGL67" s="631"/>
      <c r="EGM67" s="631"/>
      <c r="EGN67" s="631"/>
      <c r="EGO67" s="631"/>
      <c r="EGP67" s="631"/>
      <c r="EGQ67" s="631"/>
      <c r="EGR67" s="631"/>
      <c r="EGS67" s="631"/>
      <c r="EGT67" s="631"/>
      <c r="EGU67" s="631"/>
      <c r="EGV67" s="631"/>
      <c r="EGW67" s="631"/>
      <c r="EGX67" s="631"/>
      <c r="EGY67" s="631"/>
      <c r="EGZ67" s="631"/>
      <c r="EHA67" s="631"/>
      <c r="EHB67" s="631"/>
      <c r="EHC67" s="631"/>
      <c r="EHD67" s="631"/>
      <c r="EHE67" s="631"/>
      <c r="EHF67" s="631"/>
      <c r="EHG67" s="631"/>
      <c r="EHH67" s="631"/>
      <c r="EHI67" s="631"/>
      <c r="EHJ67" s="631"/>
      <c r="EHK67" s="631"/>
      <c r="EHL67" s="631"/>
      <c r="EHM67" s="631"/>
      <c r="EHN67" s="631"/>
      <c r="EHO67" s="631"/>
      <c r="EHP67" s="631"/>
      <c r="EHQ67" s="631"/>
      <c r="EHR67" s="631"/>
      <c r="EHS67" s="631"/>
      <c r="EHT67" s="631"/>
      <c r="EHU67" s="631"/>
      <c r="EHV67" s="631"/>
      <c r="EHW67" s="631"/>
      <c r="EHX67" s="631"/>
      <c r="EHY67" s="631"/>
      <c r="EHZ67" s="631"/>
      <c r="EIA67" s="631"/>
      <c r="EIB67" s="631"/>
      <c r="EIC67" s="631"/>
      <c r="EID67" s="631"/>
      <c r="EIE67" s="631"/>
      <c r="EIF67" s="631"/>
      <c r="EIG67" s="631"/>
      <c r="EIH67" s="631"/>
      <c r="EII67" s="631"/>
      <c r="EIJ67" s="631"/>
      <c r="EIK67" s="631"/>
      <c r="EIL67" s="631"/>
      <c r="EIM67" s="631"/>
      <c r="EIN67" s="631"/>
      <c r="EIO67" s="631"/>
      <c r="EIP67" s="631"/>
      <c r="EIQ67" s="631"/>
      <c r="EIR67" s="631"/>
      <c r="EIS67" s="631"/>
      <c r="EIT67" s="631"/>
      <c r="EIU67" s="631"/>
      <c r="EIV67" s="631"/>
      <c r="EIW67" s="631"/>
      <c r="EIX67" s="631"/>
      <c r="EIY67" s="631"/>
      <c r="EIZ67" s="631"/>
      <c r="EJA67" s="631"/>
      <c r="EJB67" s="631"/>
      <c r="EJC67" s="631"/>
      <c r="EJD67" s="631"/>
      <c r="EJE67" s="631"/>
      <c r="EJF67" s="631"/>
      <c r="EJG67" s="631"/>
      <c r="EJH67" s="631"/>
      <c r="EJI67" s="631"/>
      <c r="EJJ67" s="631"/>
      <c r="EJK67" s="631"/>
      <c r="EJL67" s="631"/>
      <c r="EJM67" s="631"/>
      <c r="EJN67" s="631"/>
      <c r="EJO67" s="631"/>
      <c r="EJP67" s="631"/>
      <c r="EJQ67" s="631"/>
      <c r="EJR67" s="631"/>
      <c r="EJS67" s="631"/>
      <c r="EJT67" s="631"/>
      <c r="EJU67" s="631"/>
      <c r="EJV67" s="631"/>
      <c r="EJW67" s="631"/>
      <c r="EJX67" s="631"/>
      <c r="EJY67" s="631"/>
      <c r="EJZ67" s="631"/>
      <c r="EKA67" s="631"/>
      <c r="EKB67" s="631"/>
      <c r="EKC67" s="631"/>
      <c r="EKD67" s="631"/>
      <c r="EKE67" s="631"/>
      <c r="EKF67" s="631"/>
      <c r="EKG67" s="631"/>
      <c r="EKH67" s="631"/>
      <c r="EKI67" s="631"/>
      <c r="EKJ67" s="631"/>
      <c r="EKK67" s="631"/>
      <c r="EKL67" s="631"/>
      <c r="EKM67" s="631"/>
      <c r="EKN67" s="631"/>
      <c r="EKO67" s="631"/>
      <c r="EKP67" s="631"/>
      <c r="EKQ67" s="631"/>
      <c r="EKR67" s="631"/>
      <c r="EKS67" s="631"/>
      <c r="EKT67" s="631"/>
      <c r="EKU67" s="631"/>
      <c r="EKV67" s="631"/>
      <c r="EKW67" s="631"/>
      <c r="EKX67" s="631"/>
      <c r="EKY67" s="631"/>
      <c r="EKZ67" s="631"/>
      <c r="ELA67" s="631"/>
      <c r="ELB67" s="631"/>
      <c r="ELC67" s="631"/>
      <c r="ELD67" s="631"/>
      <c r="ELE67" s="631"/>
      <c r="ELF67" s="631"/>
      <c r="ELG67" s="631"/>
      <c r="ELH67" s="631"/>
      <c r="ELI67" s="631"/>
      <c r="ELJ67" s="631"/>
      <c r="ELK67" s="631"/>
      <c r="ELL67" s="631"/>
      <c r="ELM67" s="631"/>
      <c r="ELN67" s="631"/>
      <c r="ELO67" s="631"/>
      <c r="ELP67" s="631"/>
      <c r="ELQ67" s="631"/>
      <c r="ELR67" s="631"/>
      <c r="ELS67" s="631"/>
      <c r="ELT67" s="631"/>
      <c r="ELU67" s="631"/>
      <c r="ELV67" s="631"/>
      <c r="ELW67" s="631"/>
      <c r="ELX67" s="631"/>
      <c r="ELY67" s="631"/>
      <c r="ELZ67" s="631"/>
      <c r="EMA67" s="631"/>
      <c r="EMB67" s="631"/>
      <c r="EMC67" s="631"/>
      <c r="EMD67" s="631"/>
      <c r="EME67" s="631"/>
      <c r="EMF67" s="631"/>
      <c r="EMG67" s="631"/>
      <c r="EMH67" s="631"/>
      <c r="EMI67" s="631"/>
      <c r="EMJ67" s="631"/>
      <c r="EMK67" s="631"/>
      <c r="EML67" s="631"/>
      <c r="EMM67" s="631"/>
      <c r="EMN67" s="631"/>
      <c r="EMO67" s="631"/>
      <c r="EMP67" s="631"/>
      <c r="EMQ67" s="631"/>
      <c r="EMR67" s="631"/>
      <c r="EMS67" s="631"/>
      <c r="EMT67" s="631"/>
      <c r="EMU67" s="631"/>
      <c r="EMV67" s="631"/>
      <c r="EMW67" s="631"/>
      <c r="EMX67" s="631"/>
      <c r="EMY67" s="631"/>
      <c r="EMZ67" s="631"/>
      <c r="ENA67" s="631"/>
      <c r="ENB67" s="631"/>
      <c r="ENC67" s="631"/>
      <c r="END67" s="631"/>
      <c r="ENE67" s="631"/>
      <c r="ENF67" s="631"/>
      <c r="ENG67" s="631"/>
      <c r="ENH67" s="631"/>
      <c r="ENI67" s="631"/>
      <c r="ENJ67" s="631"/>
      <c r="ENK67" s="631"/>
      <c r="ENL67" s="631"/>
      <c r="ENM67" s="631"/>
      <c r="ENN67" s="631"/>
      <c r="ENO67" s="631"/>
      <c r="ENP67" s="631"/>
      <c r="ENQ67" s="631"/>
      <c r="ENR67" s="631"/>
      <c r="ENS67" s="631"/>
      <c r="ENT67" s="631"/>
      <c r="ENU67" s="631"/>
      <c r="ENV67" s="631"/>
      <c r="ENW67" s="631"/>
      <c r="ENX67" s="631"/>
      <c r="ENY67" s="631"/>
      <c r="ENZ67" s="631"/>
      <c r="EOA67" s="631"/>
      <c r="EOB67" s="631"/>
      <c r="EOC67" s="631"/>
      <c r="EOD67" s="631"/>
      <c r="EOE67" s="631"/>
      <c r="EOF67" s="631"/>
      <c r="EOG67" s="631"/>
      <c r="EOH67" s="631"/>
      <c r="EOI67" s="631"/>
      <c r="EOJ67" s="631"/>
      <c r="EOK67" s="631"/>
      <c r="EOL67" s="631"/>
      <c r="EOM67" s="631"/>
      <c r="EON67" s="631"/>
      <c r="EOO67" s="631"/>
      <c r="EOP67" s="631"/>
      <c r="EOQ67" s="631"/>
      <c r="EOR67" s="631"/>
      <c r="EOS67" s="631"/>
      <c r="EOT67" s="631"/>
      <c r="EOU67" s="631"/>
      <c r="EOV67" s="631"/>
      <c r="EOW67" s="631"/>
      <c r="EOX67" s="631"/>
      <c r="EOY67" s="631"/>
      <c r="EOZ67" s="631"/>
      <c r="EPA67" s="631"/>
      <c r="EPB67" s="631"/>
      <c r="EPC67" s="631"/>
      <c r="EPD67" s="631"/>
      <c r="EPE67" s="631"/>
      <c r="EPF67" s="631"/>
      <c r="EPG67" s="631"/>
      <c r="EPH67" s="631"/>
      <c r="EPI67" s="631"/>
      <c r="EPJ67" s="631"/>
      <c r="EPK67" s="631"/>
      <c r="EPL67" s="631"/>
      <c r="EPM67" s="631"/>
      <c r="EPN67" s="631"/>
      <c r="EPO67" s="631"/>
      <c r="EPP67" s="631"/>
      <c r="EPQ67" s="631"/>
      <c r="EPR67" s="631"/>
      <c r="EPS67" s="631"/>
      <c r="EPT67" s="631"/>
      <c r="EPU67" s="631"/>
      <c r="EPV67" s="631"/>
      <c r="EPW67" s="631"/>
      <c r="EPX67" s="631"/>
      <c r="EPY67" s="631"/>
      <c r="EPZ67" s="631"/>
      <c r="EQA67" s="631"/>
      <c r="EQB67" s="631"/>
      <c r="EQC67" s="631"/>
      <c r="EQD67" s="631"/>
      <c r="EQE67" s="631"/>
      <c r="EQF67" s="631"/>
      <c r="EQG67" s="631"/>
      <c r="EQH67" s="631"/>
      <c r="EQI67" s="631"/>
      <c r="EQJ67" s="631"/>
      <c r="EQK67" s="631"/>
      <c r="EQL67" s="631"/>
      <c r="EQM67" s="631"/>
      <c r="EQN67" s="631"/>
      <c r="EQO67" s="631"/>
      <c r="EQP67" s="631"/>
      <c r="EQQ67" s="631"/>
      <c r="EQR67" s="631"/>
      <c r="EQS67" s="631"/>
      <c r="EQT67" s="631"/>
      <c r="EQU67" s="631"/>
      <c r="EQV67" s="631"/>
      <c r="EQW67" s="631"/>
      <c r="EQX67" s="631"/>
      <c r="EQY67" s="631"/>
      <c r="EQZ67" s="631"/>
      <c r="ERA67" s="631"/>
      <c r="ERB67" s="631"/>
      <c r="ERC67" s="631"/>
      <c r="ERD67" s="631"/>
      <c r="ERE67" s="631"/>
      <c r="ERF67" s="631"/>
      <c r="ERG67" s="631"/>
      <c r="ERH67" s="631"/>
      <c r="ERI67" s="631"/>
      <c r="ERJ67" s="631"/>
      <c r="ERK67" s="631"/>
      <c r="ERL67" s="631"/>
      <c r="ERM67" s="631"/>
      <c r="ERN67" s="631"/>
      <c r="ERO67" s="631"/>
      <c r="ERP67" s="631"/>
      <c r="ERQ67" s="631"/>
      <c r="ERR67" s="631"/>
      <c r="ERS67" s="631"/>
      <c r="ERT67" s="631"/>
      <c r="ERU67" s="631"/>
      <c r="ERV67" s="631"/>
      <c r="ERW67" s="631"/>
      <c r="ERX67" s="631"/>
      <c r="ERY67" s="631"/>
      <c r="ERZ67" s="631"/>
      <c r="ESA67" s="631"/>
      <c r="ESB67" s="631"/>
      <c r="ESC67" s="631"/>
      <c r="ESD67" s="631"/>
      <c r="ESE67" s="631"/>
      <c r="ESF67" s="631"/>
      <c r="ESG67" s="631"/>
      <c r="ESH67" s="631"/>
      <c r="ESI67" s="631"/>
      <c r="ESJ67" s="631"/>
      <c r="ESK67" s="631"/>
      <c r="ESL67" s="631"/>
      <c r="ESM67" s="631"/>
      <c r="ESN67" s="631"/>
      <c r="ESO67" s="631"/>
      <c r="ESP67" s="631"/>
      <c r="ESQ67" s="631"/>
      <c r="ESR67" s="631"/>
      <c r="ESS67" s="631"/>
      <c r="EST67" s="631"/>
      <c r="ESU67" s="631"/>
      <c r="ESV67" s="631"/>
      <c r="ESW67" s="631"/>
      <c r="ESX67" s="631"/>
      <c r="ESY67" s="631"/>
      <c r="ESZ67" s="631"/>
      <c r="ETA67" s="631"/>
      <c r="ETB67" s="631"/>
      <c r="ETC67" s="631"/>
      <c r="ETD67" s="631"/>
      <c r="ETE67" s="631"/>
      <c r="ETF67" s="631"/>
      <c r="ETG67" s="631"/>
      <c r="ETH67" s="631"/>
      <c r="ETI67" s="631"/>
      <c r="ETJ67" s="631"/>
      <c r="ETK67" s="631"/>
      <c r="ETL67" s="631"/>
      <c r="ETM67" s="631"/>
      <c r="ETN67" s="631"/>
      <c r="ETO67" s="631"/>
      <c r="ETP67" s="631"/>
      <c r="ETQ67" s="631"/>
      <c r="ETR67" s="631"/>
      <c r="ETS67" s="631"/>
      <c r="ETT67" s="631"/>
      <c r="ETU67" s="631"/>
      <c r="ETV67" s="631"/>
      <c r="ETW67" s="631"/>
      <c r="ETX67" s="631"/>
      <c r="ETY67" s="631"/>
      <c r="ETZ67" s="631"/>
      <c r="EUA67" s="631"/>
      <c r="EUB67" s="631"/>
      <c r="EUC67" s="631"/>
      <c r="EUD67" s="631"/>
      <c r="EUE67" s="631"/>
      <c r="EUF67" s="631"/>
      <c r="EUG67" s="631"/>
      <c r="EUH67" s="631"/>
      <c r="EUI67" s="631"/>
      <c r="EUJ67" s="631"/>
      <c r="EUK67" s="631"/>
      <c r="EUL67" s="631"/>
      <c r="EUM67" s="631"/>
      <c r="EUN67" s="631"/>
      <c r="EUO67" s="631"/>
      <c r="EUP67" s="631"/>
      <c r="EUQ67" s="631"/>
      <c r="EUR67" s="631"/>
      <c r="EUS67" s="631"/>
      <c r="EUT67" s="631"/>
      <c r="EUU67" s="631"/>
      <c r="EUV67" s="631"/>
      <c r="EUW67" s="631"/>
      <c r="EUX67" s="631"/>
      <c r="EUY67" s="631"/>
      <c r="EUZ67" s="631"/>
      <c r="EVA67" s="631"/>
      <c r="EVB67" s="631"/>
      <c r="EVC67" s="631"/>
      <c r="EVD67" s="631"/>
      <c r="EVE67" s="631"/>
      <c r="EVF67" s="631"/>
      <c r="EVG67" s="631"/>
      <c r="EVH67" s="631"/>
      <c r="EVI67" s="631"/>
      <c r="EVJ67" s="631"/>
      <c r="EVK67" s="631"/>
      <c r="EVL67" s="631"/>
      <c r="EVM67" s="631"/>
      <c r="EVN67" s="631"/>
      <c r="EVO67" s="631"/>
      <c r="EVP67" s="631"/>
      <c r="EVQ67" s="631"/>
      <c r="EVR67" s="631"/>
      <c r="EVS67" s="631"/>
      <c r="EVT67" s="631"/>
      <c r="EVU67" s="631"/>
      <c r="EVV67" s="631"/>
      <c r="EVW67" s="631"/>
      <c r="EVX67" s="631"/>
      <c r="EVY67" s="631"/>
      <c r="EVZ67" s="631"/>
      <c r="EWA67" s="631"/>
      <c r="EWB67" s="631"/>
      <c r="EWC67" s="631"/>
      <c r="EWD67" s="631"/>
      <c r="EWE67" s="631"/>
      <c r="EWF67" s="631"/>
      <c r="EWG67" s="631"/>
      <c r="EWH67" s="631"/>
      <c r="EWI67" s="631"/>
      <c r="EWJ67" s="631"/>
      <c r="EWK67" s="631"/>
      <c r="EWL67" s="631"/>
      <c r="EWM67" s="631"/>
      <c r="EWN67" s="631"/>
      <c r="EWO67" s="631"/>
      <c r="EWP67" s="631"/>
      <c r="EWQ67" s="631"/>
      <c r="EWR67" s="631"/>
      <c r="EWS67" s="631"/>
      <c r="EWT67" s="631"/>
      <c r="EWU67" s="631"/>
      <c r="EWV67" s="631"/>
      <c r="EWW67" s="631"/>
      <c r="EWX67" s="631"/>
      <c r="EWY67" s="631"/>
      <c r="EWZ67" s="631"/>
      <c r="EXA67" s="631"/>
      <c r="EXB67" s="631"/>
      <c r="EXC67" s="631"/>
      <c r="EXD67" s="631"/>
      <c r="EXE67" s="631"/>
      <c r="EXF67" s="631"/>
      <c r="EXG67" s="631"/>
      <c r="EXH67" s="631"/>
      <c r="EXI67" s="631"/>
      <c r="EXJ67" s="631"/>
      <c r="EXK67" s="631"/>
      <c r="EXL67" s="631"/>
      <c r="EXM67" s="631"/>
      <c r="EXN67" s="631"/>
      <c r="EXO67" s="631"/>
      <c r="EXP67" s="631"/>
      <c r="EXQ67" s="631"/>
      <c r="EXR67" s="631"/>
      <c r="EXS67" s="631"/>
      <c r="EXT67" s="631"/>
      <c r="EXU67" s="631"/>
      <c r="EXV67" s="631"/>
      <c r="EXW67" s="631"/>
      <c r="EXX67" s="631"/>
      <c r="EXY67" s="631"/>
      <c r="EXZ67" s="631"/>
      <c r="EYA67" s="631"/>
      <c r="EYB67" s="631"/>
      <c r="EYC67" s="631"/>
      <c r="EYD67" s="631"/>
      <c r="EYE67" s="631"/>
      <c r="EYF67" s="631"/>
      <c r="EYG67" s="631"/>
      <c r="EYH67" s="631"/>
      <c r="EYI67" s="631"/>
      <c r="EYJ67" s="631"/>
      <c r="EYK67" s="631"/>
      <c r="EYL67" s="631"/>
      <c r="EYM67" s="631"/>
      <c r="EYN67" s="631"/>
      <c r="EYO67" s="631"/>
      <c r="EYP67" s="631"/>
      <c r="EYQ67" s="631"/>
      <c r="EYR67" s="631"/>
      <c r="EYS67" s="631"/>
      <c r="EYT67" s="631"/>
      <c r="EYU67" s="631"/>
      <c r="EYV67" s="631"/>
      <c r="EYW67" s="631"/>
      <c r="EYX67" s="631"/>
      <c r="EYY67" s="631"/>
      <c r="EYZ67" s="631"/>
      <c r="EZA67" s="631"/>
      <c r="EZB67" s="631"/>
      <c r="EZC67" s="631"/>
      <c r="EZD67" s="631"/>
      <c r="EZE67" s="631"/>
      <c r="EZF67" s="631"/>
      <c r="EZG67" s="631"/>
      <c r="EZH67" s="631"/>
      <c r="EZI67" s="631"/>
      <c r="EZJ67" s="631"/>
      <c r="EZK67" s="631"/>
      <c r="EZL67" s="631"/>
      <c r="EZM67" s="631"/>
      <c r="EZN67" s="631"/>
      <c r="EZO67" s="631"/>
      <c r="EZP67" s="631"/>
      <c r="EZQ67" s="631"/>
      <c r="EZR67" s="631"/>
      <c r="EZS67" s="631"/>
      <c r="EZT67" s="631"/>
      <c r="EZU67" s="631"/>
      <c r="EZV67" s="631"/>
      <c r="EZW67" s="631"/>
      <c r="EZX67" s="631"/>
      <c r="EZY67" s="631"/>
      <c r="EZZ67" s="631"/>
      <c r="FAA67" s="631"/>
      <c r="FAB67" s="631"/>
      <c r="FAC67" s="631"/>
      <c r="FAD67" s="631"/>
      <c r="FAE67" s="631"/>
      <c r="FAF67" s="631"/>
      <c r="FAG67" s="631"/>
      <c r="FAH67" s="631"/>
      <c r="FAI67" s="631"/>
      <c r="FAJ67" s="631"/>
      <c r="FAK67" s="631"/>
      <c r="FAL67" s="631"/>
      <c r="FAM67" s="631"/>
      <c r="FAN67" s="631"/>
      <c r="FAO67" s="631"/>
      <c r="FAP67" s="631"/>
      <c r="FAQ67" s="631"/>
      <c r="FAR67" s="631"/>
      <c r="FAS67" s="631"/>
      <c r="FAT67" s="631"/>
      <c r="FAU67" s="631"/>
      <c r="FAV67" s="631"/>
      <c r="FAW67" s="631"/>
      <c r="FAX67" s="631"/>
      <c r="FAY67" s="631"/>
      <c r="FAZ67" s="631"/>
      <c r="FBA67" s="631"/>
      <c r="FBB67" s="631"/>
      <c r="FBC67" s="631"/>
      <c r="FBD67" s="631"/>
      <c r="FBE67" s="631"/>
      <c r="FBF67" s="631"/>
      <c r="FBG67" s="631"/>
      <c r="FBH67" s="631"/>
      <c r="FBI67" s="631"/>
      <c r="FBJ67" s="631"/>
      <c r="FBK67" s="631"/>
      <c r="FBL67" s="631"/>
      <c r="FBM67" s="631"/>
      <c r="FBN67" s="631"/>
      <c r="FBO67" s="631"/>
      <c r="FBP67" s="631"/>
      <c r="FBQ67" s="631"/>
      <c r="FBR67" s="631"/>
      <c r="FBS67" s="631"/>
      <c r="FBT67" s="631"/>
      <c r="FBU67" s="631"/>
      <c r="FBV67" s="631"/>
      <c r="FBW67" s="631"/>
      <c r="FBX67" s="631"/>
      <c r="FBY67" s="631"/>
      <c r="FBZ67" s="631"/>
      <c r="FCA67" s="631"/>
      <c r="FCB67" s="631"/>
      <c r="FCC67" s="631"/>
      <c r="FCD67" s="631"/>
      <c r="FCE67" s="631"/>
      <c r="FCF67" s="631"/>
      <c r="FCG67" s="631"/>
      <c r="FCH67" s="631"/>
      <c r="FCI67" s="631"/>
      <c r="FCJ67" s="631"/>
      <c r="FCK67" s="631"/>
      <c r="FCL67" s="631"/>
      <c r="FCM67" s="631"/>
      <c r="FCN67" s="631"/>
      <c r="FCO67" s="631"/>
      <c r="FCP67" s="631"/>
      <c r="FCQ67" s="631"/>
      <c r="FCR67" s="631"/>
      <c r="FCS67" s="631"/>
      <c r="FCT67" s="631"/>
      <c r="FCU67" s="631"/>
      <c r="FCV67" s="631"/>
      <c r="FCW67" s="631"/>
      <c r="FCX67" s="631"/>
      <c r="FCY67" s="631"/>
      <c r="FCZ67" s="631"/>
      <c r="FDA67" s="631"/>
      <c r="FDB67" s="631"/>
      <c r="FDC67" s="631"/>
      <c r="FDD67" s="631"/>
      <c r="FDE67" s="631"/>
      <c r="FDF67" s="631"/>
      <c r="FDG67" s="631"/>
      <c r="FDH67" s="631"/>
      <c r="FDI67" s="631"/>
      <c r="FDJ67" s="631"/>
      <c r="FDK67" s="631"/>
      <c r="FDL67" s="631"/>
      <c r="FDM67" s="631"/>
      <c r="FDN67" s="631"/>
      <c r="FDO67" s="631"/>
      <c r="FDP67" s="631"/>
      <c r="FDQ67" s="631"/>
      <c r="FDR67" s="631"/>
      <c r="FDS67" s="631"/>
      <c r="FDT67" s="631"/>
      <c r="FDU67" s="631"/>
      <c r="FDV67" s="631"/>
      <c r="FDW67" s="631"/>
      <c r="FDX67" s="631"/>
      <c r="FDY67" s="631"/>
      <c r="FDZ67" s="631"/>
      <c r="FEA67" s="631"/>
      <c r="FEB67" s="631"/>
      <c r="FEC67" s="631"/>
      <c r="FED67" s="631"/>
      <c r="FEE67" s="631"/>
      <c r="FEF67" s="631"/>
      <c r="FEG67" s="631"/>
      <c r="FEH67" s="631"/>
      <c r="FEI67" s="631"/>
      <c r="FEJ67" s="631"/>
      <c r="FEK67" s="631"/>
      <c r="FEL67" s="631"/>
      <c r="FEM67" s="631"/>
      <c r="FEN67" s="631"/>
      <c r="FEO67" s="631"/>
      <c r="FEP67" s="631"/>
      <c r="FEQ67" s="631"/>
      <c r="FER67" s="631"/>
      <c r="FES67" s="631"/>
      <c r="FET67" s="631"/>
      <c r="FEU67" s="631"/>
      <c r="FEV67" s="631"/>
      <c r="FEW67" s="631"/>
      <c r="FEX67" s="631"/>
      <c r="FEY67" s="631"/>
      <c r="FEZ67" s="631"/>
      <c r="FFA67" s="631"/>
      <c r="FFB67" s="631"/>
      <c r="FFC67" s="631"/>
      <c r="FFD67" s="631"/>
      <c r="FFE67" s="631"/>
      <c r="FFF67" s="631"/>
      <c r="FFG67" s="631"/>
      <c r="FFH67" s="631"/>
      <c r="FFI67" s="631"/>
      <c r="FFJ67" s="631"/>
      <c r="FFK67" s="631"/>
      <c r="FFL67" s="631"/>
      <c r="FFM67" s="631"/>
      <c r="FFN67" s="631"/>
      <c r="FFO67" s="631"/>
      <c r="FFP67" s="631"/>
      <c r="FFQ67" s="631"/>
      <c r="FFR67" s="631"/>
      <c r="FFS67" s="631"/>
      <c r="FFT67" s="631"/>
      <c r="FFU67" s="631"/>
      <c r="FFV67" s="631"/>
      <c r="FFW67" s="631"/>
      <c r="FFX67" s="631"/>
      <c r="FFY67" s="631"/>
      <c r="FFZ67" s="631"/>
      <c r="FGA67" s="631"/>
      <c r="FGB67" s="631"/>
      <c r="FGC67" s="631"/>
      <c r="FGD67" s="631"/>
      <c r="FGE67" s="631"/>
      <c r="FGF67" s="631"/>
      <c r="FGG67" s="631"/>
      <c r="FGH67" s="631"/>
      <c r="FGI67" s="631"/>
      <c r="FGJ67" s="631"/>
      <c r="FGK67" s="631"/>
      <c r="FGL67" s="631"/>
      <c r="FGM67" s="631"/>
      <c r="FGN67" s="631"/>
      <c r="FGO67" s="631"/>
      <c r="FGP67" s="631"/>
      <c r="FGQ67" s="631"/>
      <c r="FGR67" s="631"/>
      <c r="FGS67" s="631"/>
      <c r="FGT67" s="631"/>
      <c r="FGU67" s="631"/>
      <c r="FGV67" s="631"/>
      <c r="FGW67" s="631"/>
      <c r="FGX67" s="631"/>
      <c r="FGY67" s="631"/>
      <c r="FGZ67" s="631"/>
      <c r="FHA67" s="631"/>
      <c r="FHB67" s="631"/>
      <c r="FHC67" s="631"/>
      <c r="FHD67" s="631"/>
      <c r="FHE67" s="631"/>
      <c r="FHF67" s="631"/>
      <c r="FHG67" s="631"/>
      <c r="FHH67" s="631"/>
      <c r="FHI67" s="631"/>
      <c r="FHJ67" s="631"/>
      <c r="FHK67" s="631"/>
      <c r="FHL67" s="631"/>
      <c r="FHM67" s="631"/>
      <c r="FHN67" s="631"/>
      <c r="FHO67" s="631"/>
      <c r="FHP67" s="631"/>
      <c r="FHQ67" s="631"/>
      <c r="FHR67" s="631"/>
      <c r="FHS67" s="631"/>
      <c r="FHT67" s="631"/>
      <c r="FHU67" s="631"/>
      <c r="FHV67" s="631"/>
      <c r="FHW67" s="631"/>
      <c r="FHX67" s="631"/>
      <c r="FHY67" s="631"/>
      <c r="FHZ67" s="631"/>
      <c r="FIA67" s="631"/>
      <c r="FIB67" s="631"/>
      <c r="FIC67" s="631"/>
      <c r="FID67" s="631"/>
      <c r="FIE67" s="631"/>
      <c r="FIF67" s="631"/>
      <c r="FIG67" s="631"/>
      <c r="FIH67" s="631"/>
      <c r="FII67" s="631"/>
      <c r="FIJ67" s="631"/>
      <c r="FIK67" s="631"/>
      <c r="FIL67" s="631"/>
      <c r="FIM67" s="631"/>
      <c r="FIN67" s="631"/>
      <c r="FIO67" s="631"/>
      <c r="FIP67" s="631"/>
      <c r="FIQ67" s="631"/>
      <c r="FIR67" s="631"/>
      <c r="FIS67" s="631"/>
      <c r="FIT67" s="631"/>
      <c r="FIU67" s="631"/>
      <c r="FIV67" s="631"/>
      <c r="FIW67" s="631"/>
      <c r="FIX67" s="631"/>
      <c r="FIY67" s="631"/>
      <c r="FIZ67" s="631"/>
      <c r="FJA67" s="631"/>
      <c r="FJB67" s="631"/>
      <c r="FJC67" s="631"/>
      <c r="FJD67" s="631"/>
      <c r="FJE67" s="631"/>
      <c r="FJF67" s="631"/>
      <c r="FJG67" s="631"/>
      <c r="FJH67" s="631"/>
      <c r="FJI67" s="631"/>
      <c r="FJJ67" s="631"/>
      <c r="FJK67" s="631"/>
      <c r="FJL67" s="631"/>
      <c r="FJM67" s="631"/>
      <c r="FJN67" s="631"/>
      <c r="FJO67" s="631"/>
      <c r="FJP67" s="631"/>
      <c r="FJQ67" s="631"/>
      <c r="FJR67" s="631"/>
      <c r="FJS67" s="631"/>
      <c r="FJT67" s="631"/>
      <c r="FJU67" s="631"/>
      <c r="FJV67" s="631"/>
      <c r="FJW67" s="631"/>
      <c r="FJX67" s="631"/>
      <c r="FJY67" s="631"/>
      <c r="FJZ67" s="631"/>
      <c r="FKA67" s="631"/>
      <c r="FKB67" s="631"/>
      <c r="FKC67" s="631"/>
      <c r="FKD67" s="631"/>
      <c r="FKE67" s="631"/>
      <c r="FKF67" s="631"/>
      <c r="FKG67" s="631"/>
      <c r="FKH67" s="631"/>
      <c r="FKI67" s="631"/>
      <c r="FKJ67" s="631"/>
      <c r="FKK67" s="631"/>
      <c r="FKL67" s="631"/>
      <c r="FKM67" s="631"/>
      <c r="FKN67" s="631"/>
      <c r="FKO67" s="631"/>
      <c r="FKP67" s="631"/>
      <c r="FKQ67" s="631"/>
      <c r="FKR67" s="631"/>
      <c r="FKS67" s="631"/>
      <c r="FKT67" s="631"/>
      <c r="FKU67" s="631"/>
      <c r="FKV67" s="631"/>
      <c r="FKW67" s="631"/>
      <c r="FKX67" s="631"/>
      <c r="FKY67" s="631"/>
      <c r="FKZ67" s="631"/>
      <c r="FLA67" s="631"/>
      <c r="FLB67" s="631"/>
      <c r="FLC67" s="631"/>
      <c r="FLD67" s="631"/>
      <c r="FLE67" s="631"/>
      <c r="FLF67" s="631"/>
      <c r="FLG67" s="631"/>
      <c r="FLH67" s="631"/>
      <c r="FLI67" s="631"/>
      <c r="FLJ67" s="631"/>
      <c r="FLK67" s="631"/>
      <c r="FLL67" s="631"/>
      <c r="FLM67" s="631"/>
      <c r="FLN67" s="631"/>
      <c r="FLO67" s="631"/>
      <c r="FLP67" s="631"/>
      <c r="FLQ67" s="631"/>
      <c r="FLR67" s="631"/>
      <c r="FLS67" s="631"/>
      <c r="FLT67" s="631"/>
      <c r="FLU67" s="631"/>
      <c r="FLV67" s="631"/>
      <c r="FLW67" s="631"/>
      <c r="FLX67" s="631"/>
      <c r="FLY67" s="631"/>
      <c r="FLZ67" s="631"/>
      <c r="FMA67" s="631"/>
      <c r="FMB67" s="631"/>
      <c r="FMC67" s="631"/>
      <c r="FMD67" s="631"/>
      <c r="FME67" s="631"/>
      <c r="FMF67" s="631"/>
      <c r="FMG67" s="631"/>
      <c r="FMH67" s="631"/>
      <c r="FMI67" s="631"/>
      <c r="FMJ67" s="631"/>
      <c r="FMK67" s="631"/>
      <c r="FML67" s="631"/>
      <c r="FMM67" s="631"/>
      <c r="FMN67" s="631"/>
      <c r="FMO67" s="631"/>
      <c r="FMP67" s="631"/>
      <c r="FMQ67" s="631"/>
      <c r="FMR67" s="631"/>
      <c r="FMS67" s="631"/>
      <c r="FMT67" s="631"/>
      <c r="FMU67" s="631"/>
      <c r="FMV67" s="631"/>
      <c r="FMW67" s="631"/>
      <c r="FMX67" s="631"/>
      <c r="FMY67" s="631"/>
      <c r="FMZ67" s="631"/>
      <c r="FNA67" s="631"/>
      <c r="FNB67" s="631"/>
      <c r="FNC67" s="631"/>
      <c r="FND67" s="631"/>
      <c r="FNE67" s="631"/>
      <c r="FNF67" s="631"/>
      <c r="FNG67" s="631"/>
      <c r="FNH67" s="631"/>
      <c r="FNI67" s="631"/>
      <c r="FNJ67" s="631"/>
      <c r="FNK67" s="631"/>
      <c r="FNL67" s="631"/>
      <c r="FNM67" s="631"/>
      <c r="FNN67" s="631"/>
      <c r="FNO67" s="631"/>
      <c r="FNP67" s="631"/>
      <c r="FNQ67" s="631"/>
      <c r="FNR67" s="631"/>
      <c r="FNS67" s="631"/>
      <c r="FNT67" s="631"/>
      <c r="FNU67" s="631"/>
      <c r="FNV67" s="631"/>
      <c r="FNW67" s="631"/>
      <c r="FNX67" s="631"/>
      <c r="FNY67" s="631"/>
      <c r="FNZ67" s="631"/>
      <c r="FOA67" s="631"/>
      <c r="FOB67" s="631"/>
      <c r="FOC67" s="631"/>
      <c r="FOD67" s="631"/>
      <c r="FOE67" s="631"/>
      <c r="FOF67" s="631"/>
      <c r="FOG67" s="631"/>
      <c r="FOH67" s="631"/>
      <c r="FOI67" s="631"/>
      <c r="FOJ67" s="631"/>
      <c r="FOK67" s="631"/>
      <c r="FOL67" s="631"/>
      <c r="FOM67" s="631"/>
      <c r="FON67" s="631"/>
      <c r="FOO67" s="631"/>
      <c r="FOP67" s="631"/>
      <c r="FOQ67" s="631"/>
      <c r="FOR67" s="631"/>
      <c r="FOS67" s="631"/>
      <c r="FOT67" s="631"/>
      <c r="FOU67" s="631"/>
      <c r="FOV67" s="631"/>
      <c r="FOW67" s="631"/>
      <c r="FOX67" s="631"/>
      <c r="FOY67" s="631"/>
      <c r="FOZ67" s="631"/>
      <c r="FPA67" s="631"/>
      <c r="FPB67" s="631"/>
      <c r="FPC67" s="631"/>
      <c r="FPD67" s="631"/>
      <c r="FPE67" s="631"/>
      <c r="FPF67" s="631"/>
      <c r="FPG67" s="631"/>
      <c r="FPH67" s="631"/>
      <c r="FPI67" s="631"/>
      <c r="FPJ67" s="631"/>
      <c r="FPK67" s="631"/>
      <c r="FPL67" s="631"/>
      <c r="FPM67" s="631"/>
      <c r="FPN67" s="631"/>
      <c r="FPO67" s="631"/>
      <c r="FPP67" s="631"/>
      <c r="FPQ67" s="631"/>
      <c r="FPR67" s="631"/>
      <c r="FPS67" s="631"/>
      <c r="FPT67" s="631"/>
      <c r="FPU67" s="631"/>
      <c r="FPV67" s="631"/>
      <c r="FPW67" s="631"/>
      <c r="FPX67" s="631"/>
      <c r="FPY67" s="631"/>
      <c r="FPZ67" s="631"/>
      <c r="FQA67" s="631"/>
      <c r="FQB67" s="631"/>
      <c r="FQC67" s="631"/>
      <c r="FQD67" s="631"/>
      <c r="FQE67" s="631"/>
      <c r="FQF67" s="631"/>
      <c r="FQG67" s="631"/>
      <c r="FQH67" s="631"/>
      <c r="FQI67" s="631"/>
      <c r="FQJ67" s="631"/>
      <c r="FQK67" s="631"/>
      <c r="FQL67" s="631"/>
      <c r="FQM67" s="631"/>
      <c r="FQN67" s="631"/>
      <c r="FQO67" s="631"/>
      <c r="FQP67" s="631"/>
      <c r="FQQ67" s="631"/>
      <c r="FQR67" s="631"/>
      <c r="FQS67" s="631"/>
      <c r="FQT67" s="631"/>
      <c r="FQU67" s="631"/>
      <c r="FQV67" s="631"/>
      <c r="FQW67" s="631"/>
      <c r="FQX67" s="631"/>
      <c r="FQY67" s="631"/>
      <c r="FQZ67" s="631"/>
      <c r="FRA67" s="631"/>
      <c r="FRB67" s="631"/>
      <c r="FRC67" s="631"/>
      <c r="FRD67" s="631"/>
      <c r="FRE67" s="631"/>
      <c r="FRF67" s="631"/>
      <c r="FRG67" s="631"/>
      <c r="FRH67" s="631"/>
      <c r="FRI67" s="631"/>
      <c r="FRJ67" s="631"/>
      <c r="FRK67" s="631"/>
      <c r="FRL67" s="631"/>
      <c r="FRM67" s="631"/>
      <c r="FRN67" s="631"/>
      <c r="FRO67" s="631"/>
      <c r="FRP67" s="631"/>
      <c r="FRQ67" s="631"/>
      <c r="FRR67" s="631"/>
      <c r="FRS67" s="631"/>
      <c r="FRT67" s="631"/>
      <c r="FRU67" s="631"/>
      <c r="FRV67" s="631"/>
      <c r="FRW67" s="631"/>
      <c r="FRX67" s="631"/>
      <c r="FRY67" s="631"/>
      <c r="FRZ67" s="631"/>
      <c r="FSA67" s="631"/>
      <c r="FSB67" s="631"/>
      <c r="FSC67" s="631"/>
      <c r="FSD67" s="631"/>
      <c r="FSE67" s="631"/>
      <c r="FSF67" s="631"/>
      <c r="FSG67" s="631"/>
      <c r="FSH67" s="631"/>
      <c r="FSI67" s="631"/>
      <c r="FSJ67" s="631"/>
      <c r="FSK67" s="631"/>
      <c r="FSL67" s="631"/>
      <c r="FSM67" s="631"/>
      <c r="FSN67" s="631"/>
      <c r="FSO67" s="631"/>
      <c r="FSP67" s="631"/>
      <c r="FSQ67" s="631"/>
      <c r="FSR67" s="631"/>
      <c r="FSS67" s="631"/>
      <c r="FST67" s="631"/>
      <c r="FSU67" s="631"/>
      <c r="FSV67" s="631"/>
      <c r="FSW67" s="631"/>
      <c r="FSX67" s="631"/>
      <c r="FSY67" s="631"/>
      <c r="FSZ67" s="631"/>
      <c r="FTA67" s="631"/>
      <c r="FTB67" s="631"/>
      <c r="FTC67" s="631"/>
      <c r="FTD67" s="631"/>
      <c r="FTE67" s="631"/>
      <c r="FTF67" s="631"/>
      <c r="FTG67" s="631"/>
      <c r="FTH67" s="631"/>
      <c r="FTI67" s="631"/>
      <c r="FTJ67" s="631"/>
      <c r="FTK67" s="631"/>
      <c r="FTL67" s="631"/>
      <c r="FTM67" s="631"/>
      <c r="FTN67" s="631"/>
      <c r="FTO67" s="631"/>
      <c r="FTP67" s="631"/>
      <c r="FTQ67" s="631"/>
      <c r="FTR67" s="631"/>
      <c r="FTS67" s="631"/>
      <c r="FTT67" s="631"/>
      <c r="FTU67" s="631"/>
      <c r="FTV67" s="631"/>
      <c r="FTW67" s="631"/>
      <c r="FTX67" s="631"/>
      <c r="FTY67" s="631"/>
      <c r="FTZ67" s="631"/>
      <c r="FUA67" s="631"/>
      <c r="FUB67" s="631"/>
      <c r="FUC67" s="631"/>
      <c r="FUD67" s="631"/>
      <c r="FUE67" s="631"/>
      <c r="FUF67" s="631"/>
      <c r="FUG67" s="631"/>
      <c r="FUH67" s="631"/>
      <c r="FUI67" s="631"/>
      <c r="FUJ67" s="631"/>
      <c r="FUK67" s="631"/>
      <c r="FUL67" s="631"/>
      <c r="FUM67" s="631"/>
      <c r="FUN67" s="631"/>
      <c r="FUO67" s="631"/>
      <c r="FUP67" s="631"/>
      <c r="FUQ67" s="631"/>
      <c r="FUR67" s="631"/>
      <c r="FUS67" s="631"/>
      <c r="FUT67" s="631"/>
      <c r="FUU67" s="631"/>
      <c r="FUV67" s="631"/>
      <c r="FUW67" s="631"/>
      <c r="FUX67" s="631"/>
      <c r="FUY67" s="631"/>
      <c r="FUZ67" s="631"/>
      <c r="FVA67" s="631"/>
      <c r="FVB67" s="631"/>
      <c r="FVC67" s="631"/>
      <c r="FVD67" s="631"/>
      <c r="FVE67" s="631"/>
      <c r="FVF67" s="631"/>
      <c r="FVG67" s="631"/>
      <c r="FVH67" s="631"/>
      <c r="FVI67" s="631"/>
      <c r="FVJ67" s="631"/>
      <c r="FVK67" s="631"/>
      <c r="FVL67" s="631"/>
      <c r="FVM67" s="631"/>
      <c r="FVN67" s="631"/>
      <c r="FVO67" s="631"/>
      <c r="FVP67" s="631"/>
      <c r="FVQ67" s="631"/>
      <c r="FVR67" s="631"/>
      <c r="FVS67" s="631"/>
      <c r="FVT67" s="631"/>
      <c r="FVU67" s="631"/>
      <c r="FVV67" s="631"/>
      <c r="FVW67" s="631"/>
      <c r="FVX67" s="631"/>
      <c r="FVY67" s="631"/>
      <c r="FVZ67" s="631"/>
      <c r="FWA67" s="631"/>
      <c r="FWB67" s="631"/>
      <c r="FWC67" s="631"/>
      <c r="FWD67" s="631"/>
      <c r="FWE67" s="631"/>
      <c r="FWF67" s="631"/>
      <c r="FWG67" s="631"/>
      <c r="FWH67" s="631"/>
      <c r="FWI67" s="631"/>
      <c r="FWJ67" s="631"/>
      <c r="FWK67" s="631"/>
      <c r="FWL67" s="631"/>
      <c r="FWM67" s="631"/>
      <c r="FWN67" s="631"/>
      <c r="FWO67" s="631"/>
      <c r="FWP67" s="631"/>
      <c r="FWQ67" s="631"/>
      <c r="FWR67" s="631"/>
      <c r="FWS67" s="631"/>
      <c r="FWT67" s="631"/>
      <c r="FWU67" s="631"/>
      <c r="FWV67" s="631"/>
      <c r="FWW67" s="631"/>
      <c r="FWX67" s="631"/>
      <c r="FWY67" s="631"/>
      <c r="FWZ67" s="631"/>
      <c r="FXA67" s="631"/>
      <c r="FXB67" s="631"/>
      <c r="FXC67" s="631"/>
      <c r="FXD67" s="631"/>
      <c r="FXE67" s="631"/>
      <c r="FXF67" s="631"/>
      <c r="FXG67" s="631"/>
      <c r="FXH67" s="631"/>
      <c r="FXI67" s="631"/>
      <c r="FXJ67" s="631"/>
      <c r="FXK67" s="631"/>
      <c r="FXL67" s="631"/>
      <c r="FXM67" s="631"/>
      <c r="FXN67" s="631"/>
      <c r="FXO67" s="631"/>
      <c r="FXP67" s="631"/>
      <c r="FXQ67" s="631"/>
      <c r="FXR67" s="631"/>
      <c r="FXS67" s="631"/>
      <c r="FXT67" s="631"/>
      <c r="FXU67" s="631"/>
      <c r="FXV67" s="631"/>
      <c r="FXW67" s="631"/>
      <c r="FXX67" s="631"/>
      <c r="FXY67" s="631"/>
      <c r="FXZ67" s="631"/>
      <c r="FYA67" s="631"/>
      <c r="FYB67" s="631"/>
      <c r="FYC67" s="631"/>
      <c r="FYD67" s="631"/>
      <c r="FYE67" s="631"/>
      <c r="FYF67" s="631"/>
      <c r="FYG67" s="631"/>
      <c r="FYH67" s="631"/>
      <c r="FYI67" s="631"/>
      <c r="FYJ67" s="631"/>
      <c r="FYK67" s="631"/>
      <c r="FYL67" s="631"/>
      <c r="FYM67" s="631"/>
      <c r="FYN67" s="631"/>
      <c r="FYO67" s="631"/>
      <c r="FYP67" s="631"/>
      <c r="FYQ67" s="631"/>
      <c r="FYR67" s="631"/>
      <c r="FYS67" s="631"/>
      <c r="FYT67" s="631"/>
      <c r="FYU67" s="631"/>
      <c r="FYV67" s="631"/>
      <c r="FYW67" s="631"/>
      <c r="FYX67" s="631"/>
      <c r="FYY67" s="631"/>
      <c r="FYZ67" s="631"/>
      <c r="FZA67" s="631"/>
      <c r="FZB67" s="631"/>
      <c r="FZC67" s="631"/>
      <c r="FZD67" s="631"/>
      <c r="FZE67" s="631"/>
      <c r="FZF67" s="631"/>
      <c r="FZG67" s="631"/>
      <c r="FZH67" s="631"/>
      <c r="FZI67" s="631"/>
      <c r="FZJ67" s="631"/>
      <c r="FZK67" s="631"/>
      <c r="FZL67" s="631"/>
      <c r="FZM67" s="631"/>
      <c r="FZN67" s="631"/>
      <c r="FZO67" s="631"/>
      <c r="FZP67" s="631"/>
      <c r="FZQ67" s="631"/>
      <c r="FZR67" s="631"/>
      <c r="FZS67" s="631"/>
      <c r="FZT67" s="631"/>
      <c r="FZU67" s="631"/>
      <c r="FZV67" s="631"/>
      <c r="FZW67" s="631"/>
      <c r="FZX67" s="631"/>
      <c r="FZY67" s="631"/>
      <c r="FZZ67" s="631"/>
      <c r="GAA67" s="631"/>
      <c r="GAB67" s="631"/>
      <c r="GAC67" s="631"/>
      <c r="GAD67" s="631"/>
      <c r="GAE67" s="631"/>
      <c r="GAF67" s="631"/>
      <c r="GAG67" s="631"/>
      <c r="GAH67" s="631"/>
      <c r="GAI67" s="631"/>
      <c r="GAJ67" s="631"/>
      <c r="GAK67" s="631"/>
      <c r="GAL67" s="631"/>
      <c r="GAM67" s="631"/>
      <c r="GAN67" s="631"/>
      <c r="GAO67" s="631"/>
      <c r="GAP67" s="631"/>
      <c r="GAQ67" s="631"/>
      <c r="GAR67" s="631"/>
      <c r="GAS67" s="631"/>
      <c r="GAT67" s="631"/>
      <c r="GAU67" s="631"/>
      <c r="GAV67" s="631"/>
      <c r="GAW67" s="631"/>
      <c r="GAX67" s="631"/>
      <c r="GAY67" s="631"/>
      <c r="GAZ67" s="631"/>
      <c r="GBA67" s="631"/>
      <c r="GBB67" s="631"/>
      <c r="GBC67" s="631"/>
      <c r="GBD67" s="631"/>
      <c r="GBE67" s="631"/>
      <c r="GBF67" s="631"/>
      <c r="GBG67" s="631"/>
      <c r="GBH67" s="631"/>
      <c r="GBI67" s="631"/>
      <c r="GBJ67" s="631"/>
      <c r="GBK67" s="631"/>
      <c r="GBL67" s="631"/>
      <c r="GBM67" s="631"/>
      <c r="GBN67" s="631"/>
      <c r="GBO67" s="631"/>
      <c r="GBP67" s="631"/>
      <c r="GBQ67" s="631"/>
      <c r="GBR67" s="631"/>
      <c r="GBS67" s="631"/>
      <c r="GBT67" s="631"/>
      <c r="GBU67" s="631"/>
      <c r="GBV67" s="631"/>
      <c r="GBW67" s="631"/>
      <c r="GBX67" s="631"/>
      <c r="GBY67" s="631"/>
      <c r="GBZ67" s="631"/>
      <c r="GCA67" s="631"/>
      <c r="GCB67" s="631"/>
      <c r="GCC67" s="631"/>
      <c r="GCD67" s="631"/>
      <c r="GCE67" s="631"/>
      <c r="GCF67" s="631"/>
      <c r="GCG67" s="631"/>
      <c r="GCH67" s="631"/>
      <c r="GCI67" s="631"/>
      <c r="GCJ67" s="631"/>
      <c r="GCK67" s="631"/>
      <c r="GCL67" s="631"/>
      <c r="GCM67" s="631"/>
      <c r="GCN67" s="631"/>
      <c r="GCO67" s="631"/>
      <c r="GCP67" s="631"/>
      <c r="GCQ67" s="631"/>
      <c r="GCR67" s="631"/>
      <c r="GCS67" s="631"/>
      <c r="GCT67" s="631"/>
      <c r="GCU67" s="631"/>
      <c r="GCV67" s="631"/>
      <c r="GCW67" s="631"/>
      <c r="GCX67" s="631"/>
      <c r="GCY67" s="631"/>
      <c r="GCZ67" s="631"/>
      <c r="GDA67" s="631"/>
      <c r="GDB67" s="631"/>
      <c r="GDC67" s="631"/>
      <c r="GDD67" s="631"/>
      <c r="GDE67" s="631"/>
      <c r="GDF67" s="631"/>
      <c r="GDG67" s="631"/>
      <c r="GDH67" s="631"/>
      <c r="GDI67" s="631"/>
      <c r="GDJ67" s="631"/>
      <c r="GDK67" s="631"/>
      <c r="GDL67" s="631"/>
      <c r="GDM67" s="631"/>
      <c r="GDN67" s="631"/>
      <c r="GDO67" s="631"/>
      <c r="GDP67" s="631"/>
      <c r="GDQ67" s="631"/>
      <c r="GDR67" s="631"/>
      <c r="GDS67" s="631"/>
      <c r="GDT67" s="631"/>
      <c r="GDU67" s="631"/>
      <c r="GDV67" s="631"/>
      <c r="GDW67" s="631"/>
      <c r="GDX67" s="631"/>
      <c r="GDY67" s="631"/>
      <c r="GDZ67" s="631"/>
      <c r="GEA67" s="631"/>
      <c r="GEB67" s="631"/>
      <c r="GEC67" s="631"/>
      <c r="GED67" s="631"/>
      <c r="GEE67" s="631"/>
      <c r="GEF67" s="631"/>
      <c r="GEG67" s="631"/>
      <c r="GEH67" s="631"/>
      <c r="GEI67" s="631"/>
      <c r="GEJ67" s="631"/>
      <c r="GEK67" s="631"/>
      <c r="GEL67" s="631"/>
      <c r="GEM67" s="631"/>
      <c r="GEN67" s="631"/>
      <c r="GEO67" s="631"/>
      <c r="GEP67" s="631"/>
      <c r="GEQ67" s="631"/>
      <c r="GER67" s="631"/>
      <c r="GES67" s="631"/>
      <c r="GET67" s="631"/>
      <c r="GEU67" s="631"/>
      <c r="GEV67" s="631"/>
      <c r="GEW67" s="631"/>
      <c r="GEX67" s="631"/>
      <c r="GEY67" s="631"/>
      <c r="GEZ67" s="631"/>
      <c r="GFA67" s="631"/>
      <c r="GFB67" s="631"/>
      <c r="GFC67" s="631"/>
      <c r="GFD67" s="631"/>
      <c r="GFE67" s="631"/>
      <c r="GFF67" s="631"/>
      <c r="GFG67" s="631"/>
      <c r="GFH67" s="631"/>
      <c r="GFI67" s="631"/>
      <c r="GFJ67" s="631"/>
      <c r="GFK67" s="631"/>
      <c r="GFL67" s="631"/>
      <c r="GFM67" s="631"/>
      <c r="GFN67" s="631"/>
      <c r="GFO67" s="631"/>
      <c r="GFP67" s="631"/>
      <c r="GFQ67" s="631"/>
      <c r="GFR67" s="631"/>
      <c r="GFS67" s="631"/>
      <c r="GFT67" s="631"/>
      <c r="GFU67" s="631"/>
      <c r="GFV67" s="631"/>
      <c r="GFW67" s="631"/>
      <c r="GFX67" s="631"/>
      <c r="GFY67" s="631"/>
      <c r="GFZ67" s="631"/>
      <c r="GGA67" s="631"/>
      <c r="GGB67" s="631"/>
      <c r="GGC67" s="631"/>
      <c r="GGD67" s="631"/>
      <c r="GGE67" s="631"/>
      <c r="GGF67" s="631"/>
      <c r="GGG67" s="631"/>
      <c r="GGH67" s="631"/>
      <c r="GGI67" s="631"/>
      <c r="GGJ67" s="631"/>
      <c r="GGK67" s="631"/>
      <c r="GGL67" s="631"/>
      <c r="GGM67" s="631"/>
      <c r="GGN67" s="631"/>
      <c r="GGO67" s="631"/>
      <c r="GGP67" s="631"/>
      <c r="GGQ67" s="631"/>
      <c r="GGR67" s="631"/>
      <c r="GGS67" s="631"/>
      <c r="GGT67" s="631"/>
      <c r="GGU67" s="631"/>
      <c r="GGV67" s="631"/>
      <c r="GGW67" s="631"/>
      <c r="GGX67" s="631"/>
      <c r="GGY67" s="631"/>
      <c r="GGZ67" s="631"/>
      <c r="GHA67" s="631"/>
      <c r="GHB67" s="631"/>
      <c r="GHC67" s="631"/>
      <c r="GHD67" s="631"/>
      <c r="GHE67" s="631"/>
      <c r="GHF67" s="631"/>
      <c r="GHG67" s="631"/>
      <c r="GHH67" s="631"/>
      <c r="GHI67" s="631"/>
      <c r="GHJ67" s="631"/>
      <c r="GHK67" s="631"/>
      <c r="GHL67" s="631"/>
      <c r="GHM67" s="631"/>
      <c r="GHN67" s="631"/>
      <c r="GHO67" s="631"/>
      <c r="GHP67" s="631"/>
      <c r="GHQ67" s="631"/>
      <c r="GHR67" s="631"/>
      <c r="GHS67" s="631"/>
      <c r="GHT67" s="631"/>
      <c r="GHU67" s="631"/>
      <c r="GHV67" s="631"/>
      <c r="GHW67" s="631"/>
      <c r="GHX67" s="631"/>
      <c r="GHY67" s="631"/>
      <c r="GHZ67" s="631"/>
      <c r="GIA67" s="631"/>
      <c r="GIB67" s="631"/>
      <c r="GIC67" s="631"/>
      <c r="GID67" s="631"/>
      <c r="GIE67" s="631"/>
      <c r="GIF67" s="631"/>
      <c r="GIG67" s="631"/>
      <c r="GIH67" s="631"/>
      <c r="GII67" s="631"/>
      <c r="GIJ67" s="631"/>
      <c r="GIK67" s="631"/>
      <c r="GIL67" s="631"/>
      <c r="GIM67" s="631"/>
      <c r="GIN67" s="631"/>
      <c r="GIO67" s="631"/>
      <c r="GIP67" s="631"/>
      <c r="GIQ67" s="631"/>
      <c r="GIR67" s="631"/>
      <c r="GIS67" s="631"/>
      <c r="GIT67" s="631"/>
      <c r="GIU67" s="631"/>
      <c r="GIV67" s="631"/>
      <c r="GIW67" s="631"/>
      <c r="GIX67" s="631"/>
      <c r="GIY67" s="631"/>
      <c r="GIZ67" s="631"/>
      <c r="GJA67" s="631"/>
      <c r="GJB67" s="631"/>
      <c r="GJC67" s="631"/>
      <c r="GJD67" s="631"/>
      <c r="GJE67" s="631"/>
      <c r="GJF67" s="631"/>
      <c r="GJG67" s="631"/>
      <c r="GJH67" s="631"/>
      <c r="GJI67" s="631"/>
      <c r="GJJ67" s="631"/>
      <c r="GJK67" s="631"/>
      <c r="GJL67" s="631"/>
      <c r="GJM67" s="631"/>
      <c r="GJN67" s="631"/>
      <c r="GJO67" s="631"/>
      <c r="GJP67" s="631"/>
      <c r="GJQ67" s="631"/>
      <c r="GJR67" s="631"/>
      <c r="GJS67" s="631"/>
      <c r="GJT67" s="631"/>
      <c r="GJU67" s="631"/>
      <c r="GJV67" s="631"/>
      <c r="GJW67" s="631"/>
      <c r="GJX67" s="631"/>
      <c r="GJY67" s="631"/>
      <c r="GJZ67" s="631"/>
      <c r="GKA67" s="631"/>
      <c r="GKB67" s="631"/>
      <c r="GKC67" s="631"/>
      <c r="GKD67" s="631"/>
      <c r="GKE67" s="631"/>
      <c r="GKF67" s="631"/>
      <c r="GKG67" s="631"/>
      <c r="GKH67" s="631"/>
      <c r="GKI67" s="631"/>
      <c r="GKJ67" s="631"/>
      <c r="GKK67" s="631"/>
      <c r="GKL67" s="631"/>
      <c r="GKM67" s="631"/>
      <c r="GKN67" s="631"/>
      <c r="GKO67" s="631"/>
      <c r="GKP67" s="631"/>
      <c r="GKQ67" s="631"/>
      <c r="GKR67" s="631"/>
      <c r="GKS67" s="631"/>
      <c r="GKT67" s="631"/>
      <c r="GKU67" s="631"/>
      <c r="GKV67" s="631"/>
      <c r="GKW67" s="631"/>
      <c r="GKX67" s="631"/>
      <c r="GKY67" s="631"/>
      <c r="GKZ67" s="631"/>
      <c r="GLA67" s="631"/>
      <c r="GLB67" s="631"/>
      <c r="GLC67" s="631"/>
      <c r="GLD67" s="631"/>
      <c r="GLE67" s="631"/>
      <c r="GLF67" s="631"/>
      <c r="GLG67" s="631"/>
      <c r="GLH67" s="631"/>
      <c r="GLI67" s="631"/>
      <c r="GLJ67" s="631"/>
      <c r="GLK67" s="631"/>
      <c r="GLL67" s="631"/>
      <c r="GLM67" s="631"/>
      <c r="GLN67" s="631"/>
      <c r="GLO67" s="631"/>
      <c r="GLP67" s="631"/>
      <c r="GLQ67" s="631"/>
      <c r="GLR67" s="631"/>
      <c r="GLS67" s="631"/>
      <c r="GLT67" s="631"/>
      <c r="GLU67" s="631"/>
      <c r="GLV67" s="631"/>
      <c r="GLW67" s="631"/>
      <c r="GLX67" s="631"/>
      <c r="GLY67" s="631"/>
      <c r="GLZ67" s="631"/>
      <c r="GMA67" s="631"/>
      <c r="GMB67" s="631"/>
      <c r="GMC67" s="631"/>
      <c r="GMD67" s="631"/>
      <c r="GME67" s="631"/>
      <c r="GMF67" s="631"/>
      <c r="GMG67" s="631"/>
      <c r="GMH67" s="631"/>
      <c r="GMI67" s="631"/>
      <c r="GMJ67" s="631"/>
      <c r="GMK67" s="631"/>
      <c r="GML67" s="631"/>
      <c r="GMM67" s="631"/>
      <c r="GMN67" s="631"/>
      <c r="GMO67" s="631"/>
      <c r="GMP67" s="631"/>
      <c r="GMQ67" s="631"/>
      <c r="GMR67" s="631"/>
      <c r="GMS67" s="631"/>
      <c r="GMT67" s="631"/>
      <c r="GMU67" s="631"/>
      <c r="GMV67" s="631"/>
      <c r="GMW67" s="631"/>
      <c r="GMX67" s="631"/>
      <c r="GMY67" s="631"/>
      <c r="GMZ67" s="631"/>
      <c r="GNA67" s="631"/>
      <c r="GNB67" s="631"/>
      <c r="GNC67" s="631"/>
      <c r="GND67" s="631"/>
      <c r="GNE67" s="631"/>
      <c r="GNF67" s="631"/>
      <c r="GNG67" s="631"/>
      <c r="GNH67" s="631"/>
      <c r="GNI67" s="631"/>
      <c r="GNJ67" s="631"/>
      <c r="GNK67" s="631"/>
      <c r="GNL67" s="631"/>
      <c r="GNM67" s="631"/>
      <c r="GNN67" s="631"/>
      <c r="GNO67" s="631"/>
      <c r="GNP67" s="631"/>
      <c r="GNQ67" s="631"/>
      <c r="GNR67" s="631"/>
      <c r="GNS67" s="631"/>
      <c r="GNT67" s="631"/>
      <c r="GNU67" s="631"/>
      <c r="GNV67" s="631"/>
      <c r="GNW67" s="631"/>
      <c r="GNX67" s="631"/>
      <c r="GNY67" s="631"/>
      <c r="GNZ67" s="631"/>
      <c r="GOA67" s="631"/>
      <c r="GOB67" s="631"/>
      <c r="GOC67" s="631"/>
      <c r="GOD67" s="631"/>
      <c r="GOE67" s="631"/>
      <c r="GOF67" s="631"/>
      <c r="GOG67" s="631"/>
      <c r="GOH67" s="631"/>
      <c r="GOI67" s="631"/>
      <c r="GOJ67" s="631"/>
      <c r="GOK67" s="631"/>
      <c r="GOL67" s="631"/>
      <c r="GOM67" s="631"/>
      <c r="GON67" s="631"/>
      <c r="GOO67" s="631"/>
      <c r="GOP67" s="631"/>
      <c r="GOQ67" s="631"/>
      <c r="GOR67" s="631"/>
      <c r="GOS67" s="631"/>
      <c r="GOT67" s="631"/>
      <c r="GOU67" s="631"/>
      <c r="GOV67" s="631"/>
      <c r="GOW67" s="631"/>
      <c r="GOX67" s="631"/>
      <c r="GOY67" s="631"/>
      <c r="GOZ67" s="631"/>
      <c r="GPA67" s="631"/>
      <c r="GPB67" s="631"/>
      <c r="GPC67" s="631"/>
      <c r="GPD67" s="631"/>
      <c r="GPE67" s="631"/>
      <c r="GPF67" s="631"/>
      <c r="GPG67" s="631"/>
      <c r="GPH67" s="631"/>
      <c r="GPI67" s="631"/>
      <c r="GPJ67" s="631"/>
      <c r="GPK67" s="631"/>
      <c r="GPL67" s="631"/>
      <c r="GPM67" s="631"/>
      <c r="GPN67" s="631"/>
      <c r="GPO67" s="631"/>
      <c r="GPP67" s="631"/>
      <c r="GPQ67" s="631"/>
      <c r="GPR67" s="631"/>
      <c r="GPS67" s="631"/>
      <c r="GPT67" s="631"/>
      <c r="GPU67" s="631"/>
      <c r="GPV67" s="631"/>
      <c r="GPW67" s="631"/>
      <c r="GPX67" s="631"/>
      <c r="GPY67" s="631"/>
      <c r="GPZ67" s="631"/>
      <c r="GQA67" s="631"/>
      <c r="GQB67" s="631"/>
      <c r="GQC67" s="631"/>
      <c r="GQD67" s="631"/>
      <c r="GQE67" s="631"/>
      <c r="GQF67" s="631"/>
      <c r="GQG67" s="631"/>
      <c r="GQH67" s="631"/>
      <c r="GQI67" s="631"/>
      <c r="GQJ67" s="631"/>
      <c r="GQK67" s="631"/>
      <c r="GQL67" s="631"/>
      <c r="GQM67" s="631"/>
      <c r="GQN67" s="631"/>
      <c r="GQO67" s="631"/>
      <c r="GQP67" s="631"/>
      <c r="GQQ67" s="631"/>
      <c r="GQR67" s="631"/>
      <c r="GQS67" s="631"/>
      <c r="GQT67" s="631"/>
      <c r="GQU67" s="631"/>
      <c r="GQV67" s="631"/>
      <c r="GQW67" s="631"/>
      <c r="GQX67" s="631"/>
      <c r="GQY67" s="631"/>
      <c r="GQZ67" s="631"/>
      <c r="GRA67" s="631"/>
      <c r="GRB67" s="631"/>
      <c r="GRC67" s="631"/>
      <c r="GRD67" s="631"/>
      <c r="GRE67" s="631"/>
      <c r="GRF67" s="631"/>
      <c r="GRG67" s="631"/>
      <c r="GRH67" s="631"/>
      <c r="GRI67" s="631"/>
      <c r="GRJ67" s="631"/>
      <c r="GRK67" s="631"/>
      <c r="GRL67" s="631"/>
      <c r="GRM67" s="631"/>
      <c r="GRN67" s="631"/>
      <c r="GRO67" s="631"/>
      <c r="GRP67" s="631"/>
      <c r="GRQ67" s="631"/>
      <c r="GRR67" s="631"/>
      <c r="GRS67" s="631"/>
      <c r="GRT67" s="631"/>
      <c r="GRU67" s="631"/>
      <c r="GRV67" s="631"/>
      <c r="GRW67" s="631"/>
      <c r="GRX67" s="631"/>
      <c r="GRY67" s="631"/>
      <c r="GRZ67" s="631"/>
      <c r="GSA67" s="631"/>
      <c r="GSB67" s="631"/>
      <c r="GSC67" s="631"/>
      <c r="GSD67" s="631"/>
      <c r="GSE67" s="631"/>
      <c r="GSF67" s="631"/>
      <c r="GSG67" s="631"/>
      <c r="GSH67" s="631"/>
      <c r="GSI67" s="631"/>
      <c r="GSJ67" s="631"/>
      <c r="GSK67" s="631"/>
      <c r="GSL67" s="631"/>
      <c r="GSM67" s="631"/>
      <c r="GSN67" s="631"/>
      <c r="GSO67" s="631"/>
      <c r="GSP67" s="631"/>
      <c r="GSQ67" s="631"/>
      <c r="GSR67" s="631"/>
      <c r="GSS67" s="631"/>
      <c r="GST67" s="631"/>
      <c r="GSU67" s="631"/>
      <c r="GSV67" s="631"/>
      <c r="GSW67" s="631"/>
      <c r="GSX67" s="631"/>
      <c r="GSY67" s="631"/>
      <c r="GSZ67" s="631"/>
      <c r="GTA67" s="631"/>
      <c r="GTB67" s="631"/>
      <c r="GTC67" s="631"/>
      <c r="GTD67" s="631"/>
      <c r="GTE67" s="631"/>
      <c r="GTF67" s="631"/>
      <c r="GTG67" s="631"/>
      <c r="GTH67" s="631"/>
      <c r="GTI67" s="631"/>
      <c r="GTJ67" s="631"/>
      <c r="GTK67" s="631"/>
      <c r="GTL67" s="631"/>
      <c r="GTM67" s="631"/>
      <c r="GTN67" s="631"/>
      <c r="GTO67" s="631"/>
      <c r="GTP67" s="631"/>
      <c r="GTQ67" s="631"/>
      <c r="GTR67" s="631"/>
      <c r="GTS67" s="631"/>
      <c r="GTT67" s="631"/>
      <c r="GTU67" s="631"/>
      <c r="GTV67" s="631"/>
      <c r="GTW67" s="631"/>
      <c r="GTX67" s="631"/>
      <c r="GTY67" s="631"/>
      <c r="GTZ67" s="631"/>
      <c r="GUA67" s="631"/>
      <c r="GUB67" s="631"/>
      <c r="GUC67" s="631"/>
      <c r="GUD67" s="631"/>
      <c r="GUE67" s="631"/>
      <c r="GUF67" s="631"/>
      <c r="GUG67" s="631"/>
      <c r="GUH67" s="631"/>
      <c r="GUI67" s="631"/>
      <c r="GUJ67" s="631"/>
      <c r="GUK67" s="631"/>
      <c r="GUL67" s="631"/>
      <c r="GUM67" s="631"/>
      <c r="GUN67" s="631"/>
      <c r="GUO67" s="631"/>
      <c r="GUP67" s="631"/>
      <c r="GUQ67" s="631"/>
      <c r="GUR67" s="631"/>
      <c r="GUS67" s="631"/>
      <c r="GUT67" s="631"/>
      <c r="GUU67" s="631"/>
      <c r="GUV67" s="631"/>
      <c r="GUW67" s="631"/>
      <c r="GUX67" s="631"/>
      <c r="GUY67" s="631"/>
      <c r="GUZ67" s="631"/>
      <c r="GVA67" s="631"/>
      <c r="GVB67" s="631"/>
      <c r="GVC67" s="631"/>
      <c r="GVD67" s="631"/>
      <c r="GVE67" s="631"/>
      <c r="GVF67" s="631"/>
      <c r="GVG67" s="631"/>
      <c r="GVH67" s="631"/>
      <c r="GVI67" s="631"/>
      <c r="GVJ67" s="631"/>
      <c r="GVK67" s="631"/>
      <c r="GVL67" s="631"/>
      <c r="GVM67" s="631"/>
      <c r="GVN67" s="631"/>
      <c r="GVO67" s="631"/>
      <c r="GVP67" s="631"/>
      <c r="GVQ67" s="631"/>
      <c r="GVR67" s="631"/>
      <c r="GVS67" s="631"/>
      <c r="GVT67" s="631"/>
      <c r="GVU67" s="631"/>
      <c r="GVV67" s="631"/>
      <c r="GVW67" s="631"/>
      <c r="GVX67" s="631"/>
      <c r="GVY67" s="631"/>
      <c r="GVZ67" s="631"/>
      <c r="GWA67" s="631"/>
      <c r="GWB67" s="631"/>
      <c r="GWC67" s="631"/>
      <c r="GWD67" s="631"/>
      <c r="GWE67" s="631"/>
      <c r="GWF67" s="631"/>
      <c r="GWG67" s="631"/>
      <c r="GWH67" s="631"/>
      <c r="GWI67" s="631"/>
      <c r="GWJ67" s="631"/>
      <c r="GWK67" s="631"/>
      <c r="GWL67" s="631"/>
      <c r="GWM67" s="631"/>
      <c r="GWN67" s="631"/>
      <c r="GWO67" s="631"/>
      <c r="GWP67" s="631"/>
      <c r="GWQ67" s="631"/>
      <c r="GWR67" s="631"/>
      <c r="GWS67" s="631"/>
      <c r="GWT67" s="631"/>
      <c r="GWU67" s="631"/>
      <c r="GWV67" s="631"/>
      <c r="GWW67" s="631"/>
      <c r="GWX67" s="631"/>
      <c r="GWY67" s="631"/>
      <c r="GWZ67" s="631"/>
      <c r="GXA67" s="631"/>
      <c r="GXB67" s="631"/>
      <c r="GXC67" s="631"/>
      <c r="GXD67" s="631"/>
      <c r="GXE67" s="631"/>
      <c r="GXF67" s="631"/>
      <c r="GXG67" s="631"/>
      <c r="GXH67" s="631"/>
      <c r="GXI67" s="631"/>
      <c r="GXJ67" s="631"/>
      <c r="GXK67" s="631"/>
      <c r="GXL67" s="631"/>
      <c r="GXM67" s="631"/>
      <c r="GXN67" s="631"/>
      <c r="GXO67" s="631"/>
      <c r="GXP67" s="631"/>
      <c r="GXQ67" s="631"/>
      <c r="GXR67" s="631"/>
      <c r="GXS67" s="631"/>
      <c r="GXT67" s="631"/>
      <c r="GXU67" s="631"/>
      <c r="GXV67" s="631"/>
      <c r="GXW67" s="631"/>
      <c r="GXX67" s="631"/>
      <c r="GXY67" s="631"/>
      <c r="GXZ67" s="631"/>
      <c r="GYA67" s="631"/>
      <c r="GYB67" s="631"/>
      <c r="GYC67" s="631"/>
      <c r="GYD67" s="631"/>
      <c r="GYE67" s="631"/>
      <c r="GYF67" s="631"/>
      <c r="GYG67" s="631"/>
      <c r="GYH67" s="631"/>
      <c r="GYI67" s="631"/>
      <c r="GYJ67" s="631"/>
      <c r="GYK67" s="631"/>
      <c r="GYL67" s="631"/>
      <c r="GYM67" s="631"/>
      <c r="GYN67" s="631"/>
      <c r="GYO67" s="631"/>
      <c r="GYP67" s="631"/>
      <c r="GYQ67" s="631"/>
      <c r="GYR67" s="631"/>
      <c r="GYS67" s="631"/>
      <c r="GYT67" s="631"/>
      <c r="GYU67" s="631"/>
      <c r="GYV67" s="631"/>
      <c r="GYW67" s="631"/>
      <c r="GYX67" s="631"/>
      <c r="GYY67" s="631"/>
      <c r="GYZ67" s="631"/>
      <c r="GZA67" s="631"/>
      <c r="GZB67" s="631"/>
      <c r="GZC67" s="631"/>
      <c r="GZD67" s="631"/>
      <c r="GZE67" s="631"/>
      <c r="GZF67" s="631"/>
      <c r="GZG67" s="631"/>
      <c r="GZH67" s="631"/>
      <c r="GZI67" s="631"/>
      <c r="GZJ67" s="631"/>
      <c r="GZK67" s="631"/>
      <c r="GZL67" s="631"/>
      <c r="GZM67" s="631"/>
      <c r="GZN67" s="631"/>
      <c r="GZO67" s="631"/>
      <c r="GZP67" s="631"/>
      <c r="GZQ67" s="631"/>
      <c r="GZR67" s="631"/>
      <c r="GZS67" s="631"/>
      <c r="GZT67" s="631"/>
      <c r="GZU67" s="631"/>
      <c r="GZV67" s="631"/>
      <c r="GZW67" s="631"/>
      <c r="GZX67" s="631"/>
      <c r="GZY67" s="631"/>
      <c r="GZZ67" s="631"/>
      <c r="HAA67" s="631"/>
      <c r="HAB67" s="631"/>
      <c r="HAC67" s="631"/>
      <c r="HAD67" s="631"/>
      <c r="HAE67" s="631"/>
      <c r="HAF67" s="631"/>
      <c r="HAG67" s="631"/>
      <c r="HAH67" s="631"/>
      <c r="HAI67" s="631"/>
      <c r="HAJ67" s="631"/>
      <c r="HAK67" s="631"/>
      <c r="HAL67" s="631"/>
      <c r="HAM67" s="631"/>
      <c r="HAN67" s="631"/>
      <c r="HAO67" s="631"/>
      <c r="HAP67" s="631"/>
      <c r="HAQ67" s="631"/>
      <c r="HAR67" s="631"/>
      <c r="HAS67" s="631"/>
      <c r="HAT67" s="631"/>
      <c r="HAU67" s="631"/>
      <c r="HAV67" s="631"/>
      <c r="HAW67" s="631"/>
      <c r="HAX67" s="631"/>
      <c r="HAY67" s="631"/>
      <c r="HAZ67" s="631"/>
      <c r="HBA67" s="631"/>
      <c r="HBB67" s="631"/>
      <c r="HBC67" s="631"/>
      <c r="HBD67" s="631"/>
      <c r="HBE67" s="631"/>
      <c r="HBF67" s="631"/>
      <c r="HBG67" s="631"/>
      <c r="HBH67" s="631"/>
      <c r="HBI67" s="631"/>
      <c r="HBJ67" s="631"/>
      <c r="HBK67" s="631"/>
      <c r="HBL67" s="631"/>
      <c r="HBM67" s="631"/>
      <c r="HBN67" s="631"/>
      <c r="HBO67" s="631"/>
      <c r="HBP67" s="631"/>
      <c r="HBQ67" s="631"/>
      <c r="HBR67" s="631"/>
      <c r="HBS67" s="631"/>
      <c r="HBT67" s="631"/>
      <c r="HBU67" s="631"/>
      <c r="HBV67" s="631"/>
      <c r="HBW67" s="631"/>
      <c r="HBX67" s="631"/>
      <c r="HBY67" s="631"/>
      <c r="HBZ67" s="631"/>
      <c r="HCA67" s="631"/>
      <c r="HCB67" s="631"/>
      <c r="HCC67" s="631"/>
      <c r="HCD67" s="631"/>
      <c r="HCE67" s="631"/>
      <c r="HCF67" s="631"/>
      <c r="HCG67" s="631"/>
      <c r="HCH67" s="631"/>
      <c r="HCI67" s="631"/>
      <c r="HCJ67" s="631"/>
      <c r="HCK67" s="631"/>
      <c r="HCL67" s="631"/>
      <c r="HCM67" s="631"/>
      <c r="HCN67" s="631"/>
      <c r="HCO67" s="631"/>
      <c r="HCP67" s="631"/>
      <c r="HCQ67" s="631"/>
      <c r="HCR67" s="631"/>
      <c r="HCS67" s="631"/>
      <c r="HCT67" s="631"/>
      <c r="HCU67" s="631"/>
      <c r="HCV67" s="631"/>
      <c r="HCW67" s="631"/>
      <c r="HCX67" s="631"/>
      <c r="HCY67" s="631"/>
      <c r="HCZ67" s="631"/>
      <c r="HDA67" s="631"/>
      <c r="HDB67" s="631"/>
      <c r="HDC67" s="631"/>
      <c r="HDD67" s="631"/>
      <c r="HDE67" s="631"/>
      <c r="HDF67" s="631"/>
      <c r="HDG67" s="631"/>
      <c r="HDH67" s="631"/>
      <c r="HDI67" s="631"/>
      <c r="HDJ67" s="631"/>
      <c r="HDK67" s="631"/>
      <c r="HDL67" s="631"/>
      <c r="HDM67" s="631"/>
      <c r="HDN67" s="631"/>
      <c r="HDO67" s="631"/>
      <c r="HDP67" s="631"/>
      <c r="HDQ67" s="631"/>
      <c r="HDR67" s="631"/>
      <c r="HDS67" s="631"/>
      <c r="HDT67" s="631"/>
      <c r="HDU67" s="631"/>
      <c r="HDV67" s="631"/>
      <c r="HDW67" s="631"/>
      <c r="HDX67" s="631"/>
      <c r="HDY67" s="631"/>
      <c r="HDZ67" s="631"/>
      <c r="HEA67" s="631"/>
      <c r="HEB67" s="631"/>
      <c r="HEC67" s="631"/>
      <c r="HED67" s="631"/>
      <c r="HEE67" s="631"/>
      <c r="HEF67" s="631"/>
      <c r="HEG67" s="631"/>
      <c r="HEH67" s="631"/>
      <c r="HEI67" s="631"/>
      <c r="HEJ67" s="631"/>
      <c r="HEK67" s="631"/>
      <c r="HEL67" s="631"/>
      <c r="HEM67" s="631"/>
      <c r="HEN67" s="631"/>
      <c r="HEO67" s="631"/>
      <c r="HEP67" s="631"/>
      <c r="HEQ67" s="631"/>
      <c r="HER67" s="631"/>
      <c r="HES67" s="631"/>
      <c r="HET67" s="631"/>
      <c r="HEU67" s="631"/>
      <c r="HEV67" s="631"/>
      <c r="HEW67" s="631"/>
      <c r="HEX67" s="631"/>
      <c r="HEY67" s="631"/>
      <c r="HEZ67" s="631"/>
      <c r="HFA67" s="631"/>
      <c r="HFB67" s="631"/>
      <c r="HFC67" s="631"/>
      <c r="HFD67" s="631"/>
      <c r="HFE67" s="631"/>
      <c r="HFF67" s="631"/>
      <c r="HFG67" s="631"/>
      <c r="HFH67" s="631"/>
      <c r="HFI67" s="631"/>
      <c r="HFJ67" s="631"/>
      <c r="HFK67" s="631"/>
      <c r="HFL67" s="631"/>
      <c r="HFM67" s="631"/>
      <c r="HFN67" s="631"/>
      <c r="HFO67" s="631"/>
      <c r="HFP67" s="631"/>
      <c r="HFQ67" s="631"/>
      <c r="HFR67" s="631"/>
      <c r="HFS67" s="631"/>
      <c r="HFT67" s="631"/>
      <c r="HFU67" s="631"/>
      <c r="HFV67" s="631"/>
      <c r="HFW67" s="631"/>
      <c r="HFX67" s="631"/>
      <c r="HFY67" s="631"/>
      <c r="HFZ67" s="631"/>
      <c r="HGA67" s="631"/>
      <c r="HGB67" s="631"/>
      <c r="HGC67" s="631"/>
      <c r="HGD67" s="631"/>
      <c r="HGE67" s="631"/>
      <c r="HGF67" s="631"/>
      <c r="HGG67" s="631"/>
      <c r="HGH67" s="631"/>
      <c r="HGI67" s="631"/>
      <c r="HGJ67" s="631"/>
      <c r="HGK67" s="631"/>
      <c r="HGL67" s="631"/>
      <c r="HGM67" s="631"/>
      <c r="HGN67" s="631"/>
      <c r="HGO67" s="631"/>
      <c r="HGP67" s="631"/>
      <c r="HGQ67" s="631"/>
      <c r="HGR67" s="631"/>
      <c r="HGS67" s="631"/>
      <c r="HGT67" s="631"/>
      <c r="HGU67" s="631"/>
      <c r="HGV67" s="631"/>
      <c r="HGW67" s="631"/>
      <c r="HGX67" s="631"/>
      <c r="HGY67" s="631"/>
      <c r="HGZ67" s="631"/>
      <c r="HHA67" s="631"/>
      <c r="HHB67" s="631"/>
      <c r="HHC67" s="631"/>
      <c r="HHD67" s="631"/>
      <c r="HHE67" s="631"/>
      <c r="HHF67" s="631"/>
      <c r="HHG67" s="631"/>
      <c r="HHH67" s="631"/>
      <c r="HHI67" s="631"/>
      <c r="HHJ67" s="631"/>
      <c r="HHK67" s="631"/>
      <c r="HHL67" s="631"/>
      <c r="HHM67" s="631"/>
      <c r="HHN67" s="631"/>
      <c r="HHO67" s="631"/>
      <c r="HHP67" s="631"/>
      <c r="HHQ67" s="631"/>
      <c r="HHR67" s="631"/>
      <c r="HHS67" s="631"/>
      <c r="HHT67" s="631"/>
      <c r="HHU67" s="631"/>
      <c r="HHV67" s="631"/>
      <c r="HHW67" s="631"/>
      <c r="HHX67" s="631"/>
      <c r="HHY67" s="631"/>
      <c r="HHZ67" s="631"/>
      <c r="HIA67" s="631"/>
      <c r="HIB67" s="631"/>
      <c r="HIC67" s="631"/>
      <c r="HID67" s="631"/>
      <c r="HIE67" s="631"/>
      <c r="HIF67" s="631"/>
      <c r="HIG67" s="631"/>
      <c r="HIH67" s="631"/>
      <c r="HII67" s="631"/>
      <c r="HIJ67" s="631"/>
      <c r="HIK67" s="631"/>
      <c r="HIL67" s="631"/>
      <c r="HIM67" s="631"/>
      <c r="HIN67" s="631"/>
      <c r="HIO67" s="631"/>
      <c r="HIP67" s="631"/>
      <c r="HIQ67" s="631"/>
      <c r="HIR67" s="631"/>
      <c r="HIS67" s="631"/>
      <c r="HIT67" s="631"/>
      <c r="HIU67" s="631"/>
      <c r="HIV67" s="631"/>
      <c r="HIW67" s="631"/>
      <c r="HIX67" s="631"/>
      <c r="HIY67" s="631"/>
      <c r="HIZ67" s="631"/>
      <c r="HJA67" s="631"/>
      <c r="HJB67" s="631"/>
      <c r="HJC67" s="631"/>
      <c r="HJD67" s="631"/>
      <c r="HJE67" s="631"/>
      <c r="HJF67" s="631"/>
      <c r="HJG67" s="631"/>
      <c r="HJH67" s="631"/>
      <c r="HJI67" s="631"/>
      <c r="HJJ67" s="631"/>
      <c r="HJK67" s="631"/>
      <c r="HJL67" s="631"/>
      <c r="HJM67" s="631"/>
      <c r="HJN67" s="631"/>
      <c r="HJO67" s="631"/>
      <c r="HJP67" s="631"/>
      <c r="HJQ67" s="631"/>
      <c r="HJR67" s="631"/>
      <c r="HJS67" s="631"/>
      <c r="HJT67" s="631"/>
      <c r="HJU67" s="631"/>
      <c r="HJV67" s="631"/>
      <c r="HJW67" s="631"/>
      <c r="HJX67" s="631"/>
      <c r="HJY67" s="631"/>
      <c r="HJZ67" s="631"/>
      <c r="HKA67" s="631"/>
      <c r="HKB67" s="631"/>
      <c r="HKC67" s="631"/>
      <c r="HKD67" s="631"/>
      <c r="HKE67" s="631"/>
      <c r="HKF67" s="631"/>
      <c r="HKG67" s="631"/>
      <c r="HKH67" s="631"/>
      <c r="HKI67" s="631"/>
      <c r="HKJ67" s="631"/>
      <c r="HKK67" s="631"/>
      <c r="HKL67" s="631"/>
      <c r="HKM67" s="631"/>
      <c r="HKN67" s="631"/>
      <c r="HKO67" s="631"/>
      <c r="HKP67" s="631"/>
      <c r="HKQ67" s="631"/>
      <c r="HKR67" s="631"/>
      <c r="HKS67" s="631"/>
      <c r="HKT67" s="631"/>
      <c r="HKU67" s="631"/>
      <c r="HKV67" s="631"/>
      <c r="HKW67" s="631"/>
      <c r="HKX67" s="631"/>
      <c r="HKY67" s="631"/>
      <c r="HKZ67" s="631"/>
      <c r="HLA67" s="631"/>
      <c r="HLB67" s="631"/>
      <c r="HLC67" s="631"/>
      <c r="HLD67" s="631"/>
      <c r="HLE67" s="631"/>
      <c r="HLF67" s="631"/>
      <c r="HLG67" s="631"/>
      <c r="HLH67" s="631"/>
      <c r="HLI67" s="631"/>
      <c r="HLJ67" s="631"/>
      <c r="HLK67" s="631"/>
      <c r="HLL67" s="631"/>
      <c r="HLM67" s="631"/>
      <c r="HLN67" s="631"/>
      <c r="HLO67" s="631"/>
      <c r="HLP67" s="631"/>
      <c r="HLQ67" s="631"/>
      <c r="HLR67" s="631"/>
      <c r="HLS67" s="631"/>
      <c r="HLT67" s="631"/>
      <c r="HLU67" s="631"/>
      <c r="HLV67" s="631"/>
      <c r="HLW67" s="631"/>
      <c r="HLX67" s="631"/>
      <c r="HLY67" s="631"/>
      <c r="HLZ67" s="631"/>
      <c r="HMA67" s="631"/>
      <c r="HMB67" s="631"/>
      <c r="HMC67" s="631"/>
      <c r="HMD67" s="631"/>
      <c r="HME67" s="631"/>
      <c r="HMF67" s="631"/>
      <c r="HMG67" s="631"/>
      <c r="HMH67" s="631"/>
      <c r="HMI67" s="631"/>
      <c r="HMJ67" s="631"/>
      <c r="HMK67" s="631"/>
      <c r="HML67" s="631"/>
      <c r="HMM67" s="631"/>
      <c r="HMN67" s="631"/>
      <c r="HMO67" s="631"/>
      <c r="HMP67" s="631"/>
      <c r="HMQ67" s="631"/>
      <c r="HMR67" s="631"/>
      <c r="HMS67" s="631"/>
      <c r="HMT67" s="631"/>
      <c r="HMU67" s="631"/>
      <c r="HMV67" s="631"/>
      <c r="HMW67" s="631"/>
      <c r="HMX67" s="631"/>
      <c r="HMY67" s="631"/>
      <c r="HMZ67" s="631"/>
      <c r="HNA67" s="631"/>
      <c r="HNB67" s="631"/>
      <c r="HNC67" s="631"/>
      <c r="HND67" s="631"/>
      <c r="HNE67" s="631"/>
      <c r="HNF67" s="631"/>
      <c r="HNG67" s="631"/>
      <c r="HNH67" s="631"/>
      <c r="HNI67" s="631"/>
      <c r="HNJ67" s="631"/>
      <c r="HNK67" s="631"/>
      <c r="HNL67" s="631"/>
      <c r="HNM67" s="631"/>
      <c r="HNN67" s="631"/>
      <c r="HNO67" s="631"/>
      <c r="HNP67" s="631"/>
      <c r="HNQ67" s="631"/>
      <c r="HNR67" s="631"/>
      <c r="HNS67" s="631"/>
      <c r="HNT67" s="631"/>
      <c r="HNU67" s="631"/>
      <c r="HNV67" s="631"/>
      <c r="HNW67" s="631"/>
      <c r="HNX67" s="631"/>
      <c r="HNY67" s="631"/>
      <c r="HNZ67" s="631"/>
      <c r="HOA67" s="631"/>
      <c r="HOB67" s="631"/>
      <c r="HOC67" s="631"/>
      <c r="HOD67" s="631"/>
      <c r="HOE67" s="631"/>
      <c r="HOF67" s="631"/>
      <c r="HOG67" s="631"/>
      <c r="HOH67" s="631"/>
      <c r="HOI67" s="631"/>
      <c r="HOJ67" s="631"/>
      <c r="HOK67" s="631"/>
      <c r="HOL67" s="631"/>
      <c r="HOM67" s="631"/>
      <c r="HON67" s="631"/>
      <c r="HOO67" s="631"/>
      <c r="HOP67" s="631"/>
      <c r="HOQ67" s="631"/>
      <c r="HOR67" s="631"/>
      <c r="HOS67" s="631"/>
      <c r="HOT67" s="631"/>
      <c r="HOU67" s="631"/>
      <c r="HOV67" s="631"/>
      <c r="HOW67" s="631"/>
      <c r="HOX67" s="631"/>
      <c r="HOY67" s="631"/>
      <c r="HOZ67" s="631"/>
      <c r="HPA67" s="631"/>
      <c r="HPB67" s="631"/>
      <c r="HPC67" s="631"/>
      <c r="HPD67" s="631"/>
      <c r="HPE67" s="631"/>
      <c r="HPF67" s="631"/>
      <c r="HPG67" s="631"/>
      <c r="HPH67" s="631"/>
      <c r="HPI67" s="631"/>
      <c r="HPJ67" s="631"/>
      <c r="HPK67" s="631"/>
      <c r="HPL67" s="631"/>
      <c r="HPM67" s="631"/>
      <c r="HPN67" s="631"/>
      <c r="HPO67" s="631"/>
      <c r="HPP67" s="631"/>
      <c r="HPQ67" s="631"/>
      <c r="HPR67" s="631"/>
      <c r="HPS67" s="631"/>
      <c r="HPT67" s="631"/>
      <c r="HPU67" s="631"/>
      <c r="HPV67" s="631"/>
      <c r="HPW67" s="631"/>
      <c r="HPX67" s="631"/>
      <c r="HPY67" s="631"/>
      <c r="HPZ67" s="631"/>
      <c r="HQA67" s="631"/>
      <c r="HQB67" s="631"/>
      <c r="HQC67" s="631"/>
      <c r="HQD67" s="631"/>
      <c r="HQE67" s="631"/>
      <c r="HQF67" s="631"/>
      <c r="HQG67" s="631"/>
      <c r="HQH67" s="631"/>
      <c r="HQI67" s="631"/>
      <c r="HQJ67" s="631"/>
      <c r="HQK67" s="631"/>
      <c r="HQL67" s="631"/>
      <c r="HQM67" s="631"/>
      <c r="HQN67" s="631"/>
      <c r="HQO67" s="631"/>
      <c r="HQP67" s="631"/>
      <c r="HQQ67" s="631"/>
      <c r="HQR67" s="631"/>
      <c r="HQS67" s="631"/>
      <c r="HQT67" s="631"/>
      <c r="HQU67" s="631"/>
      <c r="HQV67" s="631"/>
      <c r="HQW67" s="631"/>
      <c r="HQX67" s="631"/>
      <c r="HQY67" s="631"/>
      <c r="HQZ67" s="631"/>
      <c r="HRA67" s="631"/>
      <c r="HRB67" s="631"/>
      <c r="HRC67" s="631"/>
      <c r="HRD67" s="631"/>
      <c r="HRE67" s="631"/>
      <c r="HRF67" s="631"/>
      <c r="HRG67" s="631"/>
      <c r="HRH67" s="631"/>
      <c r="HRI67" s="631"/>
      <c r="HRJ67" s="631"/>
      <c r="HRK67" s="631"/>
      <c r="HRL67" s="631"/>
      <c r="HRM67" s="631"/>
      <c r="HRN67" s="631"/>
      <c r="HRO67" s="631"/>
      <c r="HRP67" s="631"/>
      <c r="HRQ67" s="631"/>
      <c r="HRR67" s="631"/>
      <c r="HRS67" s="631"/>
      <c r="HRT67" s="631"/>
      <c r="HRU67" s="631"/>
      <c r="HRV67" s="631"/>
      <c r="HRW67" s="631"/>
      <c r="HRX67" s="631"/>
      <c r="HRY67" s="631"/>
      <c r="HRZ67" s="631"/>
      <c r="HSA67" s="631"/>
      <c r="HSB67" s="631"/>
      <c r="HSC67" s="631"/>
      <c r="HSD67" s="631"/>
      <c r="HSE67" s="631"/>
      <c r="HSF67" s="631"/>
      <c r="HSG67" s="631"/>
      <c r="HSH67" s="631"/>
      <c r="HSI67" s="631"/>
      <c r="HSJ67" s="631"/>
      <c r="HSK67" s="631"/>
      <c r="HSL67" s="631"/>
      <c r="HSM67" s="631"/>
      <c r="HSN67" s="631"/>
      <c r="HSO67" s="631"/>
      <c r="HSP67" s="631"/>
      <c r="HSQ67" s="631"/>
      <c r="HSR67" s="631"/>
      <c r="HSS67" s="631"/>
      <c r="HST67" s="631"/>
      <c r="HSU67" s="631"/>
      <c r="HSV67" s="631"/>
      <c r="HSW67" s="631"/>
      <c r="HSX67" s="631"/>
      <c r="HSY67" s="631"/>
      <c r="HSZ67" s="631"/>
      <c r="HTA67" s="631"/>
      <c r="HTB67" s="631"/>
      <c r="HTC67" s="631"/>
      <c r="HTD67" s="631"/>
      <c r="HTE67" s="631"/>
      <c r="HTF67" s="631"/>
      <c r="HTG67" s="631"/>
      <c r="HTH67" s="631"/>
      <c r="HTI67" s="631"/>
      <c r="HTJ67" s="631"/>
      <c r="HTK67" s="631"/>
      <c r="HTL67" s="631"/>
      <c r="HTM67" s="631"/>
      <c r="HTN67" s="631"/>
      <c r="HTO67" s="631"/>
      <c r="HTP67" s="631"/>
      <c r="HTQ67" s="631"/>
      <c r="HTR67" s="631"/>
      <c r="HTS67" s="631"/>
      <c r="HTT67" s="631"/>
      <c r="HTU67" s="631"/>
      <c r="HTV67" s="631"/>
      <c r="HTW67" s="631"/>
      <c r="HTX67" s="631"/>
      <c r="HTY67" s="631"/>
      <c r="HTZ67" s="631"/>
      <c r="HUA67" s="631"/>
      <c r="HUB67" s="631"/>
      <c r="HUC67" s="631"/>
      <c r="HUD67" s="631"/>
      <c r="HUE67" s="631"/>
      <c r="HUF67" s="631"/>
      <c r="HUG67" s="631"/>
      <c r="HUH67" s="631"/>
      <c r="HUI67" s="631"/>
      <c r="HUJ67" s="631"/>
      <c r="HUK67" s="631"/>
      <c r="HUL67" s="631"/>
      <c r="HUM67" s="631"/>
      <c r="HUN67" s="631"/>
      <c r="HUO67" s="631"/>
      <c r="HUP67" s="631"/>
      <c r="HUQ67" s="631"/>
      <c r="HUR67" s="631"/>
      <c r="HUS67" s="631"/>
      <c r="HUT67" s="631"/>
      <c r="HUU67" s="631"/>
      <c r="HUV67" s="631"/>
      <c r="HUW67" s="631"/>
      <c r="HUX67" s="631"/>
      <c r="HUY67" s="631"/>
      <c r="HUZ67" s="631"/>
      <c r="HVA67" s="631"/>
      <c r="HVB67" s="631"/>
      <c r="HVC67" s="631"/>
      <c r="HVD67" s="631"/>
      <c r="HVE67" s="631"/>
      <c r="HVF67" s="631"/>
      <c r="HVG67" s="631"/>
      <c r="HVH67" s="631"/>
      <c r="HVI67" s="631"/>
      <c r="HVJ67" s="631"/>
      <c r="HVK67" s="631"/>
      <c r="HVL67" s="631"/>
      <c r="HVM67" s="631"/>
      <c r="HVN67" s="631"/>
      <c r="HVO67" s="631"/>
      <c r="HVP67" s="631"/>
      <c r="HVQ67" s="631"/>
      <c r="HVR67" s="631"/>
      <c r="HVS67" s="631"/>
      <c r="HVT67" s="631"/>
      <c r="HVU67" s="631"/>
    </row>
    <row r="68" spans="1:6001" s="240" customFormat="1" x14ac:dyDescent="0.2">
      <c r="A68" s="471"/>
      <c r="B68" s="97"/>
      <c r="C68" s="97"/>
      <c r="D68" s="116"/>
      <c r="F68" s="97"/>
      <c r="G68" s="594"/>
      <c r="H68" s="97"/>
      <c r="I68" s="97"/>
      <c r="J68" s="97"/>
      <c r="K68" s="97"/>
      <c r="L68" s="97"/>
      <c r="M68" s="97"/>
      <c r="N68" s="256"/>
      <c r="O68" s="162"/>
      <c r="P68" s="162"/>
      <c r="Q68" s="162"/>
      <c r="R68" s="631"/>
      <c r="S68" s="631"/>
      <c r="T68" s="631"/>
      <c r="U68" s="631"/>
      <c r="V68" s="631"/>
      <c r="W68" s="631"/>
      <c r="X68" s="631"/>
      <c r="Y68" s="631"/>
      <c r="Z68" s="631"/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1"/>
      <c r="BF68" s="631"/>
      <c r="BG68" s="631"/>
      <c r="BH68" s="631"/>
      <c r="BI68" s="631"/>
      <c r="BJ68" s="631"/>
      <c r="BK68" s="631"/>
      <c r="BL68" s="631"/>
      <c r="BM68" s="631"/>
      <c r="BN68" s="631"/>
      <c r="BO68" s="631"/>
      <c r="BP68" s="631"/>
      <c r="BQ68" s="631"/>
      <c r="BR68" s="631"/>
      <c r="BS68" s="631"/>
      <c r="BT68" s="631"/>
      <c r="BU68" s="631"/>
      <c r="BV68" s="631"/>
      <c r="BW68" s="631"/>
      <c r="BX68" s="631"/>
      <c r="BY68" s="631"/>
      <c r="BZ68" s="631"/>
      <c r="CA68" s="631"/>
      <c r="CB68" s="631"/>
      <c r="CC68" s="631"/>
      <c r="CD68" s="631"/>
      <c r="CE68" s="631"/>
      <c r="CF68" s="631"/>
      <c r="CG68" s="631"/>
      <c r="CH68" s="631"/>
      <c r="CI68" s="631"/>
      <c r="CJ68" s="631"/>
      <c r="CK68" s="631"/>
      <c r="CL68" s="631"/>
      <c r="CM68" s="631"/>
      <c r="CN68" s="631"/>
      <c r="CO68" s="631"/>
      <c r="CP68" s="631"/>
      <c r="CQ68" s="631"/>
      <c r="CR68" s="631"/>
      <c r="CS68" s="631"/>
      <c r="CT68" s="631"/>
      <c r="CU68" s="631"/>
      <c r="CV68" s="631"/>
      <c r="CW68" s="631"/>
      <c r="CX68" s="631"/>
      <c r="CY68" s="631"/>
      <c r="CZ68" s="631"/>
      <c r="DA68" s="631"/>
      <c r="DB68" s="631"/>
      <c r="DC68" s="631"/>
      <c r="DD68" s="631"/>
      <c r="DE68" s="631"/>
      <c r="DF68" s="631"/>
      <c r="DG68" s="631"/>
      <c r="DH68" s="631"/>
      <c r="DI68" s="631"/>
      <c r="DJ68" s="631"/>
      <c r="DK68" s="631"/>
      <c r="DL68" s="631"/>
      <c r="DM68" s="631"/>
      <c r="DN68" s="631"/>
      <c r="DO68" s="631"/>
      <c r="DP68" s="631"/>
      <c r="DQ68" s="631"/>
      <c r="DR68" s="631"/>
      <c r="DS68" s="631"/>
      <c r="DT68" s="631"/>
      <c r="DU68" s="631"/>
      <c r="DV68" s="631"/>
      <c r="DW68" s="631"/>
      <c r="DX68" s="631"/>
      <c r="DY68" s="631"/>
      <c r="DZ68" s="631"/>
      <c r="EA68" s="631"/>
      <c r="EB68" s="631"/>
      <c r="EC68" s="631"/>
      <c r="ED68" s="631"/>
      <c r="EE68" s="631"/>
      <c r="EF68" s="631"/>
      <c r="EG68" s="631"/>
      <c r="EH68" s="631"/>
      <c r="EI68" s="631"/>
      <c r="EJ68" s="631"/>
      <c r="EK68" s="631"/>
      <c r="EL68" s="631"/>
      <c r="EM68" s="631"/>
      <c r="EN68" s="631"/>
      <c r="EO68" s="631"/>
      <c r="EP68" s="631"/>
      <c r="EQ68" s="631"/>
      <c r="ER68" s="631"/>
      <c r="ES68" s="631"/>
      <c r="ET68" s="631"/>
      <c r="EU68" s="631"/>
      <c r="EV68" s="631"/>
      <c r="EW68" s="631"/>
      <c r="EX68" s="631"/>
      <c r="EY68" s="631"/>
      <c r="EZ68" s="631"/>
      <c r="FA68" s="631"/>
      <c r="FB68" s="631"/>
      <c r="FC68" s="631"/>
      <c r="FD68" s="631"/>
      <c r="FE68" s="631"/>
      <c r="FF68" s="631"/>
      <c r="FG68" s="631"/>
      <c r="FH68" s="631"/>
      <c r="FI68" s="631"/>
      <c r="FJ68" s="631"/>
      <c r="FK68" s="631"/>
      <c r="FL68" s="631"/>
      <c r="FM68" s="631"/>
      <c r="FN68" s="631"/>
      <c r="FO68" s="631"/>
      <c r="FP68" s="631"/>
      <c r="FQ68" s="631"/>
      <c r="FR68" s="631"/>
      <c r="FS68" s="631"/>
      <c r="FT68" s="631"/>
      <c r="FU68" s="631"/>
      <c r="FV68" s="631"/>
      <c r="FW68" s="631"/>
      <c r="FX68" s="631"/>
      <c r="FY68" s="631"/>
      <c r="FZ68" s="631"/>
      <c r="GA68" s="631"/>
      <c r="GB68" s="631"/>
      <c r="GC68" s="631"/>
      <c r="GD68" s="631"/>
      <c r="GE68" s="631"/>
      <c r="GF68" s="631"/>
      <c r="GG68" s="631"/>
      <c r="GH68" s="631"/>
      <c r="GI68" s="631"/>
      <c r="GJ68" s="631"/>
      <c r="GK68" s="631"/>
      <c r="GL68" s="631"/>
      <c r="GM68" s="631"/>
      <c r="GN68" s="631"/>
      <c r="GO68" s="631"/>
      <c r="GP68" s="631"/>
      <c r="GQ68" s="631"/>
      <c r="GR68" s="631"/>
      <c r="GS68" s="631"/>
      <c r="GT68" s="631"/>
      <c r="GU68" s="631"/>
      <c r="GV68" s="631"/>
      <c r="GW68" s="631"/>
      <c r="GX68" s="631"/>
      <c r="GY68" s="631"/>
      <c r="GZ68" s="631"/>
      <c r="HA68" s="631"/>
      <c r="HB68" s="631"/>
      <c r="HC68" s="631"/>
      <c r="HD68" s="631"/>
      <c r="HE68" s="631"/>
      <c r="HF68" s="631"/>
      <c r="HG68" s="631"/>
      <c r="HH68" s="631"/>
      <c r="HI68" s="631"/>
      <c r="HJ68" s="631"/>
      <c r="HK68" s="631"/>
      <c r="HL68" s="631"/>
      <c r="HM68" s="631"/>
      <c r="HN68" s="631"/>
      <c r="HO68" s="631"/>
      <c r="HP68" s="631"/>
      <c r="HQ68" s="631"/>
      <c r="HR68" s="631"/>
      <c r="HS68" s="631"/>
      <c r="HT68" s="631"/>
      <c r="HU68" s="631"/>
      <c r="HV68" s="631"/>
      <c r="HW68" s="631"/>
      <c r="HX68" s="631"/>
      <c r="HY68" s="631"/>
      <c r="HZ68" s="631"/>
      <c r="IA68" s="631"/>
      <c r="IB68" s="631"/>
      <c r="IC68" s="631"/>
      <c r="ID68" s="631"/>
      <c r="IE68" s="631"/>
      <c r="IF68" s="631"/>
      <c r="IG68" s="631"/>
      <c r="IH68" s="631"/>
      <c r="II68" s="631"/>
      <c r="IJ68" s="631"/>
      <c r="IK68" s="631"/>
      <c r="IL68" s="631"/>
      <c r="IM68" s="631"/>
      <c r="IN68" s="631"/>
      <c r="IO68" s="631"/>
      <c r="IP68" s="631"/>
      <c r="IQ68" s="631"/>
      <c r="IR68" s="631"/>
      <c r="IS68" s="631"/>
      <c r="IT68" s="631"/>
      <c r="IU68" s="631"/>
      <c r="IV68" s="631"/>
      <c r="IW68" s="631"/>
      <c r="IX68" s="631"/>
      <c r="IY68" s="631"/>
      <c r="IZ68" s="631"/>
      <c r="JA68" s="631"/>
      <c r="JB68" s="631"/>
      <c r="JC68" s="631"/>
      <c r="JD68" s="631"/>
      <c r="JE68" s="631"/>
      <c r="JF68" s="631"/>
      <c r="JG68" s="631"/>
      <c r="JH68" s="631"/>
      <c r="JI68" s="631"/>
      <c r="JJ68" s="631"/>
      <c r="JK68" s="631"/>
      <c r="JL68" s="631"/>
      <c r="JM68" s="631"/>
      <c r="JN68" s="631"/>
      <c r="JO68" s="631"/>
      <c r="JP68" s="631"/>
      <c r="JQ68" s="631"/>
      <c r="JR68" s="631"/>
      <c r="JS68" s="631"/>
      <c r="JT68" s="631"/>
      <c r="JU68" s="631"/>
      <c r="JV68" s="631"/>
      <c r="JW68" s="631"/>
      <c r="JX68" s="631"/>
      <c r="JY68" s="631"/>
      <c r="JZ68" s="631"/>
      <c r="KA68" s="631"/>
      <c r="KB68" s="631"/>
      <c r="KC68" s="631"/>
      <c r="KD68" s="631"/>
      <c r="KE68" s="631"/>
      <c r="KF68" s="631"/>
      <c r="KG68" s="631"/>
      <c r="KH68" s="631"/>
      <c r="KI68" s="631"/>
      <c r="KJ68" s="631"/>
      <c r="KK68" s="631"/>
      <c r="KL68" s="631"/>
      <c r="KM68" s="631"/>
      <c r="KN68" s="631"/>
      <c r="KO68" s="631"/>
      <c r="KP68" s="631"/>
      <c r="KQ68" s="631"/>
      <c r="KR68" s="631"/>
      <c r="KS68" s="631"/>
      <c r="KT68" s="631"/>
      <c r="KU68" s="631"/>
      <c r="KV68" s="631"/>
      <c r="KW68" s="631"/>
      <c r="KX68" s="631"/>
      <c r="KY68" s="631"/>
      <c r="KZ68" s="631"/>
      <c r="LA68" s="631"/>
      <c r="LB68" s="631"/>
      <c r="LC68" s="631"/>
      <c r="LD68" s="631"/>
      <c r="LE68" s="631"/>
      <c r="LF68" s="631"/>
      <c r="LG68" s="631"/>
      <c r="LH68" s="631"/>
      <c r="LI68" s="631"/>
      <c r="LJ68" s="631"/>
      <c r="LK68" s="631"/>
      <c r="LL68" s="631"/>
      <c r="LM68" s="631"/>
      <c r="LN68" s="631"/>
      <c r="LO68" s="631"/>
      <c r="LP68" s="631"/>
      <c r="LQ68" s="631"/>
      <c r="LR68" s="631"/>
      <c r="LS68" s="631"/>
      <c r="LT68" s="631"/>
      <c r="LU68" s="631"/>
      <c r="LV68" s="631"/>
      <c r="LW68" s="631"/>
      <c r="LX68" s="631"/>
      <c r="LY68" s="631"/>
      <c r="LZ68" s="631"/>
      <c r="MA68" s="631"/>
      <c r="MB68" s="631"/>
      <c r="MC68" s="631"/>
      <c r="MD68" s="631"/>
      <c r="ME68" s="631"/>
      <c r="MF68" s="631"/>
      <c r="MG68" s="631"/>
      <c r="MH68" s="631"/>
      <c r="MI68" s="631"/>
      <c r="MJ68" s="631"/>
      <c r="MK68" s="631"/>
      <c r="ML68" s="631"/>
      <c r="MM68" s="631"/>
      <c r="MN68" s="631"/>
      <c r="MO68" s="631"/>
      <c r="MP68" s="631"/>
      <c r="MQ68" s="631"/>
      <c r="MR68" s="631"/>
      <c r="MS68" s="631"/>
      <c r="MT68" s="631"/>
      <c r="MU68" s="631"/>
      <c r="MV68" s="631"/>
      <c r="MW68" s="631"/>
      <c r="MX68" s="631"/>
      <c r="MY68" s="631"/>
      <c r="MZ68" s="631"/>
      <c r="NA68" s="631"/>
      <c r="NB68" s="631"/>
      <c r="NC68" s="631"/>
      <c r="ND68" s="631"/>
      <c r="NE68" s="631"/>
      <c r="NF68" s="631"/>
      <c r="NG68" s="631"/>
      <c r="NH68" s="631"/>
      <c r="NI68" s="631"/>
      <c r="NJ68" s="631"/>
      <c r="NK68" s="631"/>
      <c r="NL68" s="631"/>
      <c r="NM68" s="631"/>
      <c r="NN68" s="631"/>
      <c r="NO68" s="631"/>
      <c r="NP68" s="631"/>
      <c r="NQ68" s="631"/>
      <c r="NR68" s="631"/>
      <c r="NS68" s="631"/>
      <c r="NT68" s="631"/>
      <c r="NU68" s="631"/>
      <c r="NV68" s="631"/>
      <c r="NW68" s="631"/>
      <c r="NX68" s="631"/>
      <c r="NY68" s="631"/>
      <c r="NZ68" s="631"/>
      <c r="OA68" s="631"/>
      <c r="OB68" s="631"/>
      <c r="OC68" s="631"/>
      <c r="OD68" s="631"/>
      <c r="OE68" s="631"/>
      <c r="OF68" s="631"/>
      <c r="OG68" s="631"/>
      <c r="OH68" s="631"/>
      <c r="OI68" s="631"/>
      <c r="OJ68" s="631"/>
      <c r="OK68" s="631"/>
      <c r="OL68" s="631"/>
      <c r="OM68" s="631"/>
      <c r="ON68" s="631"/>
      <c r="OO68" s="631"/>
      <c r="OP68" s="631"/>
      <c r="OQ68" s="631"/>
      <c r="OR68" s="631"/>
      <c r="OS68" s="631"/>
      <c r="OT68" s="631"/>
      <c r="OU68" s="631"/>
      <c r="OV68" s="631"/>
      <c r="OW68" s="631"/>
      <c r="OX68" s="631"/>
      <c r="OY68" s="631"/>
      <c r="OZ68" s="631"/>
      <c r="PA68" s="631"/>
      <c r="PB68" s="631"/>
      <c r="PC68" s="631"/>
      <c r="PD68" s="631"/>
      <c r="PE68" s="631"/>
      <c r="PF68" s="631"/>
      <c r="PG68" s="631"/>
      <c r="PH68" s="631"/>
      <c r="PI68" s="631"/>
      <c r="PJ68" s="631"/>
      <c r="PK68" s="631"/>
      <c r="PL68" s="631"/>
      <c r="PM68" s="631"/>
      <c r="PN68" s="631"/>
      <c r="PO68" s="631"/>
      <c r="PP68" s="631"/>
      <c r="PQ68" s="631"/>
      <c r="PR68" s="631"/>
      <c r="PS68" s="631"/>
      <c r="PT68" s="631"/>
      <c r="PU68" s="631"/>
      <c r="PV68" s="631"/>
      <c r="PW68" s="631"/>
      <c r="PX68" s="631"/>
      <c r="PY68" s="631"/>
      <c r="PZ68" s="631"/>
      <c r="QA68" s="631"/>
      <c r="QB68" s="631"/>
      <c r="QC68" s="631"/>
      <c r="QD68" s="631"/>
      <c r="QE68" s="631"/>
      <c r="QF68" s="631"/>
      <c r="QG68" s="631"/>
      <c r="QH68" s="631"/>
      <c r="QI68" s="631"/>
      <c r="QJ68" s="631"/>
      <c r="QK68" s="631"/>
      <c r="QL68" s="631"/>
      <c r="QM68" s="631"/>
      <c r="QN68" s="631"/>
      <c r="QO68" s="631"/>
      <c r="QP68" s="631"/>
      <c r="QQ68" s="631"/>
      <c r="QR68" s="631"/>
      <c r="QS68" s="631"/>
      <c r="QT68" s="631"/>
      <c r="QU68" s="631"/>
      <c r="QV68" s="631"/>
      <c r="QW68" s="631"/>
      <c r="QX68" s="631"/>
      <c r="QY68" s="631"/>
      <c r="QZ68" s="631"/>
      <c r="RA68" s="631"/>
      <c r="RB68" s="631"/>
      <c r="RC68" s="631"/>
      <c r="RD68" s="631"/>
      <c r="RE68" s="631"/>
      <c r="RF68" s="631"/>
      <c r="RG68" s="631"/>
      <c r="RH68" s="631"/>
      <c r="RI68" s="631"/>
      <c r="RJ68" s="631"/>
      <c r="RK68" s="631"/>
      <c r="RL68" s="631"/>
      <c r="RM68" s="631"/>
      <c r="RN68" s="631"/>
      <c r="RO68" s="631"/>
      <c r="RP68" s="631"/>
      <c r="RQ68" s="631"/>
      <c r="RR68" s="631"/>
      <c r="RS68" s="631"/>
      <c r="RT68" s="631"/>
      <c r="RU68" s="631"/>
      <c r="RV68" s="631"/>
      <c r="RW68" s="631"/>
      <c r="RX68" s="631"/>
      <c r="RY68" s="631"/>
      <c r="RZ68" s="631"/>
      <c r="SA68" s="631"/>
      <c r="SB68" s="631"/>
      <c r="SC68" s="631"/>
      <c r="SD68" s="631"/>
      <c r="SE68" s="631"/>
      <c r="SF68" s="631"/>
      <c r="SG68" s="631"/>
      <c r="SH68" s="631"/>
      <c r="SI68" s="631"/>
      <c r="SJ68" s="631"/>
      <c r="SK68" s="631"/>
      <c r="SL68" s="631"/>
      <c r="SM68" s="631"/>
      <c r="SN68" s="631"/>
      <c r="SO68" s="631"/>
      <c r="SP68" s="631"/>
      <c r="SQ68" s="631"/>
      <c r="SR68" s="631"/>
      <c r="SS68" s="631"/>
      <c r="ST68" s="631"/>
      <c r="SU68" s="631"/>
      <c r="SV68" s="631"/>
      <c r="SW68" s="631"/>
      <c r="SX68" s="631"/>
      <c r="SY68" s="631"/>
      <c r="SZ68" s="631"/>
      <c r="TA68" s="631"/>
      <c r="TB68" s="631"/>
      <c r="TC68" s="631"/>
      <c r="TD68" s="631"/>
      <c r="TE68" s="631"/>
      <c r="TF68" s="631"/>
      <c r="TG68" s="631"/>
      <c r="TH68" s="631"/>
      <c r="TI68" s="631"/>
      <c r="TJ68" s="631"/>
      <c r="TK68" s="631"/>
      <c r="TL68" s="631"/>
      <c r="TM68" s="631"/>
      <c r="TN68" s="631"/>
      <c r="TO68" s="631"/>
      <c r="TP68" s="631"/>
      <c r="TQ68" s="631"/>
      <c r="TR68" s="631"/>
      <c r="TS68" s="631"/>
      <c r="TT68" s="631"/>
      <c r="TU68" s="631"/>
      <c r="TV68" s="631"/>
      <c r="TW68" s="631"/>
      <c r="TX68" s="631"/>
      <c r="TY68" s="631"/>
      <c r="TZ68" s="631"/>
      <c r="UA68" s="631"/>
      <c r="UB68" s="631"/>
      <c r="UC68" s="631"/>
      <c r="UD68" s="631"/>
      <c r="UE68" s="631"/>
      <c r="UF68" s="631"/>
      <c r="UG68" s="631"/>
      <c r="UH68" s="631"/>
      <c r="UI68" s="631"/>
      <c r="UJ68" s="631"/>
      <c r="UK68" s="631"/>
      <c r="UL68" s="631"/>
      <c r="UM68" s="631"/>
      <c r="UN68" s="631"/>
      <c r="UO68" s="631"/>
      <c r="UP68" s="631"/>
      <c r="UQ68" s="631"/>
      <c r="UR68" s="631"/>
      <c r="US68" s="631"/>
      <c r="UT68" s="631"/>
      <c r="UU68" s="631"/>
      <c r="UV68" s="631"/>
      <c r="UW68" s="631"/>
      <c r="UX68" s="631"/>
      <c r="UY68" s="631"/>
      <c r="UZ68" s="631"/>
      <c r="VA68" s="631"/>
      <c r="VB68" s="631"/>
      <c r="VC68" s="631"/>
      <c r="VD68" s="631"/>
      <c r="VE68" s="631"/>
      <c r="VF68" s="631"/>
      <c r="VG68" s="631"/>
      <c r="VH68" s="631"/>
      <c r="VI68" s="631"/>
      <c r="VJ68" s="631"/>
      <c r="VK68" s="631"/>
      <c r="VL68" s="631"/>
      <c r="VM68" s="631"/>
      <c r="VN68" s="631"/>
      <c r="VO68" s="631"/>
      <c r="VP68" s="631"/>
      <c r="VQ68" s="631"/>
      <c r="VR68" s="631"/>
      <c r="VS68" s="631"/>
      <c r="VT68" s="631"/>
      <c r="VU68" s="631"/>
      <c r="VV68" s="631"/>
      <c r="VW68" s="631"/>
      <c r="VX68" s="631"/>
      <c r="VY68" s="631"/>
      <c r="VZ68" s="631"/>
      <c r="WA68" s="631"/>
      <c r="WB68" s="631"/>
      <c r="WC68" s="631"/>
      <c r="WD68" s="631"/>
      <c r="WE68" s="631"/>
      <c r="WF68" s="631"/>
      <c r="WG68" s="631"/>
      <c r="WH68" s="631"/>
      <c r="WI68" s="631"/>
      <c r="WJ68" s="631"/>
      <c r="WK68" s="631"/>
      <c r="WL68" s="631"/>
      <c r="WM68" s="631"/>
      <c r="WN68" s="631"/>
      <c r="WO68" s="631"/>
      <c r="WP68" s="631"/>
      <c r="WQ68" s="631"/>
      <c r="WR68" s="631"/>
      <c r="WS68" s="631"/>
      <c r="WT68" s="631"/>
      <c r="WU68" s="631"/>
      <c r="WV68" s="631"/>
      <c r="WW68" s="631"/>
      <c r="WX68" s="631"/>
      <c r="WY68" s="631"/>
      <c r="WZ68" s="631"/>
      <c r="XA68" s="631"/>
      <c r="XB68" s="631"/>
      <c r="XC68" s="631"/>
      <c r="XD68" s="631"/>
      <c r="XE68" s="631"/>
      <c r="XF68" s="631"/>
      <c r="XG68" s="631"/>
      <c r="XH68" s="631"/>
      <c r="XI68" s="631"/>
      <c r="XJ68" s="631"/>
      <c r="XK68" s="631"/>
      <c r="XL68" s="631"/>
      <c r="XM68" s="631"/>
      <c r="XN68" s="631"/>
      <c r="XO68" s="631"/>
      <c r="XP68" s="631"/>
      <c r="XQ68" s="631"/>
      <c r="XR68" s="631"/>
      <c r="XS68" s="631"/>
      <c r="XT68" s="631"/>
      <c r="XU68" s="631"/>
      <c r="XV68" s="631"/>
      <c r="XW68" s="631"/>
      <c r="XX68" s="631"/>
      <c r="XY68" s="631"/>
      <c r="XZ68" s="631"/>
      <c r="YA68" s="631"/>
      <c r="YB68" s="631"/>
      <c r="YC68" s="631"/>
      <c r="YD68" s="631"/>
      <c r="YE68" s="631"/>
      <c r="YF68" s="631"/>
      <c r="YG68" s="631"/>
      <c r="YH68" s="631"/>
      <c r="YI68" s="631"/>
      <c r="YJ68" s="631"/>
      <c r="YK68" s="631"/>
      <c r="YL68" s="631"/>
      <c r="YM68" s="631"/>
      <c r="YN68" s="631"/>
      <c r="YO68" s="631"/>
      <c r="YP68" s="631"/>
      <c r="YQ68" s="631"/>
      <c r="YR68" s="631"/>
      <c r="YS68" s="631"/>
      <c r="YT68" s="631"/>
      <c r="YU68" s="631"/>
      <c r="YV68" s="631"/>
      <c r="YW68" s="631"/>
      <c r="YX68" s="631"/>
      <c r="YY68" s="631"/>
      <c r="YZ68" s="631"/>
      <c r="ZA68" s="631"/>
      <c r="ZB68" s="631"/>
      <c r="ZC68" s="631"/>
      <c r="ZD68" s="631"/>
      <c r="ZE68" s="631"/>
      <c r="ZF68" s="631"/>
      <c r="ZG68" s="631"/>
      <c r="ZH68" s="631"/>
      <c r="ZI68" s="631"/>
      <c r="ZJ68" s="631"/>
      <c r="ZK68" s="631"/>
      <c r="ZL68" s="631"/>
      <c r="ZM68" s="631"/>
      <c r="ZN68" s="631"/>
      <c r="ZO68" s="631"/>
      <c r="ZP68" s="631"/>
      <c r="ZQ68" s="631"/>
      <c r="ZR68" s="631"/>
      <c r="ZS68" s="631"/>
      <c r="ZT68" s="631"/>
      <c r="ZU68" s="631"/>
      <c r="ZV68" s="631"/>
      <c r="ZW68" s="631"/>
      <c r="ZX68" s="631"/>
      <c r="ZY68" s="631"/>
      <c r="ZZ68" s="631"/>
      <c r="AAA68" s="631"/>
      <c r="AAB68" s="631"/>
      <c r="AAC68" s="631"/>
      <c r="AAD68" s="631"/>
      <c r="AAE68" s="631"/>
      <c r="AAF68" s="631"/>
      <c r="AAG68" s="631"/>
      <c r="AAH68" s="631"/>
      <c r="AAI68" s="631"/>
      <c r="AAJ68" s="631"/>
      <c r="AAK68" s="631"/>
      <c r="AAL68" s="631"/>
      <c r="AAM68" s="631"/>
      <c r="AAN68" s="631"/>
      <c r="AAO68" s="631"/>
      <c r="AAP68" s="631"/>
      <c r="AAQ68" s="631"/>
      <c r="AAR68" s="631"/>
      <c r="AAS68" s="631"/>
      <c r="AAT68" s="631"/>
      <c r="AAU68" s="631"/>
      <c r="AAV68" s="631"/>
      <c r="AAW68" s="631"/>
      <c r="AAX68" s="631"/>
      <c r="AAY68" s="631"/>
      <c r="AAZ68" s="631"/>
      <c r="ABA68" s="631"/>
      <c r="ABB68" s="631"/>
      <c r="ABC68" s="631"/>
      <c r="ABD68" s="631"/>
      <c r="ABE68" s="631"/>
      <c r="ABF68" s="631"/>
      <c r="ABG68" s="631"/>
      <c r="ABH68" s="631"/>
      <c r="ABI68" s="631"/>
      <c r="ABJ68" s="631"/>
      <c r="ABK68" s="631"/>
      <c r="ABL68" s="631"/>
      <c r="ABM68" s="631"/>
      <c r="ABN68" s="631"/>
      <c r="ABO68" s="631"/>
      <c r="ABP68" s="631"/>
      <c r="ABQ68" s="631"/>
      <c r="ABR68" s="631"/>
      <c r="ABS68" s="631"/>
      <c r="ABT68" s="631"/>
      <c r="ABU68" s="631"/>
      <c r="ABV68" s="631"/>
      <c r="ABW68" s="631"/>
      <c r="ABX68" s="631"/>
      <c r="ABY68" s="631"/>
      <c r="ABZ68" s="631"/>
      <c r="ACA68" s="631"/>
      <c r="ACB68" s="631"/>
      <c r="ACC68" s="631"/>
      <c r="ACD68" s="631"/>
      <c r="ACE68" s="631"/>
      <c r="ACF68" s="631"/>
      <c r="ACG68" s="631"/>
      <c r="ACH68" s="631"/>
      <c r="ACI68" s="631"/>
      <c r="ACJ68" s="631"/>
      <c r="ACK68" s="631"/>
      <c r="ACL68" s="631"/>
      <c r="ACM68" s="631"/>
      <c r="ACN68" s="631"/>
      <c r="ACO68" s="631"/>
      <c r="ACP68" s="631"/>
      <c r="ACQ68" s="631"/>
      <c r="ACR68" s="631"/>
      <c r="ACS68" s="631"/>
      <c r="ACT68" s="631"/>
      <c r="ACU68" s="631"/>
      <c r="ACV68" s="631"/>
      <c r="ACW68" s="631"/>
      <c r="ACX68" s="631"/>
      <c r="ACY68" s="631"/>
      <c r="ACZ68" s="631"/>
      <c r="ADA68" s="631"/>
      <c r="ADB68" s="631"/>
      <c r="ADC68" s="631"/>
      <c r="ADD68" s="631"/>
      <c r="ADE68" s="631"/>
      <c r="ADF68" s="631"/>
      <c r="ADG68" s="631"/>
      <c r="ADH68" s="631"/>
      <c r="ADI68" s="631"/>
      <c r="ADJ68" s="631"/>
      <c r="ADK68" s="631"/>
      <c r="ADL68" s="631"/>
      <c r="ADM68" s="631"/>
      <c r="ADN68" s="631"/>
      <c r="ADO68" s="631"/>
      <c r="ADP68" s="631"/>
      <c r="ADQ68" s="631"/>
      <c r="ADR68" s="631"/>
      <c r="ADS68" s="631"/>
      <c r="ADT68" s="631"/>
      <c r="ADU68" s="631"/>
      <c r="ADV68" s="631"/>
      <c r="ADW68" s="631"/>
      <c r="ADX68" s="631"/>
      <c r="ADY68" s="631"/>
      <c r="ADZ68" s="631"/>
      <c r="AEA68" s="631"/>
      <c r="AEB68" s="631"/>
      <c r="AEC68" s="631"/>
      <c r="AED68" s="631"/>
      <c r="AEE68" s="631"/>
      <c r="AEF68" s="631"/>
      <c r="AEG68" s="631"/>
      <c r="AEH68" s="631"/>
      <c r="AEI68" s="631"/>
      <c r="AEJ68" s="631"/>
      <c r="AEK68" s="631"/>
      <c r="AEL68" s="631"/>
      <c r="AEM68" s="631"/>
      <c r="AEN68" s="631"/>
      <c r="AEO68" s="631"/>
      <c r="AEP68" s="631"/>
      <c r="AEQ68" s="631"/>
      <c r="AER68" s="631"/>
      <c r="AES68" s="631"/>
      <c r="AET68" s="631"/>
      <c r="AEU68" s="631"/>
      <c r="AEV68" s="631"/>
      <c r="AEW68" s="631"/>
      <c r="AEX68" s="631"/>
      <c r="AEY68" s="631"/>
      <c r="AEZ68" s="631"/>
      <c r="AFA68" s="631"/>
      <c r="AFB68" s="631"/>
      <c r="AFC68" s="631"/>
      <c r="AFD68" s="631"/>
      <c r="AFE68" s="631"/>
      <c r="AFF68" s="631"/>
      <c r="AFG68" s="631"/>
      <c r="AFH68" s="631"/>
      <c r="AFI68" s="631"/>
      <c r="AFJ68" s="631"/>
      <c r="AFK68" s="631"/>
      <c r="AFL68" s="631"/>
      <c r="AFM68" s="631"/>
      <c r="AFN68" s="631"/>
      <c r="AFO68" s="631"/>
      <c r="AFP68" s="631"/>
      <c r="AFQ68" s="631"/>
      <c r="AFR68" s="631"/>
      <c r="AFS68" s="631"/>
      <c r="AFT68" s="631"/>
      <c r="AFU68" s="631"/>
      <c r="AFV68" s="631"/>
      <c r="AFW68" s="631"/>
      <c r="AFX68" s="631"/>
      <c r="AFY68" s="631"/>
      <c r="AFZ68" s="631"/>
      <c r="AGA68" s="631"/>
      <c r="AGB68" s="631"/>
      <c r="AGC68" s="631"/>
      <c r="AGD68" s="631"/>
      <c r="AGE68" s="631"/>
      <c r="AGF68" s="631"/>
      <c r="AGG68" s="631"/>
      <c r="AGH68" s="631"/>
      <c r="AGI68" s="631"/>
      <c r="AGJ68" s="631"/>
      <c r="AGK68" s="631"/>
      <c r="AGL68" s="631"/>
      <c r="AGM68" s="631"/>
      <c r="AGN68" s="631"/>
      <c r="AGO68" s="631"/>
      <c r="AGP68" s="631"/>
      <c r="AGQ68" s="631"/>
      <c r="AGR68" s="631"/>
      <c r="AGS68" s="631"/>
      <c r="AGT68" s="631"/>
      <c r="AGU68" s="631"/>
      <c r="AGV68" s="631"/>
      <c r="AGW68" s="631"/>
      <c r="AGX68" s="631"/>
      <c r="AGY68" s="631"/>
      <c r="AGZ68" s="631"/>
      <c r="AHA68" s="631"/>
      <c r="AHB68" s="631"/>
      <c r="AHC68" s="631"/>
      <c r="AHD68" s="631"/>
      <c r="AHE68" s="631"/>
      <c r="AHF68" s="631"/>
      <c r="AHG68" s="631"/>
      <c r="AHH68" s="631"/>
      <c r="AHI68" s="631"/>
      <c r="AHJ68" s="631"/>
      <c r="AHK68" s="631"/>
      <c r="AHL68" s="631"/>
      <c r="AHM68" s="631"/>
      <c r="AHN68" s="631"/>
      <c r="AHO68" s="631"/>
      <c r="AHP68" s="631"/>
      <c r="AHQ68" s="631"/>
      <c r="AHR68" s="631"/>
      <c r="AHS68" s="631"/>
      <c r="AHT68" s="631"/>
      <c r="AHU68" s="631"/>
      <c r="AHV68" s="631"/>
      <c r="AHW68" s="631"/>
      <c r="AHX68" s="631"/>
      <c r="AHY68" s="631"/>
      <c r="AHZ68" s="631"/>
      <c r="AIA68" s="631"/>
      <c r="AIB68" s="631"/>
      <c r="AIC68" s="631"/>
      <c r="AID68" s="631"/>
      <c r="AIE68" s="631"/>
      <c r="AIF68" s="631"/>
      <c r="AIG68" s="631"/>
      <c r="AIH68" s="631"/>
      <c r="AII68" s="631"/>
      <c r="AIJ68" s="631"/>
      <c r="AIK68" s="631"/>
      <c r="AIL68" s="631"/>
      <c r="AIM68" s="631"/>
      <c r="AIN68" s="631"/>
      <c r="AIO68" s="631"/>
      <c r="AIP68" s="631"/>
      <c r="AIQ68" s="631"/>
      <c r="AIR68" s="631"/>
      <c r="AIS68" s="631"/>
      <c r="AIT68" s="631"/>
      <c r="AIU68" s="631"/>
      <c r="AIV68" s="631"/>
      <c r="AIW68" s="631"/>
      <c r="AIX68" s="631"/>
      <c r="AIY68" s="631"/>
      <c r="AIZ68" s="631"/>
      <c r="AJA68" s="631"/>
      <c r="AJB68" s="631"/>
      <c r="AJC68" s="631"/>
      <c r="AJD68" s="631"/>
      <c r="AJE68" s="631"/>
      <c r="AJF68" s="631"/>
      <c r="AJG68" s="631"/>
      <c r="AJH68" s="631"/>
      <c r="AJI68" s="631"/>
      <c r="AJJ68" s="631"/>
      <c r="AJK68" s="631"/>
      <c r="AJL68" s="631"/>
      <c r="AJM68" s="631"/>
      <c r="AJN68" s="631"/>
      <c r="AJO68" s="631"/>
      <c r="AJP68" s="631"/>
      <c r="AJQ68" s="631"/>
      <c r="AJR68" s="631"/>
      <c r="AJS68" s="631"/>
      <c r="AJT68" s="631"/>
      <c r="AJU68" s="631"/>
      <c r="AJV68" s="631"/>
      <c r="AJW68" s="631"/>
      <c r="AJX68" s="631"/>
      <c r="AJY68" s="631"/>
      <c r="AJZ68" s="631"/>
      <c r="AKA68" s="631"/>
      <c r="AKB68" s="631"/>
      <c r="AKC68" s="631"/>
      <c r="AKD68" s="631"/>
      <c r="AKE68" s="631"/>
      <c r="AKF68" s="631"/>
      <c r="AKG68" s="631"/>
      <c r="AKH68" s="631"/>
      <c r="AKI68" s="631"/>
      <c r="AKJ68" s="631"/>
      <c r="AKK68" s="631"/>
      <c r="AKL68" s="631"/>
      <c r="AKM68" s="631"/>
      <c r="AKN68" s="631"/>
      <c r="AKO68" s="631"/>
      <c r="AKP68" s="631"/>
      <c r="AKQ68" s="631"/>
      <c r="AKR68" s="631"/>
      <c r="AKS68" s="631"/>
      <c r="AKT68" s="631"/>
      <c r="AKU68" s="631"/>
      <c r="AKV68" s="631"/>
      <c r="AKW68" s="631"/>
      <c r="AKX68" s="631"/>
      <c r="AKY68" s="631"/>
      <c r="AKZ68" s="631"/>
      <c r="ALA68" s="631"/>
      <c r="ALB68" s="631"/>
      <c r="ALC68" s="631"/>
      <c r="ALD68" s="631"/>
      <c r="ALE68" s="631"/>
      <c r="ALF68" s="631"/>
      <c r="ALG68" s="631"/>
      <c r="ALH68" s="631"/>
      <c r="ALI68" s="631"/>
      <c r="ALJ68" s="631"/>
      <c r="ALK68" s="631"/>
      <c r="ALL68" s="631"/>
      <c r="ALM68" s="631"/>
      <c r="ALN68" s="631"/>
      <c r="ALO68" s="631"/>
      <c r="ALP68" s="631"/>
      <c r="ALQ68" s="631"/>
      <c r="ALR68" s="631"/>
      <c r="ALS68" s="631"/>
      <c r="ALT68" s="631"/>
      <c r="ALU68" s="631"/>
      <c r="ALV68" s="631"/>
      <c r="ALW68" s="631"/>
      <c r="ALX68" s="631"/>
      <c r="ALY68" s="631"/>
      <c r="ALZ68" s="631"/>
      <c r="AMA68" s="631"/>
      <c r="AMB68" s="631"/>
      <c r="AMC68" s="631"/>
      <c r="AMD68" s="631"/>
      <c r="AME68" s="631"/>
      <c r="AMF68" s="631"/>
      <c r="AMG68" s="631"/>
      <c r="AMH68" s="631"/>
      <c r="AMI68" s="631"/>
      <c r="AMJ68" s="631"/>
      <c r="AMK68" s="631"/>
      <c r="AML68" s="631"/>
      <c r="AMM68" s="631"/>
      <c r="AMN68" s="631"/>
      <c r="AMO68" s="631"/>
      <c r="AMP68" s="631"/>
      <c r="AMQ68" s="631"/>
      <c r="AMR68" s="631"/>
      <c r="AMS68" s="631"/>
      <c r="AMT68" s="631"/>
      <c r="AMU68" s="631"/>
      <c r="AMV68" s="631"/>
      <c r="AMW68" s="631"/>
      <c r="AMX68" s="631"/>
      <c r="AMY68" s="631"/>
      <c r="AMZ68" s="631"/>
      <c r="ANA68" s="631"/>
      <c r="ANB68" s="631"/>
      <c r="ANC68" s="631"/>
      <c r="AND68" s="631"/>
      <c r="ANE68" s="631"/>
      <c r="ANF68" s="631"/>
      <c r="ANG68" s="631"/>
      <c r="ANH68" s="631"/>
      <c r="ANI68" s="631"/>
      <c r="ANJ68" s="631"/>
      <c r="ANK68" s="631"/>
      <c r="ANL68" s="631"/>
      <c r="ANM68" s="631"/>
      <c r="ANN68" s="631"/>
      <c r="ANO68" s="631"/>
      <c r="ANP68" s="631"/>
      <c r="ANQ68" s="631"/>
      <c r="ANR68" s="631"/>
      <c r="ANS68" s="631"/>
      <c r="ANT68" s="631"/>
      <c r="ANU68" s="631"/>
      <c r="ANV68" s="631"/>
      <c r="ANW68" s="631"/>
      <c r="ANX68" s="631"/>
      <c r="ANY68" s="631"/>
      <c r="ANZ68" s="631"/>
      <c r="AOA68" s="631"/>
      <c r="AOB68" s="631"/>
      <c r="AOC68" s="631"/>
      <c r="AOD68" s="631"/>
      <c r="AOE68" s="631"/>
      <c r="AOF68" s="631"/>
      <c r="AOG68" s="631"/>
      <c r="AOH68" s="631"/>
      <c r="AOI68" s="631"/>
      <c r="AOJ68" s="631"/>
      <c r="AOK68" s="631"/>
      <c r="AOL68" s="631"/>
      <c r="AOM68" s="631"/>
      <c r="AON68" s="631"/>
      <c r="AOO68" s="631"/>
      <c r="AOP68" s="631"/>
      <c r="AOQ68" s="631"/>
      <c r="AOR68" s="631"/>
      <c r="AOS68" s="631"/>
      <c r="AOT68" s="631"/>
      <c r="AOU68" s="631"/>
      <c r="AOV68" s="631"/>
      <c r="AOW68" s="631"/>
      <c r="AOX68" s="631"/>
      <c r="AOY68" s="631"/>
      <c r="AOZ68" s="631"/>
      <c r="APA68" s="631"/>
      <c r="APB68" s="631"/>
      <c r="APC68" s="631"/>
      <c r="APD68" s="631"/>
      <c r="APE68" s="631"/>
      <c r="APF68" s="631"/>
      <c r="APG68" s="631"/>
      <c r="APH68" s="631"/>
      <c r="API68" s="631"/>
      <c r="APJ68" s="631"/>
      <c r="APK68" s="631"/>
      <c r="APL68" s="631"/>
      <c r="APM68" s="631"/>
      <c r="APN68" s="631"/>
      <c r="APO68" s="631"/>
      <c r="APP68" s="631"/>
      <c r="APQ68" s="631"/>
      <c r="APR68" s="631"/>
      <c r="APS68" s="631"/>
      <c r="APT68" s="631"/>
      <c r="APU68" s="631"/>
      <c r="APV68" s="631"/>
      <c r="APW68" s="631"/>
      <c r="APX68" s="631"/>
      <c r="APY68" s="631"/>
      <c r="APZ68" s="631"/>
      <c r="AQA68" s="631"/>
      <c r="AQB68" s="631"/>
      <c r="AQC68" s="631"/>
      <c r="AQD68" s="631"/>
      <c r="AQE68" s="631"/>
      <c r="AQF68" s="631"/>
      <c r="AQG68" s="631"/>
      <c r="AQH68" s="631"/>
      <c r="AQI68" s="631"/>
      <c r="AQJ68" s="631"/>
      <c r="AQK68" s="631"/>
      <c r="AQL68" s="631"/>
      <c r="AQM68" s="631"/>
      <c r="AQN68" s="631"/>
      <c r="AQO68" s="631"/>
      <c r="AQP68" s="631"/>
      <c r="AQQ68" s="631"/>
      <c r="AQR68" s="631"/>
      <c r="AQS68" s="631"/>
      <c r="AQT68" s="631"/>
      <c r="AQU68" s="631"/>
      <c r="AQV68" s="631"/>
      <c r="AQW68" s="631"/>
      <c r="AQX68" s="631"/>
      <c r="AQY68" s="631"/>
      <c r="AQZ68" s="631"/>
      <c r="ARA68" s="631"/>
      <c r="ARB68" s="631"/>
      <c r="ARC68" s="631"/>
      <c r="ARD68" s="631"/>
      <c r="ARE68" s="631"/>
      <c r="ARF68" s="631"/>
      <c r="ARG68" s="631"/>
      <c r="ARH68" s="631"/>
      <c r="ARI68" s="631"/>
      <c r="ARJ68" s="631"/>
      <c r="ARK68" s="631"/>
      <c r="ARL68" s="631"/>
      <c r="ARM68" s="631"/>
      <c r="ARN68" s="631"/>
      <c r="ARO68" s="631"/>
      <c r="ARP68" s="631"/>
      <c r="ARQ68" s="631"/>
      <c r="ARR68" s="631"/>
      <c r="ARS68" s="631"/>
      <c r="ART68" s="631"/>
      <c r="ARU68" s="631"/>
      <c r="ARV68" s="631"/>
      <c r="ARW68" s="631"/>
      <c r="ARX68" s="631"/>
      <c r="ARY68" s="631"/>
      <c r="ARZ68" s="631"/>
      <c r="ASA68" s="631"/>
      <c r="ASB68" s="631"/>
      <c r="ASC68" s="631"/>
      <c r="ASD68" s="631"/>
      <c r="ASE68" s="631"/>
      <c r="ASF68" s="631"/>
      <c r="ASG68" s="631"/>
      <c r="ASH68" s="631"/>
      <c r="ASI68" s="631"/>
      <c r="ASJ68" s="631"/>
      <c r="ASK68" s="631"/>
      <c r="ASL68" s="631"/>
      <c r="ASM68" s="631"/>
      <c r="ASN68" s="631"/>
      <c r="ASO68" s="631"/>
      <c r="ASP68" s="631"/>
      <c r="ASQ68" s="631"/>
      <c r="ASR68" s="631"/>
      <c r="ASS68" s="631"/>
      <c r="AST68" s="631"/>
      <c r="ASU68" s="631"/>
      <c r="ASV68" s="631"/>
      <c r="ASW68" s="631"/>
      <c r="ASX68" s="631"/>
      <c r="ASY68" s="631"/>
      <c r="ASZ68" s="631"/>
      <c r="ATA68" s="631"/>
      <c r="ATB68" s="631"/>
      <c r="ATC68" s="631"/>
      <c r="ATD68" s="631"/>
      <c r="ATE68" s="631"/>
      <c r="ATF68" s="631"/>
      <c r="ATG68" s="631"/>
      <c r="ATH68" s="631"/>
      <c r="ATI68" s="631"/>
      <c r="ATJ68" s="631"/>
      <c r="ATK68" s="631"/>
      <c r="ATL68" s="631"/>
      <c r="ATM68" s="631"/>
      <c r="ATN68" s="631"/>
      <c r="ATO68" s="631"/>
      <c r="ATP68" s="631"/>
      <c r="ATQ68" s="631"/>
      <c r="ATR68" s="631"/>
      <c r="ATS68" s="631"/>
      <c r="ATT68" s="631"/>
      <c r="ATU68" s="631"/>
      <c r="ATV68" s="631"/>
      <c r="ATW68" s="631"/>
      <c r="ATX68" s="631"/>
      <c r="ATY68" s="631"/>
      <c r="ATZ68" s="631"/>
      <c r="AUA68" s="631"/>
      <c r="AUB68" s="631"/>
      <c r="AUC68" s="631"/>
      <c r="AUD68" s="631"/>
      <c r="AUE68" s="631"/>
      <c r="AUF68" s="631"/>
      <c r="AUG68" s="631"/>
      <c r="AUH68" s="631"/>
      <c r="AUI68" s="631"/>
      <c r="AUJ68" s="631"/>
      <c r="AUK68" s="631"/>
      <c r="AUL68" s="631"/>
      <c r="AUM68" s="631"/>
      <c r="AUN68" s="631"/>
      <c r="AUO68" s="631"/>
      <c r="AUP68" s="631"/>
      <c r="AUQ68" s="631"/>
      <c r="AUR68" s="631"/>
      <c r="AUS68" s="631"/>
      <c r="AUT68" s="631"/>
      <c r="AUU68" s="631"/>
      <c r="AUV68" s="631"/>
      <c r="AUW68" s="631"/>
      <c r="AUX68" s="631"/>
      <c r="AUY68" s="631"/>
      <c r="AUZ68" s="631"/>
      <c r="AVA68" s="631"/>
      <c r="AVB68" s="631"/>
      <c r="AVC68" s="631"/>
      <c r="AVD68" s="631"/>
      <c r="AVE68" s="631"/>
      <c r="AVF68" s="631"/>
      <c r="AVG68" s="631"/>
      <c r="AVH68" s="631"/>
      <c r="AVI68" s="631"/>
      <c r="AVJ68" s="631"/>
      <c r="AVK68" s="631"/>
      <c r="AVL68" s="631"/>
      <c r="AVM68" s="631"/>
      <c r="AVN68" s="631"/>
      <c r="AVO68" s="631"/>
      <c r="AVP68" s="631"/>
      <c r="AVQ68" s="631"/>
      <c r="AVR68" s="631"/>
      <c r="AVS68" s="631"/>
      <c r="AVT68" s="631"/>
      <c r="AVU68" s="631"/>
      <c r="AVV68" s="631"/>
      <c r="AVW68" s="631"/>
      <c r="AVX68" s="631"/>
      <c r="AVY68" s="631"/>
      <c r="AVZ68" s="631"/>
      <c r="AWA68" s="631"/>
      <c r="AWB68" s="631"/>
      <c r="AWC68" s="631"/>
      <c r="AWD68" s="631"/>
      <c r="AWE68" s="631"/>
      <c r="AWF68" s="631"/>
      <c r="AWG68" s="631"/>
      <c r="AWH68" s="631"/>
      <c r="AWI68" s="631"/>
      <c r="AWJ68" s="631"/>
      <c r="AWK68" s="631"/>
      <c r="AWL68" s="631"/>
      <c r="AWM68" s="631"/>
      <c r="AWN68" s="631"/>
      <c r="AWO68" s="631"/>
      <c r="AWP68" s="631"/>
      <c r="AWQ68" s="631"/>
      <c r="AWR68" s="631"/>
      <c r="AWS68" s="631"/>
      <c r="AWT68" s="631"/>
      <c r="AWU68" s="631"/>
      <c r="AWV68" s="631"/>
      <c r="AWW68" s="631"/>
      <c r="AWX68" s="631"/>
      <c r="AWY68" s="631"/>
      <c r="AWZ68" s="631"/>
      <c r="AXA68" s="631"/>
      <c r="AXB68" s="631"/>
      <c r="AXC68" s="631"/>
      <c r="AXD68" s="631"/>
      <c r="AXE68" s="631"/>
      <c r="AXF68" s="631"/>
      <c r="AXG68" s="631"/>
      <c r="AXH68" s="631"/>
      <c r="AXI68" s="631"/>
      <c r="AXJ68" s="631"/>
      <c r="AXK68" s="631"/>
      <c r="AXL68" s="631"/>
      <c r="AXM68" s="631"/>
      <c r="AXN68" s="631"/>
      <c r="AXO68" s="631"/>
      <c r="AXP68" s="631"/>
      <c r="AXQ68" s="631"/>
      <c r="AXR68" s="631"/>
      <c r="AXS68" s="631"/>
      <c r="AXT68" s="631"/>
      <c r="AXU68" s="631"/>
      <c r="AXV68" s="631"/>
      <c r="AXW68" s="631"/>
      <c r="AXX68" s="631"/>
      <c r="AXY68" s="631"/>
      <c r="AXZ68" s="631"/>
      <c r="AYA68" s="631"/>
      <c r="AYB68" s="631"/>
      <c r="AYC68" s="631"/>
      <c r="AYD68" s="631"/>
      <c r="AYE68" s="631"/>
      <c r="AYF68" s="631"/>
      <c r="AYG68" s="631"/>
      <c r="AYH68" s="631"/>
      <c r="AYI68" s="631"/>
      <c r="AYJ68" s="631"/>
      <c r="AYK68" s="631"/>
      <c r="AYL68" s="631"/>
      <c r="AYM68" s="631"/>
      <c r="AYN68" s="631"/>
      <c r="AYO68" s="631"/>
      <c r="AYP68" s="631"/>
      <c r="AYQ68" s="631"/>
      <c r="AYR68" s="631"/>
      <c r="AYS68" s="631"/>
      <c r="AYT68" s="631"/>
      <c r="AYU68" s="631"/>
      <c r="AYV68" s="631"/>
      <c r="AYW68" s="631"/>
      <c r="AYX68" s="631"/>
      <c r="AYY68" s="631"/>
      <c r="AYZ68" s="631"/>
      <c r="AZA68" s="631"/>
      <c r="AZB68" s="631"/>
      <c r="AZC68" s="631"/>
      <c r="AZD68" s="631"/>
      <c r="AZE68" s="631"/>
      <c r="AZF68" s="631"/>
      <c r="AZG68" s="631"/>
      <c r="AZH68" s="631"/>
      <c r="AZI68" s="631"/>
      <c r="AZJ68" s="631"/>
      <c r="AZK68" s="631"/>
      <c r="AZL68" s="631"/>
      <c r="AZM68" s="631"/>
      <c r="AZN68" s="631"/>
      <c r="AZO68" s="631"/>
      <c r="AZP68" s="631"/>
      <c r="AZQ68" s="631"/>
      <c r="AZR68" s="631"/>
      <c r="AZS68" s="631"/>
      <c r="AZT68" s="631"/>
      <c r="AZU68" s="631"/>
      <c r="AZV68" s="631"/>
      <c r="AZW68" s="631"/>
      <c r="AZX68" s="631"/>
      <c r="AZY68" s="631"/>
      <c r="AZZ68" s="631"/>
      <c r="BAA68" s="631"/>
      <c r="BAB68" s="631"/>
      <c r="BAC68" s="631"/>
      <c r="BAD68" s="631"/>
      <c r="BAE68" s="631"/>
      <c r="BAF68" s="631"/>
      <c r="BAG68" s="631"/>
      <c r="BAH68" s="631"/>
      <c r="BAI68" s="631"/>
      <c r="BAJ68" s="631"/>
      <c r="BAK68" s="631"/>
      <c r="BAL68" s="631"/>
      <c r="BAM68" s="631"/>
      <c r="BAN68" s="631"/>
      <c r="BAO68" s="631"/>
      <c r="BAP68" s="631"/>
      <c r="BAQ68" s="631"/>
      <c r="BAR68" s="631"/>
      <c r="BAS68" s="631"/>
      <c r="BAT68" s="631"/>
      <c r="BAU68" s="631"/>
      <c r="BAV68" s="631"/>
      <c r="BAW68" s="631"/>
      <c r="BAX68" s="631"/>
      <c r="BAY68" s="631"/>
      <c r="BAZ68" s="631"/>
      <c r="BBA68" s="631"/>
      <c r="BBB68" s="631"/>
      <c r="BBC68" s="631"/>
      <c r="BBD68" s="631"/>
      <c r="BBE68" s="631"/>
      <c r="BBF68" s="631"/>
      <c r="BBG68" s="631"/>
      <c r="BBH68" s="631"/>
      <c r="BBI68" s="631"/>
      <c r="BBJ68" s="631"/>
      <c r="BBK68" s="631"/>
      <c r="BBL68" s="631"/>
      <c r="BBM68" s="631"/>
      <c r="BBN68" s="631"/>
      <c r="BBO68" s="631"/>
      <c r="BBP68" s="631"/>
      <c r="BBQ68" s="631"/>
      <c r="BBR68" s="631"/>
      <c r="BBS68" s="631"/>
      <c r="BBT68" s="631"/>
      <c r="BBU68" s="631"/>
      <c r="BBV68" s="631"/>
      <c r="BBW68" s="631"/>
      <c r="BBX68" s="631"/>
      <c r="BBY68" s="631"/>
      <c r="BBZ68" s="631"/>
      <c r="BCA68" s="631"/>
      <c r="BCB68" s="631"/>
      <c r="BCC68" s="631"/>
      <c r="BCD68" s="631"/>
      <c r="BCE68" s="631"/>
      <c r="BCF68" s="631"/>
      <c r="BCG68" s="631"/>
      <c r="BCH68" s="631"/>
      <c r="BCI68" s="631"/>
      <c r="BCJ68" s="631"/>
      <c r="BCK68" s="631"/>
      <c r="BCL68" s="631"/>
      <c r="BCM68" s="631"/>
      <c r="BCN68" s="631"/>
      <c r="BCO68" s="631"/>
      <c r="BCP68" s="631"/>
      <c r="BCQ68" s="631"/>
      <c r="BCR68" s="631"/>
      <c r="BCS68" s="631"/>
      <c r="BCT68" s="631"/>
      <c r="BCU68" s="631"/>
      <c r="BCV68" s="631"/>
      <c r="BCW68" s="631"/>
      <c r="BCX68" s="631"/>
      <c r="BCY68" s="631"/>
      <c r="BCZ68" s="631"/>
      <c r="BDA68" s="631"/>
      <c r="BDB68" s="631"/>
      <c r="BDC68" s="631"/>
      <c r="BDD68" s="631"/>
      <c r="BDE68" s="631"/>
      <c r="BDF68" s="631"/>
      <c r="BDG68" s="631"/>
      <c r="BDH68" s="631"/>
      <c r="BDI68" s="631"/>
      <c r="BDJ68" s="631"/>
      <c r="BDK68" s="631"/>
      <c r="BDL68" s="631"/>
      <c r="BDM68" s="631"/>
      <c r="BDN68" s="631"/>
      <c r="BDO68" s="631"/>
      <c r="BDP68" s="631"/>
      <c r="BDQ68" s="631"/>
      <c r="BDR68" s="631"/>
      <c r="BDS68" s="631"/>
      <c r="BDT68" s="631"/>
      <c r="BDU68" s="631"/>
      <c r="BDV68" s="631"/>
      <c r="BDW68" s="631"/>
      <c r="BDX68" s="631"/>
      <c r="BDY68" s="631"/>
      <c r="BDZ68" s="631"/>
      <c r="BEA68" s="631"/>
      <c r="BEB68" s="631"/>
      <c r="BEC68" s="631"/>
      <c r="BED68" s="631"/>
      <c r="BEE68" s="631"/>
      <c r="BEF68" s="631"/>
      <c r="BEG68" s="631"/>
      <c r="BEH68" s="631"/>
      <c r="BEI68" s="631"/>
      <c r="BEJ68" s="631"/>
      <c r="BEK68" s="631"/>
      <c r="BEL68" s="631"/>
      <c r="BEM68" s="631"/>
      <c r="BEN68" s="631"/>
      <c r="BEO68" s="631"/>
      <c r="BEP68" s="631"/>
      <c r="BEQ68" s="631"/>
      <c r="BER68" s="631"/>
      <c r="BES68" s="631"/>
      <c r="BET68" s="631"/>
      <c r="BEU68" s="631"/>
      <c r="BEV68" s="631"/>
      <c r="BEW68" s="631"/>
      <c r="BEX68" s="631"/>
      <c r="BEY68" s="631"/>
      <c r="BEZ68" s="631"/>
      <c r="BFA68" s="631"/>
      <c r="BFB68" s="631"/>
      <c r="BFC68" s="631"/>
      <c r="BFD68" s="631"/>
      <c r="BFE68" s="631"/>
      <c r="BFF68" s="631"/>
      <c r="BFG68" s="631"/>
      <c r="BFH68" s="631"/>
      <c r="BFI68" s="631"/>
      <c r="BFJ68" s="631"/>
      <c r="BFK68" s="631"/>
      <c r="BFL68" s="631"/>
      <c r="BFM68" s="631"/>
      <c r="BFN68" s="631"/>
      <c r="BFO68" s="631"/>
      <c r="BFP68" s="631"/>
      <c r="BFQ68" s="631"/>
      <c r="BFR68" s="631"/>
      <c r="BFS68" s="631"/>
      <c r="BFT68" s="631"/>
      <c r="BFU68" s="631"/>
      <c r="BFV68" s="631"/>
      <c r="BFW68" s="631"/>
      <c r="BFX68" s="631"/>
      <c r="BFY68" s="631"/>
      <c r="BFZ68" s="631"/>
      <c r="BGA68" s="631"/>
      <c r="BGB68" s="631"/>
      <c r="BGC68" s="631"/>
      <c r="BGD68" s="631"/>
      <c r="BGE68" s="631"/>
      <c r="BGF68" s="631"/>
      <c r="BGG68" s="631"/>
      <c r="BGH68" s="631"/>
      <c r="BGI68" s="631"/>
      <c r="BGJ68" s="631"/>
      <c r="BGK68" s="631"/>
      <c r="BGL68" s="631"/>
      <c r="BGM68" s="631"/>
      <c r="BGN68" s="631"/>
      <c r="BGO68" s="631"/>
      <c r="BGP68" s="631"/>
      <c r="BGQ68" s="631"/>
      <c r="BGR68" s="631"/>
      <c r="BGS68" s="631"/>
      <c r="BGT68" s="631"/>
      <c r="BGU68" s="631"/>
      <c r="BGV68" s="631"/>
      <c r="BGW68" s="631"/>
      <c r="BGX68" s="631"/>
      <c r="BGY68" s="631"/>
      <c r="BGZ68" s="631"/>
      <c r="BHA68" s="631"/>
      <c r="BHB68" s="631"/>
      <c r="BHC68" s="631"/>
      <c r="BHD68" s="631"/>
      <c r="BHE68" s="631"/>
      <c r="BHF68" s="631"/>
      <c r="BHG68" s="631"/>
      <c r="BHH68" s="631"/>
      <c r="BHI68" s="631"/>
      <c r="BHJ68" s="631"/>
      <c r="BHK68" s="631"/>
      <c r="BHL68" s="631"/>
      <c r="BHM68" s="631"/>
      <c r="BHN68" s="631"/>
      <c r="BHO68" s="631"/>
      <c r="BHP68" s="631"/>
      <c r="BHQ68" s="631"/>
      <c r="BHR68" s="631"/>
      <c r="BHS68" s="631"/>
      <c r="BHT68" s="631"/>
      <c r="BHU68" s="631"/>
      <c r="BHV68" s="631"/>
      <c r="BHW68" s="631"/>
      <c r="BHX68" s="631"/>
      <c r="BHY68" s="631"/>
      <c r="BHZ68" s="631"/>
      <c r="BIA68" s="631"/>
      <c r="BIB68" s="631"/>
      <c r="BIC68" s="631"/>
      <c r="BID68" s="631"/>
      <c r="BIE68" s="631"/>
      <c r="BIF68" s="631"/>
      <c r="BIG68" s="631"/>
      <c r="BIH68" s="631"/>
      <c r="BII68" s="631"/>
      <c r="BIJ68" s="631"/>
      <c r="BIK68" s="631"/>
      <c r="BIL68" s="631"/>
      <c r="BIM68" s="631"/>
      <c r="BIN68" s="631"/>
      <c r="BIO68" s="631"/>
      <c r="BIP68" s="631"/>
      <c r="BIQ68" s="631"/>
      <c r="BIR68" s="631"/>
      <c r="BIS68" s="631"/>
      <c r="BIT68" s="631"/>
      <c r="BIU68" s="631"/>
      <c r="BIV68" s="631"/>
      <c r="BIW68" s="631"/>
      <c r="BIX68" s="631"/>
      <c r="BIY68" s="631"/>
      <c r="BIZ68" s="631"/>
      <c r="BJA68" s="631"/>
      <c r="BJB68" s="631"/>
      <c r="BJC68" s="631"/>
      <c r="BJD68" s="631"/>
      <c r="BJE68" s="631"/>
      <c r="BJF68" s="631"/>
      <c r="BJG68" s="631"/>
      <c r="BJH68" s="631"/>
      <c r="BJI68" s="631"/>
      <c r="BJJ68" s="631"/>
      <c r="BJK68" s="631"/>
      <c r="BJL68" s="631"/>
      <c r="BJM68" s="631"/>
      <c r="BJN68" s="631"/>
      <c r="BJO68" s="631"/>
      <c r="BJP68" s="631"/>
      <c r="BJQ68" s="631"/>
      <c r="BJR68" s="631"/>
      <c r="BJS68" s="631"/>
      <c r="BJT68" s="631"/>
      <c r="BJU68" s="631"/>
      <c r="BJV68" s="631"/>
      <c r="BJW68" s="631"/>
      <c r="BJX68" s="631"/>
      <c r="BJY68" s="631"/>
      <c r="BJZ68" s="631"/>
      <c r="BKA68" s="631"/>
      <c r="BKB68" s="631"/>
      <c r="BKC68" s="631"/>
      <c r="BKD68" s="631"/>
      <c r="BKE68" s="631"/>
      <c r="BKF68" s="631"/>
      <c r="BKG68" s="631"/>
      <c r="BKH68" s="631"/>
      <c r="BKI68" s="631"/>
      <c r="BKJ68" s="631"/>
      <c r="BKK68" s="631"/>
      <c r="BKL68" s="631"/>
      <c r="BKM68" s="631"/>
      <c r="BKN68" s="631"/>
      <c r="BKO68" s="631"/>
      <c r="BKP68" s="631"/>
      <c r="BKQ68" s="631"/>
      <c r="BKR68" s="631"/>
      <c r="BKS68" s="631"/>
      <c r="BKT68" s="631"/>
      <c r="BKU68" s="631"/>
      <c r="BKV68" s="631"/>
      <c r="BKW68" s="631"/>
      <c r="BKX68" s="631"/>
      <c r="BKY68" s="631"/>
      <c r="BKZ68" s="631"/>
      <c r="BLA68" s="631"/>
      <c r="BLB68" s="631"/>
      <c r="BLC68" s="631"/>
      <c r="BLD68" s="631"/>
      <c r="BLE68" s="631"/>
      <c r="BLF68" s="631"/>
      <c r="BLG68" s="631"/>
      <c r="BLH68" s="631"/>
      <c r="BLI68" s="631"/>
      <c r="BLJ68" s="631"/>
      <c r="BLK68" s="631"/>
      <c r="BLL68" s="631"/>
      <c r="BLM68" s="631"/>
      <c r="BLN68" s="631"/>
      <c r="BLO68" s="631"/>
      <c r="BLP68" s="631"/>
      <c r="BLQ68" s="631"/>
      <c r="BLR68" s="631"/>
      <c r="BLS68" s="631"/>
      <c r="BLT68" s="631"/>
      <c r="BLU68" s="631"/>
      <c r="BLV68" s="631"/>
      <c r="BLW68" s="631"/>
      <c r="BLX68" s="631"/>
      <c r="BLY68" s="631"/>
      <c r="BLZ68" s="631"/>
      <c r="BMA68" s="631"/>
      <c r="BMB68" s="631"/>
      <c r="BMC68" s="631"/>
      <c r="BMD68" s="631"/>
      <c r="BME68" s="631"/>
      <c r="BMF68" s="631"/>
      <c r="BMG68" s="631"/>
      <c r="BMH68" s="631"/>
      <c r="BMI68" s="631"/>
      <c r="BMJ68" s="631"/>
      <c r="BMK68" s="631"/>
      <c r="BML68" s="631"/>
      <c r="BMM68" s="631"/>
      <c r="BMN68" s="631"/>
      <c r="BMO68" s="631"/>
      <c r="BMP68" s="631"/>
      <c r="BMQ68" s="631"/>
      <c r="BMR68" s="631"/>
      <c r="BMS68" s="631"/>
      <c r="BMT68" s="631"/>
      <c r="BMU68" s="631"/>
      <c r="BMV68" s="631"/>
      <c r="BMW68" s="631"/>
      <c r="BMX68" s="631"/>
      <c r="BMY68" s="631"/>
      <c r="BMZ68" s="631"/>
      <c r="BNA68" s="631"/>
      <c r="BNB68" s="631"/>
      <c r="BNC68" s="631"/>
      <c r="BND68" s="631"/>
      <c r="BNE68" s="631"/>
      <c r="BNF68" s="631"/>
      <c r="BNG68" s="631"/>
      <c r="BNH68" s="631"/>
      <c r="BNI68" s="631"/>
      <c r="BNJ68" s="631"/>
      <c r="BNK68" s="631"/>
      <c r="BNL68" s="631"/>
      <c r="BNM68" s="631"/>
      <c r="BNN68" s="631"/>
      <c r="BNO68" s="631"/>
      <c r="BNP68" s="631"/>
      <c r="BNQ68" s="631"/>
      <c r="BNR68" s="631"/>
      <c r="BNS68" s="631"/>
      <c r="BNT68" s="631"/>
      <c r="BNU68" s="631"/>
      <c r="BNV68" s="631"/>
      <c r="BNW68" s="631"/>
      <c r="BNX68" s="631"/>
      <c r="BNY68" s="631"/>
      <c r="BNZ68" s="631"/>
      <c r="BOA68" s="631"/>
      <c r="BOB68" s="631"/>
      <c r="BOC68" s="631"/>
      <c r="BOD68" s="631"/>
      <c r="BOE68" s="631"/>
      <c r="BOF68" s="631"/>
      <c r="BOG68" s="631"/>
      <c r="BOH68" s="631"/>
      <c r="BOI68" s="631"/>
      <c r="BOJ68" s="631"/>
      <c r="BOK68" s="631"/>
      <c r="BOL68" s="631"/>
      <c r="BOM68" s="631"/>
      <c r="BON68" s="631"/>
      <c r="BOO68" s="631"/>
      <c r="BOP68" s="631"/>
      <c r="BOQ68" s="631"/>
      <c r="BOR68" s="631"/>
      <c r="BOS68" s="631"/>
      <c r="BOT68" s="631"/>
      <c r="BOU68" s="631"/>
      <c r="BOV68" s="631"/>
      <c r="BOW68" s="631"/>
      <c r="BOX68" s="631"/>
      <c r="BOY68" s="631"/>
      <c r="BOZ68" s="631"/>
      <c r="BPA68" s="631"/>
      <c r="BPB68" s="631"/>
      <c r="BPC68" s="631"/>
      <c r="BPD68" s="631"/>
      <c r="BPE68" s="631"/>
      <c r="BPF68" s="631"/>
      <c r="BPG68" s="631"/>
      <c r="BPH68" s="631"/>
      <c r="BPI68" s="631"/>
      <c r="BPJ68" s="631"/>
      <c r="BPK68" s="631"/>
      <c r="BPL68" s="631"/>
      <c r="BPM68" s="631"/>
      <c r="BPN68" s="631"/>
      <c r="BPO68" s="631"/>
      <c r="BPP68" s="631"/>
      <c r="BPQ68" s="631"/>
      <c r="BPR68" s="631"/>
      <c r="BPS68" s="631"/>
      <c r="BPT68" s="631"/>
      <c r="BPU68" s="631"/>
      <c r="BPV68" s="631"/>
      <c r="BPW68" s="631"/>
      <c r="BPX68" s="631"/>
      <c r="BPY68" s="631"/>
      <c r="BPZ68" s="631"/>
      <c r="BQA68" s="631"/>
      <c r="BQB68" s="631"/>
      <c r="BQC68" s="631"/>
      <c r="BQD68" s="631"/>
      <c r="BQE68" s="631"/>
      <c r="BQF68" s="631"/>
      <c r="BQG68" s="631"/>
      <c r="BQH68" s="631"/>
      <c r="BQI68" s="631"/>
      <c r="BQJ68" s="631"/>
      <c r="BQK68" s="631"/>
      <c r="BQL68" s="631"/>
      <c r="BQM68" s="631"/>
      <c r="BQN68" s="631"/>
      <c r="BQO68" s="631"/>
      <c r="BQP68" s="631"/>
      <c r="BQQ68" s="631"/>
      <c r="BQR68" s="631"/>
      <c r="BQS68" s="631"/>
      <c r="BQT68" s="631"/>
      <c r="BQU68" s="631"/>
      <c r="BQV68" s="631"/>
      <c r="BQW68" s="631"/>
      <c r="BQX68" s="631"/>
      <c r="BQY68" s="631"/>
      <c r="BQZ68" s="631"/>
      <c r="BRA68" s="631"/>
      <c r="BRB68" s="631"/>
      <c r="BRC68" s="631"/>
      <c r="BRD68" s="631"/>
      <c r="BRE68" s="631"/>
      <c r="BRF68" s="631"/>
      <c r="BRG68" s="631"/>
      <c r="BRH68" s="631"/>
      <c r="BRI68" s="631"/>
      <c r="BRJ68" s="631"/>
      <c r="BRK68" s="631"/>
      <c r="BRL68" s="631"/>
      <c r="BRM68" s="631"/>
      <c r="BRN68" s="631"/>
      <c r="BRO68" s="631"/>
      <c r="BRP68" s="631"/>
      <c r="BRQ68" s="631"/>
      <c r="BRR68" s="631"/>
      <c r="BRS68" s="631"/>
      <c r="BRT68" s="631"/>
      <c r="BRU68" s="631"/>
      <c r="BRV68" s="631"/>
      <c r="BRW68" s="631"/>
      <c r="BRX68" s="631"/>
      <c r="BRY68" s="631"/>
      <c r="BRZ68" s="631"/>
      <c r="BSA68" s="631"/>
      <c r="BSB68" s="631"/>
      <c r="BSC68" s="631"/>
      <c r="BSD68" s="631"/>
      <c r="BSE68" s="631"/>
      <c r="BSF68" s="631"/>
      <c r="BSG68" s="631"/>
      <c r="BSH68" s="631"/>
      <c r="BSI68" s="631"/>
      <c r="BSJ68" s="631"/>
      <c r="BSK68" s="631"/>
      <c r="BSL68" s="631"/>
      <c r="BSM68" s="631"/>
      <c r="BSN68" s="631"/>
      <c r="BSO68" s="631"/>
      <c r="BSP68" s="631"/>
      <c r="BSQ68" s="631"/>
      <c r="BSR68" s="631"/>
      <c r="BSS68" s="631"/>
      <c r="BST68" s="631"/>
      <c r="BSU68" s="631"/>
      <c r="BSV68" s="631"/>
      <c r="BSW68" s="631"/>
      <c r="BSX68" s="631"/>
      <c r="BSY68" s="631"/>
      <c r="BSZ68" s="631"/>
      <c r="BTA68" s="631"/>
      <c r="BTB68" s="631"/>
      <c r="BTC68" s="631"/>
      <c r="BTD68" s="631"/>
      <c r="BTE68" s="631"/>
      <c r="BTF68" s="631"/>
      <c r="BTG68" s="631"/>
      <c r="BTH68" s="631"/>
      <c r="BTI68" s="631"/>
      <c r="BTJ68" s="631"/>
      <c r="BTK68" s="631"/>
      <c r="BTL68" s="631"/>
      <c r="BTM68" s="631"/>
      <c r="BTN68" s="631"/>
      <c r="BTO68" s="631"/>
      <c r="BTP68" s="631"/>
      <c r="BTQ68" s="631"/>
      <c r="BTR68" s="631"/>
      <c r="BTS68" s="631"/>
      <c r="BTT68" s="631"/>
      <c r="BTU68" s="631"/>
      <c r="BTV68" s="631"/>
      <c r="BTW68" s="631"/>
      <c r="BTX68" s="631"/>
      <c r="BTY68" s="631"/>
      <c r="BTZ68" s="631"/>
      <c r="BUA68" s="631"/>
      <c r="BUB68" s="631"/>
      <c r="BUC68" s="631"/>
      <c r="BUD68" s="631"/>
      <c r="BUE68" s="631"/>
      <c r="BUF68" s="631"/>
      <c r="BUG68" s="631"/>
      <c r="BUH68" s="631"/>
      <c r="BUI68" s="631"/>
      <c r="BUJ68" s="631"/>
      <c r="BUK68" s="631"/>
      <c r="BUL68" s="631"/>
      <c r="BUM68" s="631"/>
      <c r="BUN68" s="631"/>
      <c r="BUO68" s="631"/>
      <c r="BUP68" s="631"/>
      <c r="BUQ68" s="631"/>
      <c r="BUR68" s="631"/>
      <c r="BUS68" s="631"/>
      <c r="BUT68" s="631"/>
      <c r="BUU68" s="631"/>
      <c r="BUV68" s="631"/>
      <c r="BUW68" s="631"/>
      <c r="BUX68" s="631"/>
      <c r="BUY68" s="631"/>
      <c r="BUZ68" s="631"/>
      <c r="BVA68" s="631"/>
      <c r="BVB68" s="631"/>
      <c r="BVC68" s="631"/>
      <c r="BVD68" s="631"/>
      <c r="BVE68" s="631"/>
      <c r="BVF68" s="631"/>
      <c r="BVG68" s="631"/>
      <c r="BVH68" s="631"/>
      <c r="BVI68" s="631"/>
      <c r="BVJ68" s="631"/>
      <c r="BVK68" s="631"/>
      <c r="BVL68" s="631"/>
      <c r="BVM68" s="631"/>
      <c r="BVN68" s="631"/>
      <c r="BVO68" s="631"/>
      <c r="BVP68" s="631"/>
      <c r="BVQ68" s="631"/>
      <c r="BVR68" s="631"/>
      <c r="BVS68" s="631"/>
      <c r="BVT68" s="631"/>
      <c r="BVU68" s="631"/>
      <c r="BVV68" s="631"/>
      <c r="BVW68" s="631"/>
      <c r="BVX68" s="631"/>
      <c r="BVY68" s="631"/>
      <c r="BVZ68" s="631"/>
      <c r="BWA68" s="631"/>
      <c r="BWB68" s="631"/>
      <c r="BWC68" s="631"/>
      <c r="BWD68" s="631"/>
      <c r="BWE68" s="631"/>
      <c r="BWF68" s="631"/>
      <c r="BWG68" s="631"/>
      <c r="BWH68" s="631"/>
      <c r="BWI68" s="631"/>
      <c r="BWJ68" s="631"/>
      <c r="BWK68" s="631"/>
      <c r="BWL68" s="631"/>
      <c r="BWM68" s="631"/>
      <c r="BWN68" s="631"/>
      <c r="BWO68" s="631"/>
      <c r="BWP68" s="631"/>
      <c r="BWQ68" s="631"/>
      <c r="BWR68" s="631"/>
      <c r="BWS68" s="631"/>
      <c r="BWT68" s="631"/>
      <c r="BWU68" s="631"/>
      <c r="BWV68" s="631"/>
      <c r="BWW68" s="631"/>
      <c r="BWX68" s="631"/>
      <c r="BWY68" s="631"/>
      <c r="BWZ68" s="631"/>
      <c r="BXA68" s="631"/>
      <c r="BXB68" s="631"/>
      <c r="BXC68" s="631"/>
      <c r="BXD68" s="631"/>
      <c r="BXE68" s="631"/>
      <c r="BXF68" s="631"/>
      <c r="BXG68" s="631"/>
      <c r="BXH68" s="631"/>
      <c r="BXI68" s="631"/>
      <c r="BXJ68" s="631"/>
      <c r="BXK68" s="631"/>
      <c r="BXL68" s="631"/>
      <c r="BXM68" s="631"/>
      <c r="BXN68" s="631"/>
      <c r="BXO68" s="631"/>
      <c r="BXP68" s="631"/>
      <c r="BXQ68" s="631"/>
      <c r="BXR68" s="631"/>
      <c r="BXS68" s="631"/>
      <c r="BXT68" s="631"/>
      <c r="BXU68" s="631"/>
      <c r="BXV68" s="631"/>
      <c r="BXW68" s="631"/>
      <c r="BXX68" s="631"/>
      <c r="BXY68" s="631"/>
      <c r="BXZ68" s="631"/>
      <c r="BYA68" s="631"/>
      <c r="BYB68" s="631"/>
      <c r="BYC68" s="631"/>
      <c r="BYD68" s="631"/>
      <c r="BYE68" s="631"/>
      <c r="BYF68" s="631"/>
      <c r="BYG68" s="631"/>
      <c r="BYH68" s="631"/>
      <c r="BYI68" s="631"/>
      <c r="BYJ68" s="631"/>
      <c r="BYK68" s="631"/>
      <c r="BYL68" s="631"/>
      <c r="BYM68" s="631"/>
      <c r="BYN68" s="631"/>
      <c r="BYO68" s="631"/>
      <c r="BYP68" s="631"/>
      <c r="BYQ68" s="631"/>
      <c r="BYR68" s="631"/>
      <c r="BYS68" s="631"/>
      <c r="BYT68" s="631"/>
      <c r="BYU68" s="631"/>
      <c r="BYV68" s="631"/>
      <c r="BYW68" s="631"/>
      <c r="BYX68" s="631"/>
      <c r="BYY68" s="631"/>
      <c r="BYZ68" s="631"/>
      <c r="BZA68" s="631"/>
      <c r="BZB68" s="631"/>
      <c r="BZC68" s="631"/>
      <c r="BZD68" s="631"/>
      <c r="BZE68" s="631"/>
      <c r="BZF68" s="631"/>
      <c r="BZG68" s="631"/>
      <c r="BZH68" s="631"/>
      <c r="BZI68" s="631"/>
      <c r="BZJ68" s="631"/>
      <c r="BZK68" s="631"/>
      <c r="BZL68" s="631"/>
      <c r="BZM68" s="631"/>
      <c r="BZN68" s="631"/>
      <c r="BZO68" s="631"/>
      <c r="BZP68" s="631"/>
      <c r="BZQ68" s="631"/>
      <c r="BZR68" s="631"/>
      <c r="BZS68" s="631"/>
      <c r="BZT68" s="631"/>
      <c r="BZU68" s="631"/>
      <c r="BZV68" s="631"/>
      <c r="BZW68" s="631"/>
      <c r="BZX68" s="631"/>
      <c r="BZY68" s="631"/>
      <c r="BZZ68" s="631"/>
      <c r="CAA68" s="631"/>
      <c r="CAB68" s="631"/>
      <c r="CAC68" s="631"/>
      <c r="CAD68" s="631"/>
      <c r="CAE68" s="631"/>
      <c r="CAF68" s="631"/>
      <c r="CAG68" s="631"/>
      <c r="CAH68" s="631"/>
      <c r="CAI68" s="631"/>
      <c r="CAJ68" s="631"/>
      <c r="CAK68" s="631"/>
      <c r="CAL68" s="631"/>
      <c r="CAM68" s="631"/>
      <c r="CAN68" s="631"/>
      <c r="CAO68" s="631"/>
      <c r="CAP68" s="631"/>
      <c r="CAQ68" s="631"/>
      <c r="CAR68" s="631"/>
      <c r="CAS68" s="631"/>
      <c r="CAT68" s="631"/>
      <c r="CAU68" s="631"/>
      <c r="CAV68" s="631"/>
      <c r="CAW68" s="631"/>
      <c r="CAX68" s="631"/>
      <c r="CAY68" s="631"/>
      <c r="CAZ68" s="631"/>
      <c r="CBA68" s="631"/>
      <c r="CBB68" s="631"/>
      <c r="CBC68" s="631"/>
      <c r="CBD68" s="631"/>
      <c r="CBE68" s="631"/>
      <c r="CBF68" s="631"/>
      <c r="CBG68" s="631"/>
      <c r="CBH68" s="631"/>
      <c r="CBI68" s="631"/>
      <c r="CBJ68" s="631"/>
      <c r="CBK68" s="631"/>
      <c r="CBL68" s="631"/>
      <c r="CBM68" s="631"/>
      <c r="CBN68" s="631"/>
      <c r="CBO68" s="631"/>
      <c r="CBP68" s="631"/>
      <c r="CBQ68" s="631"/>
      <c r="CBR68" s="631"/>
      <c r="CBS68" s="631"/>
      <c r="CBT68" s="631"/>
      <c r="CBU68" s="631"/>
      <c r="CBV68" s="631"/>
      <c r="CBW68" s="631"/>
      <c r="CBX68" s="631"/>
      <c r="CBY68" s="631"/>
      <c r="CBZ68" s="631"/>
      <c r="CCA68" s="631"/>
      <c r="CCB68" s="631"/>
      <c r="CCC68" s="631"/>
      <c r="CCD68" s="631"/>
      <c r="CCE68" s="631"/>
      <c r="CCF68" s="631"/>
      <c r="CCG68" s="631"/>
      <c r="CCH68" s="631"/>
      <c r="CCI68" s="631"/>
      <c r="CCJ68" s="631"/>
      <c r="CCK68" s="631"/>
      <c r="CCL68" s="631"/>
      <c r="CCM68" s="631"/>
      <c r="CCN68" s="631"/>
      <c r="CCO68" s="631"/>
      <c r="CCP68" s="631"/>
      <c r="CCQ68" s="631"/>
      <c r="CCR68" s="631"/>
      <c r="CCS68" s="631"/>
      <c r="CCT68" s="631"/>
      <c r="CCU68" s="631"/>
      <c r="CCV68" s="631"/>
      <c r="CCW68" s="631"/>
      <c r="CCX68" s="631"/>
      <c r="CCY68" s="631"/>
      <c r="CCZ68" s="631"/>
      <c r="CDA68" s="631"/>
      <c r="CDB68" s="631"/>
      <c r="CDC68" s="631"/>
      <c r="CDD68" s="631"/>
      <c r="CDE68" s="631"/>
      <c r="CDF68" s="631"/>
      <c r="CDG68" s="631"/>
      <c r="CDH68" s="631"/>
      <c r="CDI68" s="631"/>
      <c r="CDJ68" s="631"/>
      <c r="CDK68" s="631"/>
      <c r="CDL68" s="631"/>
      <c r="CDM68" s="631"/>
      <c r="CDN68" s="631"/>
      <c r="CDO68" s="631"/>
      <c r="CDP68" s="631"/>
      <c r="CDQ68" s="631"/>
      <c r="CDR68" s="631"/>
      <c r="CDS68" s="631"/>
      <c r="CDT68" s="631"/>
      <c r="CDU68" s="631"/>
      <c r="CDV68" s="631"/>
      <c r="CDW68" s="631"/>
      <c r="CDX68" s="631"/>
      <c r="CDY68" s="631"/>
      <c r="CDZ68" s="631"/>
      <c r="CEA68" s="631"/>
      <c r="CEB68" s="631"/>
      <c r="CEC68" s="631"/>
      <c r="CED68" s="631"/>
      <c r="CEE68" s="631"/>
      <c r="CEF68" s="631"/>
      <c r="CEG68" s="631"/>
      <c r="CEH68" s="631"/>
      <c r="CEI68" s="631"/>
      <c r="CEJ68" s="631"/>
      <c r="CEK68" s="631"/>
      <c r="CEL68" s="631"/>
      <c r="CEM68" s="631"/>
      <c r="CEN68" s="631"/>
      <c r="CEO68" s="631"/>
      <c r="CEP68" s="631"/>
      <c r="CEQ68" s="631"/>
      <c r="CER68" s="631"/>
      <c r="CES68" s="631"/>
      <c r="CET68" s="631"/>
      <c r="CEU68" s="631"/>
      <c r="CEV68" s="631"/>
      <c r="CEW68" s="631"/>
      <c r="CEX68" s="631"/>
      <c r="CEY68" s="631"/>
      <c r="CEZ68" s="631"/>
      <c r="CFA68" s="631"/>
      <c r="CFB68" s="631"/>
      <c r="CFC68" s="631"/>
      <c r="CFD68" s="631"/>
      <c r="CFE68" s="631"/>
      <c r="CFF68" s="631"/>
      <c r="CFG68" s="631"/>
      <c r="CFH68" s="631"/>
      <c r="CFI68" s="631"/>
      <c r="CFJ68" s="631"/>
      <c r="CFK68" s="631"/>
      <c r="CFL68" s="631"/>
      <c r="CFM68" s="631"/>
      <c r="CFN68" s="631"/>
      <c r="CFO68" s="631"/>
      <c r="CFP68" s="631"/>
      <c r="CFQ68" s="631"/>
      <c r="CFR68" s="631"/>
      <c r="CFS68" s="631"/>
      <c r="CFT68" s="631"/>
      <c r="CFU68" s="631"/>
      <c r="CFV68" s="631"/>
      <c r="CFW68" s="631"/>
      <c r="CFX68" s="631"/>
      <c r="CFY68" s="631"/>
      <c r="CFZ68" s="631"/>
      <c r="CGA68" s="631"/>
      <c r="CGB68" s="631"/>
      <c r="CGC68" s="631"/>
      <c r="CGD68" s="631"/>
      <c r="CGE68" s="631"/>
      <c r="CGF68" s="631"/>
      <c r="CGG68" s="631"/>
      <c r="CGH68" s="631"/>
      <c r="CGI68" s="631"/>
      <c r="CGJ68" s="631"/>
      <c r="CGK68" s="631"/>
      <c r="CGL68" s="631"/>
      <c r="CGM68" s="631"/>
      <c r="CGN68" s="631"/>
      <c r="CGO68" s="631"/>
      <c r="CGP68" s="631"/>
      <c r="CGQ68" s="631"/>
      <c r="CGR68" s="631"/>
      <c r="CGS68" s="631"/>
      <c r="CGT68" s="631"/>
      <c r="CGU68" s="631"/>
      <c r="CGV68" s="631"/>
      <c r="CGW68" s="631"/>
      <c r="CGX68" s="631"/>
      <c r="CGY68" s="631"/>
      <c r="CGZ68" s="631"/>
      <c r="CHA68" s="631"/>
      <c r="CHB68" s="631"/>
      <c r="CHC68" s="631"/>
      <c r="CHD68" s="631"/>
      <c r="CHE68" s="631"/>
      <c r="CHF68" s="631"/>
      <c r="CHG68" s="631"/>
      <c r="CHH68" s="631"/>
      <c r="CHI68" s="631"/>
      <c r="CHJ68" s="631"/>
      <c r="CHK68" s="631"/>
      <c r="CHL68" s="631"/>
      <c r="CHM68" s="631"/>
      <c r="CHN68" s="631"/>
      <c r="CHO68" s="631"/>
      <c r="CHP68" s="631"/>
      <c r="CHQ68" s="631"/>
      <c r="CHR68" s="631"/>
      <c r="CHS68" s="631"/>
      <c r="CHT68" s="631"/>
      <c r="CHU68" s="631"/>
      <c r="CHV68" s="631"/>
      <c r="CHW68" s="631"/>
      <c r="CHX68" s="631"/>
      <c r="CHY68" s="631"/>
      <c r="CHZ68" s="631"/>
      <c r="CIA68" s="631"/>
      <c r="CIB68" s="631"/>
      <c r="CIC68" s="631"/>
      <c r="CID68" s="631"/>
      <c r="CIE68" s="631"/>
      <c r="CIF68" s="631"/>
      <c r="CIG68" s="631"/>
      <c r="CIH68" s="631"/>
      <c r="CII68" s="631"/>
      <c r="CIJ68" s="631"/>
      <c r="CIK68" s="631"/>
      <c r="CIL68" s="631"/>
      <c r="CIM68" s="631"/>
      <c r="CIN68" s="631"/>
      <c r="CIO68" s="631"/>
      <c r="CIP68" s="631"/>
      <c r="CIQ68" s="631"/>
      <c r="CIR68" s="631"/>
      <c r="CIS68" s="631"/>
      <c r="CIT68" s="631"/>
      <c r="CIU68" s="631"/>
      <c r="CIV68" s="631"/>
      <c r="CIW68" s="631"/>
      <c r="CIX68" s="631"/>
      <c r="CIY68" s="631"/>
      <c r="CIZ68" s="631"/>
      <c r="CJA68" s="631"/>
      <c r="CJB68" s="631"/>
      <c r="CJC68" s="631"/>
      <c r="CJD68" s="631"/>
      <c r="CJE68" s="631"/>
      <c r="CJF68" s="631"/>
      <c r="CJG68" s="631"/>
      <c r="CJH68" s="631"/>
      <c r="CJI68" s="631"/>
      <c r="CJJ68" s="631"/>
      <c r="CJK68" s="631"/>
      <c r="CJL68" s="631"/>
      <c r="CJM68" s="631"/>
      <c r="CJN68" s="631"/>
      <c r="CJO68" s="631"/>
      <c r="CJP68" s="631"/>
      <c r="CJQ68" s="631"/>
      <c r="CJR68" s="631"/>
      <c r="CJS68" s="631"/>
      <c r="CJT68" s="631"/>
      <c r="CJU68" s="631"/>
      <c r="CJV68" s="631"/>
      <c r="CJW68" s="631"/>
      <c r="CJX68" s="631"/>
      <c r="CJY68" s="631"/>
      <c r="CJZ68" s="631"/>
      <c r="CKA68" s="631"/>
      <c r="CKB68" s="631"/>
      <c r="CKC68" s="631"/>
      <c r="CKD68" s="631"/>
      <c r="CKE68" s="631"/>
      <c r="CKF68" s="631"/>
      <c r="CKG68" s="631"/>
      <c r="CKH68" s="631"/>
      <c r="CKI68" s="631"/>
      <c r="CKJ68" s="631"/>
      <c r="CKK68" s="631"/>
      <c r="CKL68" s="631"/>
      <c r="CKM68" s="631"/>
      <c r="CKN68" s="631"/>
      <c r="CKO68" s="631"/>
      <c r="CKP68" s="631"/>
      <c r="CKQ68" s="631"/>
      <c r="CKR68" s="631"/>
      <c r="CKS68" s="631"/>
      <c r="CKT68" s="631"/>
      <c r="CKU68" s="631"/>
      <c r="CKV68" s="631"/>
      <c r="CKW68" s="631"/>
      <c r="CKX68" s="631"/>
      <c r="CKY68" s="631"/>
      <c r="CKZ68" s="631"/>
      <c r="CLA68" s="631"/>
      <c r="CLB68" s="631"/>
      <c r="CLC68" s="631"/>
      <c r="CLD68" s="631"/>
      <c r="CLE68" s="631"/>
      <c r="CLF68" s="631"/>
      <c r="CLG68" s="631"/>
      <c r="CLH68" s="631"/>
      <c r="CLI68" s="631"/>
      <c r="CLJ68" s="631"/>
      <c r="CLK68" s="631"/>
      <c r="CLL68" s="631"/>
      <c r="CLM68" s="631"/>
      <c r="CLN68" s="631"/>
      <c r="CLO68" s="631"/>
      <c r="CLP68" s="631"/>
      <c r="CLQ68" s="631"/>
      <c r="CLR68" s="631"/>
      <c r="CLS68" s="631"/>
      <c r="CLT68" s="631"/>
      <c r="CLU68" s="631"/>
      <c r="CLV68" s="631"/>
      <c r="CLW68" s="631"/>
      <c r="CLX68" s="631"/>
      <c r="CLY68" s="631"/>
      <c r="CLZ68" s="631"/>
      <c r="CMA68" s="631"/>
      <c r="CMB68" s="631"/>
      <c r="CMC68" s="631"/>
      <c r="CMD68" s="631"/>
      <c r="CME68" s="631"/>
      <c r="CMF68" s="631"/>
      <c r="CMG68" s="631"/>
      <c r="CMH68" s="631"/>
      <c r="CMI68" s="631"/>
      <c r="CMJ68" s="631"/>
      <c r="CMK68" s="631"/>
      <c r="CML68" s="631"/>
      <c r="CMM68" s="631"/>
      <c r="CMN68" s="631"/>
      <c r="CMO68" s="631"/>
      <c r="CMP68" s="631"/>
      <c r="CMQ68" s="631"/>
      <c r="CMR68" s="631"/>
      <c r="CMS68" s="631"/>
      <c r="CMT68" s="631"/>
      <c r="CMU68" s="631"/>
      <c r="CMV68" s="631"/>
      <c r="CMW68" s="631"/>
      <c r="CMX68" s="631"/>
      <c r="CMY68" s="631"/>
      <c r="CMZ68" s="631"/>
      <c r="CNA68" s="631"/>
      <c r="CNB68" s="631"/>
      <c r="CNC68" s="631"/>
      <c r="CND68" s="631"/>
      <c r="CNE68" s="631"/>
      <c r="CNF68" s="631"/>
      <c r="CNG68" s="631"/>
      <c r="CNH68" s="631"/>
      <c r="CNI68" s="631"/>
      <c r="CNJ68" s="631"/>
      <c r="CNK68" s="631"/>
      <c r="CNL68" s="631"/>
      <c r="CNM68" s="631"/>
      <c r="CNN68" s="631"/>
      <c r="CNO68" s="631"/>
      <c r="CNP68" s="631"/>
      <c r="CNQ68" s="631"/>
      <c r="CNR68" s="631"/>
      <c r="CNS68" s="631"/>
      <c r="CNT68" s="631"/>
      <c r="CNU68" s="631"/>
      <c r="CNV68" s="631"/>
      <c r="CNW68" s="631"/>
      <c r="CNX68" s="631"/>
      <c r="CNY68" s="631"/>
      <c r="CNZ68" s="631"/>
      <c r="COA68" s="631"/>
      <c r="COB68" s="631"/>
      <c r="COC68" s="631"/>
      <c r="COD68" s="631"/>
      <c r="COE68" s="631"/>
      <c r="COF68" s="631"/>
      <c r="COG68" s="631"/>
      <c r="COH68" s="631"/>
      <c r="COI68" s="631"/>
      <c r="COJ68" s="631"/>
      <c r="COK68" s="631"/>
      <c r="COL68" s="631"/>
      <c r="COM68" s="631"/>
      <c r="CON68" s="631"/>
      <c r="COO68" s="631"/>
      <c r="COP68" s="631"/>
      <c r="COQ68" s="631"/>
      <c r="COR68" s="631"/>
      <c r="COS68" s="631"/>
      <c r="COT68" s="631"/>
      <c r="COU68" s="631"/>
      <c r="COV68" s="631"/>
      <c r="COW68" s="631"/>
      <c r="COX68" s="631"/>
      <c r="COY68" s="631"/>
      <c r="COZ68" s="631"/>
      <c r="CPA68" s="631"/>
      <c r="CPB68" s="631"/>
      <c r="CPC68" s="631"/>
      <c r="CPD68" s="631"/>
      <c r="CPE68" s="631"/>
      <c r="CPF68" s="631"/>
      <c r="CPG68" s="631"/>
      <c r="CPH68" s="631"/>
      <c r="CPI68" s="631"/>
      <c r="CPJ68" s="631"/>
      <c r="CPK68" s="631"/>
      <c r="CPL68" s="631"/>
      <c r="CPM68" s="631"/>
      <c r="CPN68" s="631"/>
      <c r="CPO68" s="631"/>
      <c r="CPP68" s="631"/>
      <c r="CPQ68" s="631"/>
      <c r="CPR68" s="631"/>
      <c r="CPS68" s="631"/>
      <c r="CPT68" s="631"/>
      <c r="CPU68" s="631"/>
      <c r="CPV68" s="631"/>
      <c r="CPW68" s="631"/>
      <c r="CPX68" s="631"/>
      <c r="CPY68" s="631"/>
      <c r="CPZ68" s="631"/>
      <c r="CQA68" s="631"/>
      <c r="CQB68" s="631"/>
      <c r="CQC68" s="631"/>
      <c r="CQD68" s="631"/>
      <c r="CQE68" s="631"/>
      <c r="CQF68" s="631"/>
      <c r="CQG68" s="631"/>
      <c r="CQH68" s="631"/>
      <c r="CQI68" s="631"/>
      <c r="CQJ68" s="631"/>
      <c r="CQK68" s="631"/>
      <c r="CQL68" s="631"/>
      <c r="CQM68" s="631"/>
      <c r="CQN68" s="631"/>
      <c r="CQO68" s="631"/>
      <c r="CQP68" s="631"/>
      <c r="CQQ68" s="631"/>
      <c r="CQR68" s="631"/>
      <c r="CQS68" s="631"/>
      <c r="CQT68" s="631"/>
      <c r="CQU68" s="631"/>
      <c r="CQV68" s="631"/>
      <c r="CQW68" s="631"/>
      <c r="CQX68" s="631"/>
      <c r="CQY68" s="631"/>
      <c r="CQZ68" s="631"/>
      <c r="CRA68" s="631"/>
      <c r="CRB68" s="631"/>
      <c r="CRC68" s="631"/>
      <c r="CRD68" s="631"/>
      <c r="CRE68" s="631"/>
      <c r="CRF68" s="631"/>
      <c r="CRG68" s="631"/>
      <c r="CRH68" s="631"/>
      <c r="CRI68" s="631"/>
      <c r="CRJ68" s="631"/>
      <c r="CRK68" s="631"/>
      <c r="CRL68" s="631"/>
      <c r="CRM68" s="631"/>
      <c r="CRN68" s="631"/>
      <c r="CRO68" s="631"/>
      <c r="CRP68" s="631"/>
      <c r="CRQ68" s="631"/>
      <c r="CRR68" s="631"/>
      <c r="CRS68" s="631"/>
      <c r="CRT68" s="631"/>
      <c r="CRU68" s="631"/>
      <c r="CRV68" s="631"/>
      <c r="CRW68" s="631"/>
      <c r="CRX68" s="631"/>
      <c r="CRY68" s="631"/>
      <c r="CRZ68" s="631"/>
      <c r="CSA68" s="631"/>
      <c r="CSB68" s="631"/>
      <c r="CSC68" s="631"/>
      <c r="CSD68" s="631"/>
      <c r="CSE68" s="631"/>
      <c r="CSF68" s="631"/>
      <c r="CSG68" s="631"/>
      <c r="CSH68" s="631"/>
      <c r="CSI68" s="631"/>
      <c r="CSJ68" s="631"/>
      <c r="CSK68" s="631"/>
      <c r="CSL68" s="631"/>
      <c r="CSM68" s="631"/>
      <c r="CSN68" s="631"/>
      <c r="CSO68" s="631"/>
      <c r="CSP68" s="631"/>
      <c r="CSQ68" s="631"/>
      <c r="CSR68" s="631"/>
      <c r="CSS68" s="631"/>
      <c r="CST68" s="631"/>
      <c r="CSU68" s="631"/>
      <c r="CSV68" s="631"/>
      <c r="CSW68" s="631"/>
      <c r="CSX68" s="631"/>
      <c r="CSY68" s="631"/>
      <c r="CSZ68" s="631"/>
      <c r="CTA68" s="631"/>
      <c r="CTB68" s="631"/>
      <c r="CTC68" s="631"/>
      <c r="CTD68" s="631"/>
      <c r="CTE68" s="631"/>
      <c r="CTF68" s="631"/>
      <c r="CTG68" s="631"/>
      <c r="CTH68" s="631"/>
      <c r="CTI68" s="631"/>
      <c r="CTJ68" s="631"/>
      <c r="CTK68" s="631"/>
      <c r="CTL68" s="631"/>
      <c r="CTM68" s="631"/>
      <c r="CTN68" s="631"/>
      <c r="CTO68" s="631"/>
      <c r="CTP68" s="631"/>
      <c r="CTQ68" s="631"/>
      <c r="CTR68" s="631"/>
      <c r="CTS68" s="631"/>
      <c r="CTT68" s="631"/>
      <c r="CTU68" s="631"/>
      <c r="CTV68" s="631"/>
      <c r="CTW68" s="631"/>
      <c r="CTX68" s="631"/>
      <c r="CTY68" s="631"/>
      <c r="CTZ68" s="631"/>
      <c r="CUA68" s="631"/>
      <c r="CUB68" s="631"/>
      <c r="CUC68" s="631"/>
      <c r="CUD68" s="631"/>
      <c r="CUE68" s="631"/>
      <c r="CUF68" s="631"/>
      <c r="CUG68" s="631"/>
      <c r="CUH68" s="631"/>
      <c r="CUI68" s="631"/>
      <c r="CUJ68" s="631"/>
      <c r="CUK68" s="631"/>
      <c r="CUL68" s="631"/>
      <c r="CUM68" s="631"/>
      <c r="CUN68" s="631"/>
      <c r="CUO68" s="631"/>
      <c r="CUP68" s="631"/>
      <c r="CUQ68" s="631"/>
      <c r="CUR68" s="631"/>
      <c r="CUS68" s="631"/>
      <c r="CUT68" s="631"/>
      <c r="CUU68" s="631"/>
      <c r="CUV68" s="631"/>
      <c r="CUW68" s="631"/>
      <c r="CUX68" s="631"/>
      <c r="CUY68" s="631"/>
      <c r="CUZ68" s="631"/>
      <c r="CVA68" s="631"/>
      <c r="CVB68" s="631"/>
      <c r="CVC68" s="631"/>
      <c r="CVD68" s="631"/>
      <c r="CVE68" s="631"/>
      <c r="CVF68" s="631"/>
      <c r="CVG68" s="631"/>
      <c r="CVH68" s="631"/>
      <c r="CVI68" s="631"/>
      <c r="CVJ68" s="631"/>
      <c r="CVK68" s="631"/>
      <c r="CVL68" s="631"/>
      <c r="CVM68" s="631"/>
      <c r="CVN68" s="631"/>
      <c r="CVO68" s="631"/>
      <c r="CVP68" s="631"/>
      <c r="CVQ68" s="631"/>
      <c r="CVR68" s="631"/>
      <c r="CVS68" s="631"/>
      <c r="CVT68" s="631"/>
      <c r="CVU68" s="631"/>
      <c r="CVV68" s="631"/>
      <c r="CVW68" s="631"/>
      <c r="CVX68" s="631"/>
      <c r="CVY68" s="631"/>
      <c r="CVZ68" s="631"/>
      <c r="CWA68" s="631"/>
      <c r="CWB68" s="631"/>
      <c r="CWC68" s="631"/>
      <c r="CWD68" s="631"/>
      <c r="CWE68" s="631"/>
      <c r="CWF68" s="631"/>
      <c r="CWG68" s="631"/>
      <c r="CWH68" s="631"/>
      <c r="CWI68" s="631"/>
      <c r="CWJ68" s="631"/>
      <c r="CWK68" s="631"/>
      <c r="CWL68" s="631"/>
      <c r="CWM68" s="631"/>
      <c r="CWN68" s="631"/>
      <c r="CWO68" s="631"/>
      <c r="CWP68" s="631"/>
      <c r="CWQ68" s="631"/>
      <c r="CWR68" s="631"/>
      <c r="CWS68" s="631"/>
      <c r="CWT68" s="631"/>
      <c r="CWU68" s="631"/>
      <c r="CWV68" s="631"/>
      <c r="CWW68" s="631"/>
      <c r="CWX68" s="631"/>
      <c r="CWY68" s="631"/>
      <c r="CWZ68" s="631"/>
      <c r="CXA68" s="631"/>
      <c r="CXB68" s="631"/>
      <c r="CXC68" s="631"/>
      <c r="CXD68" s="631"/>
      <c r="CXE68" s="631"/>
      <c r="CXF68" s="631"/>
      <c r="CXG68" s="631"/>
      <c r="CXH68" s="631"/>
      <c r="CXI68" s="631"/>
      <c r="CXJ68" s="631"/>
      <c r="CXK68" s="631"/>
      <c r="CXL68" s="631"/>
      <c r="CXM68" s="631"/>
      <c r="CXN68" s="631"/>
      <c r="CXO68" s="631"/>
      <c r="CXP68" s="631"/>
      <c r="CXQ68" s="631"/>
      <c r="CXR68" s="631"/>
      <c r="CXS68" s="631"/>
      <c r="CXT68" s="631"/>
      <c r="CXU68" s="631"/>
      <c r="CXV68" s="631"/>
      <c r="CXW68" s="631"/>
      <c r="CXX68" s="631"/>
      <c r="CXY68" s="631"/>
      <c r="CXZ68" s="631"/>
      <c r="CYA68" s="631"/>
      <c r="CYB68" s="631"/>
      <c r="CYC68" s="631"/>
      <c r="CYD68" s="631"/>
      <c r="CYE68" s="631"/>
      <c r="CYF68" s="631"/>
      <c r="CYG68" s="631"/>
      <c r="CYH68" s="631"/>
      <c r="CYI68" s="631"/>
      <c r="CYJ68" s="631"/>
      <c r="CYK68" s="631"/>
      <c r="CYL68" s="631"/>
      <c r="CYM68" s="631"/>
      <c r="CYN68" s="631"/>
      <c r="CYO68" s="631"/>
      <c r="CYP68" s="631"/>
      <c r="CYQ68" s="631"/>
      <c r="CYR68" s="631"/>
      <c r="CYS68" s="631"/>
      <c r="CYT68" s="631"/>
      <c r="CYU68" s="631"/>
      <c r="CYV68" s="631"/>
      <c r="CYW68" s="631"/>
      <c r="CYX68" s="631"/>
      <c r="CYY68" s="631"/>
      <c r="CYZ68" s="631"/>
      <c r="CZA68" s="631"/>
      <c r="CZB68" s="631"/>
      <c r="CZC68" s="631"/>
      <c r="CZD68" s="631"/>
      <c r="CZE68" s="631"/>
      <c r="CZF68" s="631"/>
      <c r="CZG68" s="631"/>
      <c r="CZH68" s="631"/>
      <c r="CZI68" s="631"/>
      <c r="CZJ68" s="631"/>
      <c r="CZK68" s="631"/>
      <c r="CZL68" s="631"/>
      <c r="CZM68" s="631"/>
      <c r="CZN68" s="631"/>
      <c r="CZO68" s="631"/>
      <c r="CZP68" s="631"/>
      <c r="CZQ68" s="631"/>
      <c r="CZR68" s="631"/>
      <c r="CZS68" s="631"/>
      <c r="CZT68" s="631"/>
      <c r="CZU68" s="631"/>
      <c r="CZV68" s="631"/>
      <c r="CZW68" s="631"/>
      <c r="CZX68" s="631"/>
      <c r="CZY68" s="631"/>
      <c r="CZZ68" s="631"/>
      <c r="DAA68" s="631"/>
      <c r="DAB68" s="631"/>
      <c r="DAC68" s="631"/>
      <c r="DAD68" s="631"/>
      <c r="DAE68" s="631"/>
      <c r="DAF68" s="631"/>
      <c r="DAG68" s="631"/>
      <c r="DAH68" s="631"/>
      <c r="DAI68" s="631"/>
      <c r="DAJ68" s="631"/>
      <c r="DAK68" s="631"/>
      <c r="DAL68" s="631"/>
      <c r="DAM68" s="631"/>
      <c r="DAN68" s="631"/>
      <c r="DAO68" s="631"/>
      <c r="DAP68" s="631"/>
      <c r="DAQ68" s="631"/>
      <c r="DAR68" s="631"/>
      <c r="DAS68" s="631"/>
      <c r="DAT68" s="631"/>
      <c r="DAU68" s="631"/>
      <c r="DAV68" s="631"/>
      <c r="DAW68" s="631"/>
      <c r="DAX68" s="631"/>
      <c r="DAY68" s="631"/>
      <c r="DAZ68" s="631"/>
      <c r="DBA68" s="631"/>
      <c r="DBB68" s="631"/>
      <c r="DBC68" s="631"/>
      <c r="DBD68" s="631"/>
      <c r="DBE68" s="631"/>
      <c r="DBF68" s="631"/>
      <c r="DBG68" s="631"/>
      <c r="DBH68" s="631"/>
      <c r="DBI68" s="631"/>
      <c r="DBJ68" s="631"/>
      <c r="DBK68" s="631"/>
      <c r="DBL68" s="631"/>
      <c r="DBM68" s="631"/>
      <c r="DBN68" s="631"/>
      <c r="DBO68" s="631"/>
      <c r="DBP68" s="631"/>
      <c r="DBQ68" s="631"/>
      <c r="DBR68" s="631"/>
      <c r="DBS68" s="631"/>
      <c r="DBT68" s="631"/>
      <c r="DBU68" s="631"/>
      <c r="DBV68" s="631"/>
      <c r="DBW68" s="631"/>
      <c r="DBX68" s="631"/>
      <c r="DBY68" s="631"/>
      <c r="DBZ68" s="631"/>
      <c r="DCA68" s="631"/>
      <c r="DCB68" s="631"/>
      <c r="DCC68" s="631"/>
      <c r="DCD68" s="631"/>
      <c r="DCE68" s="631"/>
      <c r="DCF68" s="631"/>
      <c r="DCG68" s="631"/>
      <c r="DCH68" s="631"/>
      <c r="DCI68" s="631"/>
      <c r="DCJ68" s="631"/>
      <c r="DCK68" s="631"/>
      <c r="DCL68" s="631"/>
      <c r="DCM68" s="631"/>
      <c r="DCN68" s="631"/>
      <c r="DCO68" s="631"/>
      <c r="DCP68" s="631"/>
      <c r="DCQ68" s="631"/>
      <c r="DCR68" s="631"/>
      <c r="DCS68" s="631"/>
      <c r="DCT68" s="631"/>
      <c r="DCU68" s="631"/>
      <c r="DCV68" s="631"/>
      <c r="DCW68" s="631"/>
      <c r="DCX68" s="631"/>
      <c r="DCY68" s="631"/>
      <c r="DCZ68" s="631"/>
      <c r="DDA68" s="631"/>
      <c r="DDB68" s="631"/>
      <c r="DDC68" s="631"/>
      <c r="DDD68" s="631"/>
      <c r="DDE68" s="631"/>
      <c r="DDF68" s="631"/>
      <c r="DDG68" s="631"/>
      <c r="DDH68" s="631"/>
      <c r="DDI68" s="631"/>
      <c r="DDJ68" s="631"/>
      <c r="DDK68" s="631"/>
      <c r="DDL68" s="631"/>
      <c r="DDM68" s="631"/>
      <c r="DDN68" s="631"/>
      <c r="DDO68" s="631"/>
      <c r="DDP68" s="631"/>
      <c r="DDQ68" s="631"/>
      <c r="DDR68" s="631"/>
      <c r="DDS68" s="631"/>
      <c r="DDT68" s="631"/>
      <c r="DDU68" s="631"/>
      <c r="DDV68" s="631"/>
      <c r="DDW68" s="631"/>
      <c r="DDX68" s="631"/>
      <c r="DDY68" s="631"/>
      <c r="DDZ68" s="631"/>
      <c r="DEA68" s="631"/>
      <c r="DEB68" s="631"/>
      <c r="DEC68" s="631"/>
      <c r="DED68" s="631"/>
      <c r="DEE68" s="631"/>
      <c r="DEF68" s="631"/>
      <c r="DEG68" s="631"/>
      <c r="DEH68" s="631"/>
      <c r="DEI68" s="631"/>
      <c r="DEJ68" s="631"/>
      <c r="DEK68" s="631"/>
      <c r="DEL68" s="631"/>
      <c r="DEM68" s="631"/>
      <c r="DEN68" s="631"/>
      <c r="DEO68" s="631"/>
      <c r="DEP68" s="631"/>
      <c r="DEQ68" s="631"/>
      <c r="DER68" s="631"/>
      <c r="DES68" s="631"/>
      <c r="DET68" s="631"/>
      <c r="DEU68" s="631"/>
      <c r="DEV68" s="631"/>
      <c r="DEW68" s="631"/>
      <c r="DEX68" s="631"/>
      <c r="DEY68" s="631"/>
      <c r="DEZ68" s="631"/>
      <c r="DFA68" s="631"/>
      <c r="DFB68" s="631"/>
      <c r="DFC68" s="631"/>
      <c r="DFD68" s="631"/>
      <c r="DFE68" s="631"/>
      <c r="DFF68" s="631"/>
      <c r="DFG68" s="631"/>
      <c r="DFH68" s="631"/>
      <c r="DFI68" s="631"/>
      <c r="DFJ68" s="631"/>
      <c r="DFK68" s="631"/>
      <c r="DFL68" s="631"/>
      <c r="DFM68" s="631"/>
      <c r="DFN68" s="631"/>
      <c r="DFO68" s="631"/>
      <c r="DFP68" s="631"/>
      <c r="DFQ68" s="631"/>
      <c r="DFR68" s="631"/>
      <c r="DFS68" s="631"/>
      <c r="DFT68" s="631"/>
      <c r="DFU68" s="631"/>
      <c r="DFV68" s="631"/>
      <c r="DFW68" s="631"/>
      <c r="DFX68" s="631"/>
      <c r="DFY68" s="631"/>
      <c r="DFZ68" s="631"/>
      <c r="DGA68" s="631"/>
      <c r="DGB68" s="631"/>
      <c r="DGC68" s="631"/>
      <c r="DGD68" s="631"/>
      <c r="DGE68" s="631"/>
      <c r="DGF68" s="631"/>
      <c r="DGG68" s="631"/>
      <c r="DGH68" s="631"/>
      <c r="DGI68" s="631"/>
      <c r="DGJ68" s="631"/>
      <c r="DGK68" s="631"/>
      <c r="DGL68" s="631"/>
      <c r="DGM68" s="631"/>
      <c r="DGN68" s="631"/>
      <c r="DGO68" s="631"/>
      <c r="DGP68" s="631"/>
      <c r="DGQ68" s="631"/>
      <c r="DGR68" s="631"/>
      <c r="DGS68" s="631"/>
      <c r="DGT68" s="631"/>
      <c r="DGU68" s="631"/>
      <c r="DGV68" s="631"/>
      <c r="DGW68" s="631"/>
      <c r="DGX68" s="631"/>
      <c r="DGY68" s="631"/>
      <c r="DGZ68" s="631"/>
      <c r="DHA68" s="631"/>
      <c r="DHB68" s="631"/>
      <c r="DHC68" s="631"/>
      <c r="DHD68" s="631"/>
      <c r="DHE68" s="631"/>
      <c r="DHF68" s="631"/>
      <c r="DHG68" s="631"/>
      <c r="DHH68" s="631"/>
      <c r="DHI68" s="631"/>
      <c r="DHJ68" s="631"/>
      <c r="DHK68" s="631"/>
      <c r="DHL68" s="631"/>
      <c r="DHM68" s="631"/>
      <c r="DHN68" s="631"/>
      <c r="DHO68" s="631"/>
      <c r="DHP68" s="631"/>
      <c r="DHQ68" s="631"/>
      <c r="DHR68" s="631"/>
      <c r="DHS68" s="631"/>
      <c r="DHT68" s="631"/>
      <c r="DHU68" s="631"/>
      <c r="DHV68" s="631"/>
      <c r="DHW68" s="631"/>
      <c r="DHX68" s="631"/>
      <c r="DHY68" s="631"/>
      <c r="DHZ68" s="631"/>
      <c r="DIA68" s="631"/>
      <c r="DIB68" s="631"/>
      <c r="DIC68" s="631"/>
      <c r="DID68" s="631"/>
      <c r="DIE68" s="631"/>
      <c r="DIF68" s="631"/>
      <c r="DIG68" s="631"/>
      <c r="DIH68" s="631"/>
      <c r="DII68" s="631"/>
      <c r="DIJ68" s="631"/>
      <c r="DIK68" s="631"/>
      <c r="DIL68" s="631"/>
      <c r="DIM68" s="631"/>
      <c r="DIN68" s="631"/>
      <c r="DIO68" s="631"/>
      <c r="DIP68" s="631"/>
      <c r="DIQ68" s="631"/>
      <c r="DIR68" s="631"/>
      <c r="DIS68" s="631"/>
      <c r="DIT68" s="631"/>
      <c r="DIU68" s="631"/>
      <c r="DIV68" s="631"/>
      <c r="DIW68" s="631"/>
      <c r="DIX68" s="631"/>
      <c r="DIY68" s="631"/>
      <c r="DIZ68" s="631"/>
      <c r="DJA68" s="631"/>
      <c r="DJB68" s="631"/>
      <c r="DJC68" s="631"/>
      <c r="DJD68" s="631"/>
      <c r="DJE68" s="631"/>
      <c r="DJF68" s="631"/>
      <c r="DJG68" s="631"/>
      <c r="DJH68" s="631"/>
      <c r="DJI68" s="631"/>
      <c r="DJJ68" s="631"/>
      <c r="DJK68" s="631"/>
      <c r="DJL68" s="631"/>
      <c r="DJM68" s="631"/>
      <c r="DJN68" s="631"/>
      <c r="DJO68" s="631"/>
      <c r="DJP68" s="631"/>
      <c r="DJQ68" s="631"/>
      <c r="DJR68" s="631"/>
      <c r="DJS68" s="631"/>
      <c r="DJT68" s="631"/>
      <c r="DJU68" s="631"/>
      <c r="DJV68" s="631"/>
      <c r="DJW68" s="631"/>
      <c r="DJX68" s="631"/>
      <c r="DJY68" s="631"/>
      <c r="DJZ68" s="631"/>
      <c r="DKA68" s="631"/>
      <c r="DKB68" s="631"/>
      <c r="DKC68" s="631"/>
      <c r="DKD68" s="631"/>
      <c r="DKE68" s="631"/>
      <c r="DKF68" s="631"/>
      <c r="DKG68" s="631"/>
      <c r="DKH68" s="631"/>
      <c r="DKI68" s="631"/>
      <c r="DKJ68" s="631"/>
      <c r="DKK68" s="631"/>
      <c r="DKL68" s="631"/>
      <c r="DKM68" s="631"/>
      <c r="DKN68" s="631"/>
      <c r="DKO68" s="631"/>
      <c r="DKP68" s="631"/>
      <c r="DKQ68" s="631"/>
      <c r="DKR68" s="631"/>
      <c r="DKS68" s="631"/>
      <c r="DKT68" s="631"/>
      <c r="DKU68" s="631"/>
      <c r="DKV68" s="631"/>
      <c r="DKW68" s="631"/>
      <c r="DKX68" s="631"/>
      <c r="DKY68" s="631"/>
      <c r="DKZ68" s="631"/>
      <c r="DLA68" s="631"/>
      <c r="DLB68" s="631"/>
      <c r="DLC68" s="631"/>
      <c r="DLD68" s="631"/>
      <c r="DLE68" s="631"/>
      <c r="DLF68" s="631"/>
      <c r="DLG68" s="631"/>
      <c r="DLH68" s="631"/>
      <c r="DLI68" s="631"/>
      <c r="DLJ68" s="631"/>
      <c r="DLK68" s="631"/>
      <c r="DLL68" s="631"/>
      <c r="DLM68" s="631"/>
      <c r="DLN68" s="631"/>
      <c r="DLO68" s="631"/>
      <c r="DLP68" s="631"/>
      <c r="DLQ68" s="631"/>
      <c r="DLR68" s="631"/>
      <c r="DLS68" s="631"/>
      <c r="DLT68" s="631"/>
      <c r="DLU68" s="631"/>
      <c r="DLV68" s="631"/>
      <c r="DLW68" s="631"/>
      <c r="DLX68" s="631"/>
      <c r="DLY68" s="631"/>
      <c r="DLZ68" s="631"/>
      <c r="DMA68" s="631"/>
      <c r="DMB68" s="631"/>
      <c r="DMC68" s="631"/>
      <c r="DMD68" s="631"/>
      <c r="DME68" s="631"/>
      <c r="DMF68" s="631"/>
      <c r="DMG68" s="631"/>
      <c r="DMH68" s="631"/>
      <c r="DMI68" s="631"/>
      <c r="DMJ68" s="631"/>
      <c r="DMK68" s="631"/>
      <c r="DML68" s="631"/>
      <c r="DMM68" s="631"/>
      <c r="DMN68" s="631"/>
      <c r="DMO68" s="631"/>
      <c r="DMP68" s="631"/>
      <c r="DMQ68" s="631"/>
      <c r="DMR68" s="631"/>
      <c r="DMS68" s="631"/>
      <c r="DMT68" s="631"/>
      <c r="DMU68" s="631"/>
      <c r="DMV68" s="631"/>
      <c r="DMW68" s="631"/>
      <c r="DMX68" s="631"/>
      <c r="DMY68" s="631"/>
      <c r="DMZ68" s="631"/>
      <c r="DNA68" s="631"/>
      <c r="DNB68" s="631"/>
      <c r="DNC68" s="631"/>
      <c r="DND68" s="631"/>
      <c r="DNE68" s="631"/>
      <c r="DNF68" s="631"/>
      <c r="DNG68" s="631"/>
      <c r="DNH68" s="631"/>
      <c r="DNI68" s="631"/>
      <c r="DNJ68" s="631"/>
      <c r="DNK68" s="631"/>
      <c r="DNL68" s="631"/>
      <c r="DNM68" s="631"/>
      <c r="DNN68" s="631"/>
      <c r="DNO68" s="631"/>
      <c r="DNP68" s="631"/>
      <c r="DNQ68" s="631"/>
      <c r="DNR68" s="631"/>
      <c r="DNS68" s="631"/>
      <c r="DNT68" s="631"/>
      <c r="DNU68" s="631"/>
      <c r="DNV68" s="631"/>
      <c r="DNW68" s="631"/>
      <c r="DNX68" s="631"/>
      <c r="DNY68" s="631"/>
      <c r="DNZ68" s="631"/>
      <c r="DOA68" s="631"/>
      <c r="DOB68" s="631"/>
      <c r="DOC68" s="631"/>
      <c r="DOD68" s="631"/>
      <c r="DOE68" s="631"/>
      <c r="DOF68" s="631"/>
      <c r="DOG68" s="631"/>
      <c r="DOH68" s="631"/>
      <c r="DOI68" s="631"/>
      <c r="DOJ68" s="631"/>
      <c r="DOK68" s="631"/>
      <c r="DOL68" s="631"/>
      <c r="DOM68" s="631"/>
      <c r="DON68" s="631"/>
      <c r="DOO68" s="631"/>
      <c r="DOP68" s="631"/>
      <c r="DOQ68" s="631"/>
      <c r="DOR68" s="631"/>
      <c r="DOS68" s="631"/>
      <c r="DOT68" s="631"/>
      <c r="DOU68" s="631"/>
      <c r="DOV68" s="631"/>
      <c r="DOW68" s="631"/>
      <c r="DOX68" s="631"/>
      <c r="DOY68" s="631"/>
      <c r="DOZ68" s="631"/>
      <c r="DPA68" s="631"/>
      <c r="DPB68" s="631"/>
      <c r="DPC68" s="631"/>
      <c r="DPD68" s="631"/>
      <c r="DPE68" s="631"/>
      <c r="DPF68" s="631"/>
      <c r="DPG68" s="631"/>
      <c r="DPH68" s="631"/>
      <c r="DPI68" s="631"/>
      <c r="DPJ68" s="631"/>
      <c r="DPK68" s="631"/>
      <c r="DPL68" s="631"/>
      <c r="DPM68" s="631"/>
      <c r="DPN68" s="631"/>
      <c r="DPO68" s="631"/>
      <c r="DPP68" s="631"/>
      <c r="DPQ68" s="631"/>
      <c r="DPR68" s="631"/>
      <c r="DPS68" s="631"/>
      <c r="DPT68" s="631"/>
      <c r="DPU68" s="631"/>
      <c r="DPV68" s="631"/>
      <c r="DPW68" s="631"/>
      <c r="DPX68" s="631"/>
      <c r="DPY68" s="631"/>
      <c r="DPZ68" s="631"/>
      <c r="DQA68" s="631"/>
      <c r="DQB68" s="631"/>
      <c r="DQC68" s="631"/>
      <c r="DQD68" s="631"/>
      <c r="DQE68" s="631"/>
      <c r="DQF68" s="631"/>
      <c r="DQG68" s="631"/>
      <c r="DQH68" s="631"/>
      <c r="DQI68" s="631"/>
      <c r="DQJ68" s="631"/>
      <c r="DQK68" s="631"/>
      <c r="DQL68" s="631"/>
      <c r="DQM68" s="631"/>
      <c r="DQN68" s="631"/>
      <c r="DQO68" s="631"/>
      <c r="DQP68" s="631"/>
      <c r="DQQ68" s="631"/>
      <c r="DQR68" s="631"/>
      <c r="DQS68" s="631"/>
      <c r="DQT68" s="631"/>
      <c r="DQU68" s="631"/>
      <c r="DQV68" s="631"/>
      <c r="DQW68" s="631"/>
      <c r="DQX68" s="631"/>
      <c r="DQY68" s="631"/>
      <c r="DQZ68" s="631"/>
      <c r="DRA68" s="631"/>
      <c r="DRB68" s="631"/>
      <c r="DRC68" s="631"/>
      <c r="DRD68" s="631"/>
      <c r="DRE68" s="631"/>
      <c r="DRF68" s="631"/>
      <c r="DRG68" s="631"/>
      <c r="DRH68" s="631"/>
      <c r="DRI68" s="631"/>
      <c r="DRJ68" s="631"/>
      <c r="DRK68" s="631"/>
      <c r="DRL68" s="631"/>
      <c r="DRM68" s="631"/>
      <c r="DRN68" s="631"/>
      <c r="DRO68" s="631"/>
      <c r="DRP68" s="631"/>
      <c r="DRQ68" s="631"/>
      <c r="DRR68" s="631"/>
      <c r="DRS68" s="631"/>
      <c r="DRT68" s="631"/>
      <c r="DRU68" s="631"/>
      <c r="DRV68" s="631"/>
      <c r="DRW68" s="631"/>
      <c r="DRX68" s="631"/>
      <c r="DRY68" s="631"/>
      <c r="DRZ68" s="631"/>
      <c r="DSA68" s="631"/>
      <c r="DSB68" s="631"/>
      <c r="DSC68" s="631"/>
      <c r="DSD68" s="631"/>
      <c r="DSE68" s="631"/>
      <c r="DSF68" s="631"/>
      <c r="DSG68" s="631"/>
      <c r="DSH68" s="631"/>
      <c r="DSI68" s="631"/>
      <c r="DSJ68" s="631"/>
      <c r="DSK68" s="631"/>
      <c r="DSL68" s="631"/>
      <c r="DSM68" s="631"/>
      <c r="DSN68" s="631"/>
      <c r="DSO68" s="631"/>
      <c r="DSP68" s="631"/>
      <c r="DSQ68" s="631"/>
      <c r="DSR68" s="631"/>
      <c r="DSS68" s="631"/>
      <c r="DST68" s="631"/>
      <c r="DSU68" s="631"/>
      <c r="DSV68" s="631"/>
      <c r="DSW68" s="631"/>
      <c r="DSX68" s="631"/>
      <c r="DSY68" s="631"/>
      <c r="DSZ68" s="631"/>
      <c r="DTA68" s="631"/>
      <c r="DTB68" s="631"/>
      <c r="DTC68" s="631"/>
      <c r="DTD68" s="631"/>
      <c r="DTE68" s="631"/>
      <c r="DTF68" s="631"/>
      <c r="DTG68" s="631"/>
      <c r="DTH68" s="631"/>
      <c r="DTI68" s="631"/>
      <c r="DTJ68" s="631"/>
      <c r="DTK68" s="631"/>
      <c r="DTL68" s="631"/>
      <c r="DTM68" s="631"/>
      <c r="DTN68" s="631"/>
      <c r="DTO68" s="631"/>
      <c r="DTP68" s="631"/>
      <c r="DTQ68" s="631"/>
      <c r="DTR68" s="631"/>
      <c r="DTS68" s="631"/>
      <c r="DTT68" s="631"/>
      <c r="DTU68" s="631"/>
      <c r="DTV68" s="631"/>
      <c r="DTW68" s="631"/>
      <c r="DTX68" s="631"/>
      <c r="DTY68" s="631"/>
      <c r="DTZ68" s="631"/>
      <c r="DUA68" s="631"/>
      <c r="DUB68" s="631"/>
      <c r="DUC68" s="631"/>
      <c r="DUD68" s="631"/>
      <c r="DUE68" s="631"/>
      <c r="DUF68" s="631"/>
      <c r="DUG68" s="631"/>
      <c r="DUH68" s="631"/>
      <c r="DUI68" s="631"/>
      <c r="DUJ68" s="631"/>
      <c r="DUK68" s="631"/>
      <c r="DUL68" s="631"/>
      <c r="DUM68" s="631"/>
      <c r="DUN68" s="631"/>
      <c r="DUO68" s="631"/>
      <c r="DUP68" s="631"/>
      <c r="DUQ68" s="631"/>
      <c r="DUR68" s="631"/>
      <c r="DUS68" s="631"/>
      <c r="DUT68" s="631"/>
      <c r="DUU68" s="631"/>
      <c r="DUV68" s="631"/>
      <c r="DUW68" s="631"/>
      <c r="DUX68" s="631"/>
      <c r="DUY68" s="631"/>
      <c r="DUZ68" s="631"/>
      <c r="DVA68" s="631"/>
      <c r="DVB68" s="631"/>
      <c r="DVC68" s="631"/>
      <c r="DVD68" s="631"/>
      <c r="DVE68" s="631"/>
      <c r="DVF68" s="631"/>
      <c r="DVG68" s="631"/>
      <c r="DVH68" s="631"/>
      <c r="DVI68" s="631"/>
      <c r="DVJ68" s="631"/>
      <c r="DVK68" s="631"/>
      <c r="DVL68" s="631"/>
      <c r="DVM68" s="631"/>
      <c r="DVN68" s="631"/>
      <c r="DVO68" s="631"/>
      <c r="DVP68" s="631"/>
      <c r="DVQ68" s="631"/>
      <c r="DVR68" s="631"/>
      <c r="DVS68" s="631"/>
      <c r="DVT68" s="631"/>
      <c r="DVU68" s="631"/>
      <c r="DVV68" s="631"/>
      <c r="DVW68" s="631"/>
      <c r="DVX68" s="631"/>
      <c r="DVY68" s="631"/>
      <c r="DVZ68" s="631"/>
      <c r="DWA68" s="631"/>
      <c r="DWB68" s="631"/>
      <c r="DWC68" s="631"/>
      <c r="DWD68" s="631"/>
      <c r="DWE68" s="631"/>
      <c r="DWF68" s="631"/>
      <c r="DWG68" s="631"/>
      <c r="DWH68" s="631"/>
      <c r="DWI68" s="631"/>
      <c r="DWJ68" s="631"/>
      <c r="DWK68" s="631"/>
      <c r="DWL68" s="631"/>
      <c r="DWM68" s="631"/>
      <c r="DWN68" s="631"/>
      <c r="DWO68" s="631"/>
      <c r="DWP68" s="631"/>
      <c r="DWQ68" s="631"/>
      <c r="DWR68" s="631"/>
      <c r="DWS68" s="631"/>
      <c r="DWT68" s="631"/>
      <c r="DWU68" s="631"/>
      <c r="DWV68" s="631"/>
      <c r="DWW68" s="631"/>
      <c r="DWX68" s="631"/>
      <c r="DWY68" s="631"/>
      <c r="DWZ68" s="631"/>
      <c r="DXA68" s="631"/>
      <c r="DXB68" s="631"/>
      <c r="DXC68" s="631"/>
      <c r="DXD68" s="631"/>
      <c r="DXE68" s="631"/>
      <c r="DXF68" s="631"/>
      <c r="DXG68" s="631"/>
      <c r="DXH68" s="631"/>
      <c r="DXI68" s="631"/>
      <c r="DXJ68" s="631"/>
      <c r="DXK68" s="631"/>
      <c r="DXL68" s="631"/>
      <c r="DXM68" s="631"/>
      <c r="DXN68" s="631"/>
      <c r="DXO68" s="631"/>
      <c r="DXP68" s="631"/>
      <c r="DXQ68" s="631"/>
      <c r="DXR68" s="631"/>
      <c r="DXS68" s="631"/>
      <c r="DXT68" s="631"/>
      <c r="DXU68" s="631"/>
      <c r="DXV68" s="631"/>
      <c r="DXW68" s="631"/>
      <c r="DXX68" s="631"/>
      <c r="DXY68" s="631"/>
      <c r="DXZ68" s="631"/>
      <c r="DYA68" s="631"/>
      <c r="DYB68" s="631"/>
      <c r="DYC68" s="631"/>
      <c r="DYD68" s="631"/>
      <c r="DYE68" s="631"/>
      <c r="DYF68" s="631"/>
      <c r="DYG68" s="631"/>
      <c r="DYH68" s="631"/>
      <c r="DYI68" s="631"/>
      <c r="DYJ68" s="631"/>
      <c r="DYK68" s="631"/>
      <c r="DYL68" s="631"/>
      <c r="DYM68" s="631"/>
      <c r="DYN68" s="631"/>
      <c r="DYO68" s="631"/>
      <c r="DYP68" s="631"/>
      <c r="DYQ68" s="631"/>
      <c r="DYR68" s="631"/>
      <c r="DYS68" s="631"/>
      <c r="DYT68" s="631"/>
      <c r="DYU68" s="631"/>
      <c r="DYV68" s="631"/>
      <c r="DYW68" s="631"/>
      <c r="DYX68" s="631"/>
      <c r="DYY68" s="631"/>
      <c r="DYZ68" s="631"/>
      <c r="DZA68" s="631"/>
      <c r="DZB68" s="631"/>
      <c r="DZC68" s="631"/>
      <c r="DZD68" s="631"/>
      <c r="DZE68" s="631"/>
      <c r="DZF68" s="631"/>
      <c r="DZG68" s="631"/>
      <c r="DZH68" s="631"/>
      <c r="DZI68" s="631"/>
      <c r="DZJ68" s="631"/>
      <c r="DZK68" s="631"/>
      <c r="DZL68" s="631"/>
      <c r="DZM68" s="631"/>
      <c r="DZN68" s="631"/>
      <c r="DZO68" s="631"/>
      <c r="DZP68" s="631"/>
      <c r="DZQ68" s="631"/>
      <c r="DZR68" s="631"/>
      <c r="DZS68" s="631"/>
      <c r="DZT68" s="631"/>
      <c r="DZU68" s="631"/>
      <c r="DZV68" s="631"/>
      <c r="DZW68" s="631"/>
      <c r="DZX68" s="631"/>
      <c r="DZY68" s="631"/>
      <c r="DZZ68" s="631"/>
      <c r="EAA68" s="631"/>
      <c r="EAB68" s="631"/>
      <c r="EAC68" s="631"/>
      <c r="EAD68" s="631"/>
      <c r="EAE68" s="631"/>
      <c r="EAF68" s="631"/>
      <c r="EAG68" s="631"/>
      <c r="EAH68" s="631"/>
      <c r="EAI68" s="631"/>
      <c r="EAJ68" s="631"/>
      <c r="EAK68" s="631"/>
      <c r="EAL68" s="631"/>
      <c r="EAM68" s="631"/>
      <c r="EAN68" s="631"/>
      <c r="EAO68" s="631"/>
      <c r="EAP68" s="631"/>
      <c r="EAQ68" s="631"/>
      <c r="EAR68" s="631"/>
      <c r="EAS68" s="631"/>
      <c r="EAT68" s="631"/>
      <c r="EAU68" s="631"/>
      <c r="EAV68" s="631"/>
      <c r="EAW68" s="631"/>
      <c r="EAX68" s="631"/>
      <c r="EAY68" s="631"/>
      <c r="EAZ68" s="631"/>
      <c r="EBA68" s="631"/>
      <c r="EBB68" s="631"/>
      <c r="EBC68" s="631"/>
      <c r="EBD68" s="631"/>
      <c r="EBE68" s="631"/>
      <c r="EBF68" s="631"/>
      <c r="EBG68" s="631"/>
      <c r="EBH68" s="631"/>
      <c r="EBI68" s="631"/>
      <c r="EBJ68" s="631"/>
      <c r="EBK68" s="631"/>
      <c r="EBL68" s="631"/>
      <c r="EBM68" s="631"/>
      <c r="EBN68" s="631"/>
      <c r="EBO68" s="631"/>
      <c r="EBP68" s="631"/>
      <c r="EBQ68" s="631"/>
      <c r="EBR68" s="631"/>
      <c r="EBS68" s="631"/>
      <c r="EBT68" s="631"/>
      <c r="EBU68" s="631"/>
      <c r="EBV68" s="631"/>
      <c r="EBW68" s="631"/>
      <c r="EBX68" s="631"/>
      <c r="EBY68" s="631"/>
      <c r="EBZ68" s="631"/>
      <c r="ECA68" s="631"/>
      <c r="ECB68" s="631"/>
      <c r="ECC68" s="631"/>
      <c r="ECD68" s="631"/>
      <c r="ECE68" s="631"/>
      <c r="ECF68" s="631"/>
      <c r="ECG68" s="631"/>
      <c r="ECH68" s="631"/>
      <c r="ECI68" s="631"/>
      <c r="ECJ68" s="631"/>
      <c r="ECK68" s="631"/>
      <c r="ECL68" s="631"/>
      <c r="ECM68" s="631"/>
      <c r="ECN68" s="631"/>
      <c r="ECO68" s="631"/>
      <c r="ECP68" s="631"/>
      <c r="ECQ68" s="631"/>
      <c r="ECR68" s="631"/>
      <c r="ECS68" s="631"/>
      <c r="ECT68" s="631"/>
      <c r="ECU68" s="631"/>
      <c r="ECV68" s="631"/>
      <c r="ECW68" s="631"/>
      <c r="ECX68" s="631"/>
      <c r="ECY68" s="631"/>
      <c r="ECZ68" s="631"/>
      <c r="EDA68" s="631"/>
      <c r="EDB68" s="631"/>
      <c r="EDC68" s="631"/>
      <c r="EDD68" s="631"/>
      <c r="EDE68" s="631"/>
      <c r="EDF68" s="631"/>
      <c r="EDG68" s="631"/>
      <c r="EDH68" s="631"/>
      <c r="EDI68" s="631"/>
      <c r="EDJ68" s="631"/>
      <c r="EDK68" s="631"/>
      <c r="EDL68" s="631"/>
      <c r="EDM68" s="631"/>
      <c r="EDN68" s="631"/>
      <c r="EDO68" s="631"/>
      <c r="EDP68" s="631"/>
      <c r="EDQ68" s="631"/>
      <c r="EDR68" s="631"/>
      <c r="EDS68" s="631"/>
      <c r="EDT68" s="631"/>
      <c r="EDU68" s="631"/>
      <c r="EDV68" s="631"/>
      <c r="EDW68" s="631"/>
      <c r="EDX68" s="631"/>
      <c r="EDY68" s="631"/>
      <c r="EDZ68" s="631"/>
      <c r="EEA68" s="631"/>
      <c r="EEB68" s="631"/>
      <c r="EEC68" s="631"/>
      <c r="EED68" s="631"/>
      <c r="EEE68" s="631"/>
      <c r="EEF68" s="631"/>
      <c r="EEG68" s="631"/>
      <c r="EEH68" s="631"/>
      <c r="EEI68" s="631"/>
      <c r="EEJ68" s="631"/>
      <c r="EEK68" s="631"/>
      <c r="EEL68" s="631"/>
      <c r="EEM68" s="631"/>
      <c r="EEN68" s="631"/>
      <c r="EEO68" s="631"/>
      <c r="EEP68" s="631"/>
      <c r="EEQ68" s="631"/>
      <c r="EER68" s="631"/>
      <c r="EES68" s="631"/>
      <c r="EET68" s="631"/>
      <c r="EEU68" s="631"/>
      <c r="EEV68" s="631"/>
      <c r="EEW68" s="631"/>
      <c r="EEX68" s="631"/>
      <c r="EEY68" s="631"/>
      <c r="EEZ68" s="631"/>
      <c r="EFA68" s="631"/>
      <c r="EFB68" s="631"/>
      <c r="EFC68" s="631"/>
      <c r="EFD68" s="631"/>
      <c r="EFE68" s="631"/>
      <c r="EFF68" s="631"/>
      <c r="EFG68" s="631"/>
      <c r="EFH68" s="631"/>
      <c r="EFI68" s="631"/>
      <c r="EFJ68" s="631"/>
      <c r="EFK68" s="631"/>
      <c r="EFL68" s="631"/>
      <c r="EFM68" s="631"/>
      <c r="EFN68" s="631"/>
      <c r="EFO68" s="631"/>
      <c r="EFP68" s="631"/>
      <c r="EFQ68" s="631"/>
      <c r="EFR68" s="631"/>
      <c r="EFS68" s="631"/>
      <c r="EFT68" s="631"/>
      <c r="EFU68" s="631"/>
      <c r="EFV68" s="631"/>
      <c r="EFW68" s="631"/>
      <c r="EFX68" s="631"/>
      <c r="EFY68" s="631"/>
      <c r="EFZ68" s="631"/>
      <c r="EGA68" s="631"/>
      <c r="EGB68" s="631"/>
      <c r="EGC68" s="631"/>
      <c r="EGD68" s="631"/>
      <c r="EGE68" s="631"/>
      <c r="EGF68" s="631"/>
      <c r="EGG68" s="631"/>
      <c r="EGH68" s="631"/>
      <c r="EGI68" s="631"/>
      <c r="EGJ68" s="631"/>
      <c r="EGK68" s="631"/>
      <c r="EGL68" s="631"/>
      <c r="EGM68" s="631"/>
      <c r="EGN68" s="631"/>
      <c r="EGO68" s="631"/>
      <c r="EGP68" s="631"/>
      <c r="EGQ68" s="631"/>
      <c r="EGR68" s="631"/>
      <c r="EGS68" s="631"/>
      <c r="EGT68" s="631"/>
      <c r="EGU68" s="631"/>
      <c r="EGV68" s="631"/>
      <c r="EGW68" s="631"/>
      <c r="EGX68" s="631"/>
      <c r="EGY68" s="631"/>
      <c r="EGZ68" s="631"/>
      <c r="EHA68" s="631"/>
      <c r="EHB68" s="631"/>
      <c r="EHC68" s="631"/>
      <c r="EHD68" s="631"/>
      <c r="EHE68" s="631"/>
      <c r="EHF68" s="631"/>
      <c r="EHG68" s="631"/>
      <c r="EHH68" s="631"/>
      <c r="EHI68" s="631"/>
      <c r="EHJ68" s="631"/>
      <c r="EHK68" s="631"/>
      <c r="EHL68" s="631"/>
      <c r="EHM68" s="631"/>
      <c r="EHN68" s="631"/>
      <c r="EHO68" s="631"/>
      <c r="EHP68" s="631"/>
      <c r="EHQ68" s="631"/>
      <c r="EHR68" s="631"/>
      <c r="EHS68" s="631"/>
      <c r="EHT68" s="631"/>
      <c r="EHU68" s="631"/>
      <c r="EHV68" s="631"/>
      <c r="EHW68" s="631"/>
      <c r="EHX68" s="631"/>
      <c r="EHY68" s="631"/>
      <c r="EHZ68" s="631"/>
      <c r="EIA68" s="631"/>
      <c r="EIB68" s="631"/>
      <c r="EIC68" s="631"/>
      <c r="EID68" s="631"/>
      <c r="EIE68" s="631"/>
      <c r="EIF68" s="631"/>
      <c r="EIG68" s="631"/>
      <c r="EIH68" s="631"/>
      <c r="EII68" s="631"/>
      <c r="EIJ68" s="631"/>
      <c r="EIK68" s="631"/>
      <c r="EIL68" s="631"/>
      <c r="EIM68" s="631"/>
      <c r="EIN68" s="631"/>
      <c r="EIO68" s="631"/>
      <c r="EIP68" s="631"/>
      <c r="EIQ68" s="631"/>
      <c r="EIR68" s="631"/>
      <c r="EIS68" s="631"/>
      <c r="EIT68" s="631"/>
      <c r="EIU68" s="631"/>
      <c r="EIV68" s="631"/>
      <c r="EIW68" s="631"/>
      <c r="EIX68" s="631"/>
      <c r="EIY68" s="631"/>
      <c r="EIZ68" s="631"/>
      <c r="EJA68" s="631"/>
      <c r="EJB68" s="631"/>
      <c r="EJC68" s="631"/>
      <c r="EJD68" s="631"/>
      <c r="EJE68" s="631"/>
      <c r="EJF68" s="631"/>
      <c r="EJG68" s="631"/>
      <c r="EJH68" s="631"/>
      <c r="EJI68" s="631"/>
      <c r="EJJ68" s="631"/>
      <c r="EJK68" s="631"/>
      <c r="EJL68" s="631"/>
      <c r="EJM68" s="631"/>
      <c r="EJN68" s="631"/>
      <c r="EJO68" s="631"/>
      <c r="EJP68" s="631"/>
      <c r="EJQ68" s="631"/>
      <c r="EJR68" s="631"/>
      <c r="EJS68" s="631"/>
      <c r="EJT68" s="631"/>
      <c r="EJU68" s="631"/>
      <c r="EJV68" s="631"/>
      <c r="EJW68" s="631"/>
      <c r="EJX68" s="631"/>
      <c r="EJY68" s="631"/>
      <c r="EJZ68" s="631"/>
      <c r="EKA68" s="631"/>
      <c r="EKB68" s="631"/>
      <c r="EKC68" s="631"/>
      <c r="EKD68" s="631"/>
      <c r="EKE68" s="631"/>
      <c r="EKF68" s="631"/>
      <c r="EKG68" s="631"/>
      <c r="EKH68" s="631"/>
      <c r="EKI68" s="631"/>
      <c r="EKJ68" s="631"/>
      <c r="EKK68" s="631"/>
      <c r="EKL68" s="631"/>
      <c r="EKM68" s="631"/>
      <c r="EKN68" s="631"/>
      <c r="EKO68" s="631"/>
      <c r="EKP68" s="631"/>
      <c r="EKQ68" s="631"/>
      <c r="EKR68" s="631"/>
      <c r="EKS68" s="631"/>
      <c r="EKT68" s="631"/>
      <c r="EKU68" s="631"/>
      <c r="EKV68" s="631"/>
      <c r="EKW68" s="631"/>
      <c r="EKX68" s="631"/>
      <c r="EKY68" s="631"/>
      <c r="EKZ68" s="631"/>
      <c r="ELA68" s="631"/>
      <c r="ELB68" s="631"/>
      <c r="ELC68" s="631"/>
      <c r="ELD68" s="631"/>
      <c r="ELE68" s="631"/>
      <c r="ELF68" s="631"/>
      <c r="ELG68" s="631"/>
      <c r="ELH68" s="631"/>
      <c r="ELI68" s="631"/>
      <c r="ELJ68" s="631"/>
      <c r="ELK68" s="631"/>
      <c r="ELL68" s="631"/>
      <c r="ELM68" s="631"/>
      <c r="ELN68" s="631"/>
      <c r="ELO68" s="631"/>
      <c r="ELP68" s="631"/>
      <c r="ELQ68" s="631"/>
      <c r="ELR68" s="631"/>
      <c r="ELS68" s="631"/>
      <c r="ELT68" s="631"/>
      <c r="ELU68" s="631"/>
      <c r="ELV68" s="631"/>
      <c r="ELW68" s="631"/>
      <c r="ELX68" s="631"/>
      <c r="ELY68" s="631"/>
      <c r="ELZ68" s="631"/>
      <c r="EMA68" s="631"/>
      <c r="EMB68" s="631"/>
      <c r="EMC68" s="631"/>
      <c r="EMD68" s="631"/>
      <c r="EME68" s="631"/>
      <c r="EMF68" s="631"/>
      <c r="EMG68" s="631"/>
      <c r="EMH68" s="631"/>
      <c r="EMI68" s="631"/>
      <c r="EMJ68" s="631"/>
      <c r="EMK68" s="631"/>
      <c r="EML68" s="631"/>
      <c r="EMM68" s="631"/>
      <c r="EMN68" s="631"/>
      <c r="EMO68" s="631"/>
      <c r="EMP68" s="631"/>
      <c r="EMQ68" s="631"/>
      <c r="EMR68" s="631"/>
      <c r="EMS68" s="631"/>
      <c r="EMT68" s="631"/>
      <c r="EMU68" s="631"/>
      <c r="EMV68" s="631"/>
      <c r="EMW68" s="631"/>
      <c r="EMX68" s="631"/>
      <c r="EMY68" s="631"/>
      <c r="EMZ68" s="631"/>
      <c r="ENA68" s="631"/>
      <c r="ENB68" s="631"/>
      <c r="ENC68" s="631"/>
      <c r="END68" s="631"/>
      <c r="ENE68" s="631"/>
      <c r="ENF68" s="631"/>
      <c r="ENG68" s="631"/>
      <c r="ENH68" s="631"/>
      <c r="ENI68" s="631"/>
      <c r="ENJ68" s="631"/>
      <c r="ENK68" s="631"/>
      <c r="ENL68" s="631"/>
      <c r="ENM68" s="631"/>
      <c r="ENN68" s="631"/>
      <c r="ENO68" s="631"/>
      <c r="ENP68" s="631"/>
      <c r="ENQ68" s="631"/>
      <c r="ENR68" s="631"/>
      <c r="ENS68" s="631"/>
      <c r="ENT68" s="631"/>
      <c r="ENU68" s="631"/>
      <c r="ENV68" s="631"/>
      <c r="ENW68" s="631"/>
      <c r="ENX68" s="631"/>
      <c r="ENY68" s="631"/>
      <c r="ENZ68" s="631"/>
      <c r="EOA68" s="631"/>
      <c r="EOB68" s="631"/>
      <c r="EOC68" s="631"/>
      <c r="EOD68" s="631"/>
      <c r="EOE68" s="631"/>
      <c r="EOF68" s="631"/>
      <c r="EOG68" s="631"/>
      <c r="EOH68" s="631"/>
      <c r="EOI68" s="631"/>
      <c r="EOJ68" s="631"/>
      <c r="EOK68" s="631"/>
      <c r="EOL68" s="631"/>
      <c r="EOM68" s="631"/>
      <c r="EON68" s="631"/>
      <c r="EOO68" s="631"/>
      <c r="EOP68" s="631"/>
      <c r="EOQ68" s="631"/>
      <c r="EOR68" s="631"/>
      <c r="EOS68" s="631"/>
      <c r="EOT68" s="631"/>
      <c r="EOU68" s="631"/>
      <c r="EOV68" s="631"/>
      <c r="EOW68" s="631"/>
      <c r="EOX68" s="631"/>
      <c r="EOY68" s="631"/>
      <c r="EOZ68" s="631"/>
      <c r="EPA68" s="631"/>
      <c r="EPB68" s="631"/>
      <c r="EPC68" s="631"/>
      <c r="EPD68" s="631"/>
      <c r="EPE68" s="631"/>
      <c r="EPF68" s="631"/>
      <c r="EPG68" s="631"/>
      <c r="EPH68" s="631"/>
      <c r="EPI68" s="631"/>
      <c r="EPJ68" s="631"/>
      <c r="EPK68" s="631"/>
      <c r="EPL68" s="631"/>
      <c r="EPM68" s="631"/>
      <c r="EPN68" s="631"/>
      <c r="EPO68" s="631"/>
      <c r="EPP68" s="631"/>
      <c r="EPQ68" s="631"/>
      <c r="EPR68" s="631"/>
      <c r="EPS68" s="631"/>
      <c r="EPT68" s="631"/>
      <c r="EPU68" s="631"/>
      <c r="EPV68" s="631"/>
      <c r="EPW68" s="631"/>
      <c r="EPX68" s="631"/>
      <c r="EPY68" s="631"/>
      <c r="EPZ68" s="631"/>
      <c r="EQA68" s="631"/>
      <c r="EQB68" s="631"/>
      <c r="EQC68" s="631"/>
      <c r="EQD68" s="631"/>
      <c r="EQE68" s="631"/>
      <c r="EQF68" s="631"/>
      <c r="EQG68" s="631"/>
      <c r="EQH68" s="631"/>
      <c r="EQI68" s="631"/>
      <c r="EQJ68" s="631"/>
      <c r="EQK68" s="631"/>
      <c r="EQL68" s="631"/>
      <c r="EQM68" s="631"/>
      <c r="EQN68" s="631"/>
      <c r="EQO68" s="631"/>
      <c r="EQP68" s="631"/>
      <c r="EQQ68" s="631"/>
      <c r="EQR68" s="631"/>
      <c r="EQS68" s="631"/>
      <c r="EQT68" s="631"/>
      <c r="EQU68" s="631"/>
      <c r="EQV68" s="631"/>
      <c r="EQW68" s="631"/>
      <c r="EQX68" s="631"/>
      <c r="EQY68" s="631"/>
      <c r="EQZ68" s="631"/>
      <c r="ERA68" s="631"/>
      <c r="ERB68" s="631"/>
      <c r="ERC68" s="631"/>
      <c r="ERD68" s="631"/>
      <c r="ERE68" s="631"/>
      <c r="ERF68" s="631"/>
      <c r="ERG68" s="631"/>
      <c r="ERH68" s="631"/>
      <c r="ERI68" s="631"/>
      <c r="ERJ68" s="631"/>
      <c r="ERK68" s="631"/>
      <c r="ERL68" s="631"/>
      <c r="ERM68" s="631"/>
      <c r="ERN68" s="631"/>
      <c r="ERO68" s="631"/>
      <c r="ERP68" s="631"/>
      <c r="ERQ68" s="631"/>
      <c r="ERR68" s="631"/>
      <c r="ERS68" s="631"/>
      <c r="ERT68" s="631"/>
      <c r="ERU68" s="631"/>
      <c r="ERV68" s="631"/>
      <c r="ERW68" s="631"/>
      <c r="ERX68" s="631"/>
      <c r="ERY68" s="631"/>
      <c r="ERZ68" s="631"/>
      <c r="ESA68" s="631"/>
      <c r="ESB68" s="631"/>
      <c r="ESC68" s="631"/>
      <c r="ESD68" s="631"/>
      <c r="ESE68" s="631"/>
      <c r="ESF68" s="631"/>
      <c r="ESG68" s="631"/>
      <c r="ESH68" s="631"/>
      <c r="ESI68" s="631"/>
      <c r="ESJ68" s="631"/>
      <c r="ESK68" s="631"/>
      <c r="ESL68" s="631"/>
      <c r="ESM68" s="631"/>
      <c r="ESN68" s="631"/>
      <c r="ESO68" s="631"/>
      <c r="ESP68" s="631"/>
      <c r="ESQ68" s="631"/>
      <c r="ESR68" s="631"/>
      <c r="ESS68" s="631"/>
      <c r="EST68" s="631"/>
      <c r="ESU68" s="631"/>
      <c r="ESV68" s="631"/>
      <c r="ESW68" s="631"/>
      <c r="ESX68" s="631"/>
      <c r="ESY68" s="631"/>
      <c r="ESZ68" s="631"/>
      <c r="ETA68" s="631"/>
      <c r="ETB68" s="631"/>
      <c r="ETC68" s="631"/>
      <c r="ETD68" s="631"/>
      <c r="ETE68" s="631"/>
      <c r="ETF68" s="631"/>
      <c r="ETG68" s="631"/>
      <c r="ETH68" s="631"/>
      <c r="ETI68" s="631"/>
      <c r="ETJ68" s="631"/>
      <c r="ETK68" s="631"/>
      <c r="ETL68" s="631"/>
      <c r="ETM68" s="631"/>
      <c r="ETN68" s="631"/>
      <c r="ETO68" s="631"/>
      <c r="ETP68" s="631"/>
      <c r="ETQ68" s="631"/>
      <c r="ETR68" s="631"/>
      <c r="ETS68" s="631"/>
      <c r="ETT68" s="631"/>
      <c r="ETU68" s="631"/>
      <c r="ETV68" s="631"/>
      <c r="ETW68" s="631"/>
      <c r="ETX68" s="631"/>
      <c r="ETY68" s="631"/>
      <c r="ETZ68" s="631"/>
      <c r="EUA68" s="631"/>
      <c r="EUB68" s="631"/>
      <c r="EUC68" s="631"/>
      <c r="EUD68" s="631"/>
      <c r="EUE68" s="631"/>
      <c r="EUF68" s="631"/>
      <c r="EUG68" s="631"/>
      <c r="EUH68" s="631"/>
      <c r="EUI68" s="631"/>
      <c r="EUJ68" s="631"/>
      <c r="EUK68" s="631"/>
      <c r="EUL68" s="631"/>
      <c r="EUM68" s="631"/>
      <c r="EUN68" s="631"/>
      <c r="EUO68" s="631"/>
      <c r="EUP68" s="631"/>
      <c r="EUQ68" s="631"/>
      <c r="EUR68" s="631"/>
      <c r="EUS68" s="631"/>
      <c r="EUT68" s="631"/>
      <c r="EUU68" s="631"/>
      <c r="EUV68" s="631"/>
      <c r="EUW68" s="631"/>
      <c r="EUX68" s="631"/>
      <c r="EUY68" s="631"/>
      <c r="EUZ68" s="631"/>
      <c r="EVA68" s="631"/>
      <c r="EVB68" s="631"/>
      <c r="EVC68" s="631"/>
      <c r="EVD68" s="631"/>
      <c r="EVE68" s="631"/>
      <c r="EVF68" s="631"/>
      <c r="EVG68" s="631"/>
      <c r="EVH68" s="631"/>
      <c r="EVI68" s="631"/>
      <c r="EVJ68" s="631"/>
      <c r="EVK68" s="631"/>
      <c r="EVL68" s="631"/>
      <c r="EVM68" s="631"/>
      <c r="EVN68" s="631"/>
      <c r="EVO68" s="631"/>
      <c r="EVP68" s="631"/>
      <c r="EVQ68" s="631"/>
      <c r="EVR68" s="631"/>
      <c r="EVS68" s="631"/>
      <c r="EVT68" s="631"/>
      <c r="EVU68" s="631"/>
      <c r="EVV68" s="631"/>
      <c r="EVW68" s="631"/>
      <c r="EVX68" s="631"/>
      <c r="EVY68" s="631"/>
      <c r="EVZ68" s="631"/>
      <c r="EWA68" s="631"/>
      <c r="EWB68" s="631"/>
      <c r="EWC68" s="631"/>
      <c r="EWD68" s="631"/>
      <c r="EWE68" s="631"/>
      <c r="EWF68" s="631"/>
      <c r="EWG68" s="631"/>
      <c r="EWH68" s="631"/>
      <c r="EWI68" s="631"/>
      <c r="EWJ68" s="631"/>
      <c r="EWK68" s="631"/>
      <c r="EWL68" s="631"/>
      <c r="EWM68" s="631"/>
      <c r="EWN68" s="631"/>
      <c r="EWO68" s="631"/>
      <c r="EWP68" s="631"/>
      <c r="EWQ68" s="631"/>
      <c r="EWR68" s="631"/>
      <c r="EWS68" s="631"/>
      <c r="EWT68" s="631"/>
      <c r="EWU68" s="631"/>
      <c r="EWV68" s="631"/>
      <c r="EWW68" s="631"/>
      <c r="EWX68" s="631"/>
      <c r="EWY68" s="631"/>
      <c r="EWZ68" s="631"/>
      <c r="EXA68" s="631"/>
      <c r="EXB68" s="631"/>
      <c r="EXC68" s="631"/>
      <c r="EXD68" s="631"/>
      <c r="EXE68" s="631"/>
      <c r="EXF68" s="631"/>
      <c r="EXG68" s="631"/>
      <c r="EXH68" s="631"/>
      <c r="EXI68" s="631"/>
      <c r="EXJ68" s="631"/>
      <c r="EXK68" s="631"/>
      <c r="EXL68" s="631"/>
      <c r="EXM68" s="631"/>
      <c r="EXN68" s="631"/>
      <c r="EXO68" s="631"/>
      <c r="EXP68" s="631"/>
      <c r="EXQ68" s="631"/>
      <c r="EXR68" s="631"/>
      <c r="EXS68" s="631"/>
      <c r="EXT68" s="631"/>
      <c r="EXU68" s="631"/>
      <c r="EXV68" s="631"/>
      <c r="EXW68" s="631"/>
      <c r="EXX68" s="631"/>
      <c r="EXY68" s="631"/>
      <c r="EXZ68" s="631"/>
      <c r="EYA68" s="631"/>
      <c r="EYB68" s="631"/>
      <c r="EYC68" s="631"/>
      <c r="EYD68" s="631"/>
      <c r="EYE68" s="631"/>
      <c r="EYF68" s="631"/>
      <c r="EYG68" s="631"/>
      <c r="EYH68" s="631"/>
      <c r="EYI68" s="631"/>
      <c r="EYJ68" s="631"/>
      <c r="EYK68" s="631"/>
      <c r="EYL68" s="631"/>
      <c r="EYM68" s="631"/>
      <c r="EYN68" s="631"/>
      <c r="EYO68" s="631"/>
      <c r="EYP68" s="631"/>
      <c r="EYQ68" s="631"/>
      <c r="EYR68" s="631"/>
      <c r="EYS68" s="631"/>
      <c r="EYT68" s="631"/>
      <c r="EYU68" s="631"/>
      <c r="EYV68" s="631"/>
      <c r="EYW68" s="631"/>
      <c r="EYX68" s="631"/>
      <c r="EYY68" s="631"/>
      <c r="EYZ68" s="631"/>
      <c r="EZA68" s="631"/>
      <c r="EZB68" s="631"/>
      <c r="EZC68" s="631"/>
      <c r="EZD68" s="631"/>
      <c r="EZE68" s="631"/>
      <c r="EZF68" s="631"/>
      <c r="EZG68" s="631"/>
      <c r="EZH68" s="631"/>
      <c r="EZI68" s="631"/>
      <c r="EZJ68" s="631"/>
      <c r="EZK68" s="631"/>
      <c r="EZL68" s="631"/>
      <c r="EZM68" s="631"/>
      <c r="EZN68" s="631"/>
      <c r="EZO68" s="631"/>
      <c r="EZP68" s="631"/>
      <c r="EZQ68" s="631"/>
      <c r="EZR68" s="631"/>
      <c r="EZS68" s="631"/>
      <c r="EZT68" s="631"/>
      <c r="EZU68" s="631"/>
      <c r="EZV68" s="631"/>
      <c r="EZW68" s="631"/>
      <c r="EZX68" s="631"/>
      <c r="EZY68" s="631"/>
      <c r="EZZ68" s="631"/>
      <c r="FAA68" s="631"/>
      <c r="FAB68" s="631"/>
      <c r="FAC68" s="631"/>
      <c r="FAD68" s="631"/>
      <c r="FAE68" s="631"/>
      <c r="FAF68" s="631"/>
      <c r="FAG68" s="631"/>
      <c r="FAH68" s="631"/>
      <c r="FAI68" s="631"/>
      <c r="FAJ68" s="631"/>
      <c r="FAK68" s="631"/>
      <c r="FAL68" s="631"/>
      <c r="FAM68" s="631"/>
      <c r="FAN68" s="631"/>
      <c r="FAO68" s="631"/>
      <c r="FAP68" s="631"/>
      <c r="FAQ68" s="631"/>
      <c r="FAR68" s="631"/>
      <c r="FAS68" s="631"/>
      <c r="FAT68" s="631"/>
      <c r="FAU68" s="631"/>
      <c r="FAV68" s="631"/>
      <c r="FAW68" s="631"/>
      <c r="FAX68" s="631"/>
      <c r="FAY68" s="631"/>
      <c r="FAZ68" s="631"/>
      <c r="FBA68" s="631"/>
      <c r="FBB68" s="631"/>
      <c r="FBC68" s="631"/>
      <c r="FBD68" s="631"/>
      <c r="FBE68" s="631"/>
      <c r="FBF68" s="631"/>
      <c r="FBG68" s="631"/>
      <c r="FBH68" s="631"/>
      <c r="FBI68" s="631"/>
      <c r="FBJ68" s="631"/>
      <c r="FBK68" s="631"/>
      <c r="FBL68" s="631"/>
      <c r="FBM68" s="631"/>
      <c r="FBN68" s="631"/>
      <c r="FBO68" s="631"/>
      <c r="FBP68" s="631"/>
      <c r="FBQ68" s="631"/>
      <c r="FBR68" s="631"/>
      <c r="FBS68" s="631"/>
      <c r="FBT68" s="631"/>
      <c r="FBU68" s="631"/>
      <c r="FBV68" s="631"/>
      <c r="FBW68" s="631"/>
      <c r="FBX68" s="631"/>
      <c r="FBY68" s="631"/>
      <c r="FBZ68" s="631"/>
      <c r="FCA68" s="631"/>
      <c r="FCB68" s="631"/>
      <c r="FCC68" s="631"/>
      <c r="FCD68" s="631"/>
      <c r="FCE68" s="631"/>
      <c r="FCF68" s="631"/>
      <c r="FCG68" s="631"/>
      <c r="FCH68" s="631"/>
      <c r="FCI68" s="631"/>
      <c r="FCJ68" s="631"/>
      <c r="FCK68" s="631"/>
      <c r="FCL68" s="631"/>
      <c r="FCM68" s="631"/>
      <c r="FCN68" s="631"/>
      <c r="FCO68" s="631"/>
      <c r="FCP68" s="631"/>
      <c r="FCQ68" s="631"/>
      <c r="FCR68" s="631"/>
      <c r="FCS68" s="631"/>
      <c r="FCT68" s="631"/>
      <c r="FCU68" s="631"/>
      <c r="FCV68" s="631"/>
      <c r="FCW68" s="631"/>
      <c r="FCX68" s="631"/>
      <c r="FCY68" s="631"/>
      <c r="FCZ68" s="631"/>
      <c r="FDA68" s="631"/>
      <c r="FDB68" s="631"/>
      <c r="FDC68" s="631"/>
      <c r="FDD68" s="631"/>
      <c r="FDE68" s="631"/>
      <c r="FDF68" s="631"/>
      <c r="FDG68" s="631"/>
      <c r="FDH68" s="631"/>
      <c r="FDI68" s="631"/>
      <c r="FDJ68" s="631"/>
      <c r="FDK68" s="631"/>
      <c r="FDL68" s="631"/>
      <c r="FDM68" s="631"/>
      <c r="FDN68" s="631"/>
      <c r="FDO68" s="631"/>
      <c r="FDP68" s="631"/>
      <c r="FDQ68" s="631"/>
      <c r="FDR68" s="631"/>
      <c r="FDS68" s="631"/>
      <c r="FDT68" s="631"/>
      <c r="FDU68" s="631"/>
      <c r="FDV68" s="631"/>
      <c r="FDW68" s="631"/>
      <c r="FDX68" s="631"/>
      <c r="FDY68" s="631"/>
      <c r="FDZ68" s="631"/>
      <c r="FEA68" s="631"/>
      <c r="FEB68" s="631"/>
      <c r="FEC68" s="631"/>
      <c r="FED68" s="631"/>
      <c r="FEE68" s="631"/>
      <c r="FEF68" s="631"/>
      <c r="FEG68" s="631"/>
      <c r="FEH68" s="631"/>
      <c r="FEI68" s="631"/>
      <c r="FEJ68" s="631"/>
      <c r="FEK68" s="631"/>
      <c r="FEL68" s="631"/>
      <c r="FEM68" s="631"/>
      <c r="FEN68" s="631"/>
      <c r="FEO68" s="631"/>
      <c r="FEP68" s="631"/>
      <c r="FEQ68" s="631"/>
      <c r="FER68" s="631"/>
      <c r="FES68" s="631"/>
      <c r="FET68" s="631"/>
      <c r="FEU68" s="631"/>
      <c r="FEV68" s="631"/>
      <c r="FEW68" s="631"/>
      <c r="FEX68" s="631"/>
      <c r="FEY68" s="631"/>
      <c r="FEZ68" s="631"/>
      <c r="FFA68" s="631"/>
      <c r="FFB68" s="631"/>
      <c r="FFC68" s="631"/>
      <c r="FFD68" s="631"/>
      <c r="FFE68" s="631"/>
      <c r="FFF68" s="631"/>
      <c r="FFG68" s="631"/>
      <c r="FFH68" s="631"/>
      <c r="FFI68" s="631"/>
      <c r="FFJ68" s="631"/>
      <c r="FFK68" s="631"/>
      <c r="FFL68" s="631"/>
      <c r="FFM68" s="631"/>
      <c r="FFN68" s="631"/>
      <c r="FFO68" s="631"/>
      <c r="FFP68" s="631"/>
      <c r="FFQ68" s="631"/>
      <c r="FFR68" s="631"/>
      <c r="FFS68" s="631"/>
      <c r="FFT68" s="631"/>
      <c r="FFU68" s="631"/>
      <c r="FFV68" s="631"/>
      <c r="FFW68" s="631"/>
      <c r="FFX68" s="631"/>
      <c r="FFY68" s="631"/>
      <c r="FFZ68" s="631"/>
      <c r="FGA68" s="631"/>
      <c r="FGB68" s="631"/>
      <c r="FGC68" s="631"/>
      <c r="FGD68" s="631"/>
      <c r="FGE68" s="631"/>
      <c r="FGF68" s="631"/>
      <c r="FGG68" s="631"/>
      <c r="FGH68" s="631"/>
      <c r="FGI68" s="631"/>
      <c r="FGJ68" s="631"/>
      <c r="FGK68" s="631"/>
      <c r="FGL68" s="631"/>
      <c r="FGM68" s="631"/>
      <c r="FGN68" s="631"/>
      <c r="FGO68" s="631"/>
      <c r="FGP68" s="631"/>
      <c r="FGQ68" s="631"/>
      <c r="FGR68" s="631"/>
      <c r="FGS68" s="631"/>
      <c r="FGT68" s="631"/>
      <c r="FGU68" s="631"/>
      <c r="FGV68" s="631"/>
      <c r="FGW68" s="631"/>
      <c r="FGX68" s="631"/>
      <c r="FGY68" s="631"/>
      <c r="FGZ68" s="631"/>
      <c r="FHA68" s="631"/>
      <c r="FHB68" s="631"/>
      <c r="FHC68" s="631"/>
      <c r="FHD68" s="631"/>
      <c r="FHE68" s="631"/>
      <c r="FHF68" s="631"/>
      <c r="FHG68" s="631"/>
      <c r="FHH68" s="631"/>
      <c r="FHI68" s="631"/>
      <c r="FHJ68" s="631"/>
      <c r="FHK68" s="631"/>
      <c r="FHL68" s="631"/>
      <c r="FHM68" s="631"/>
      <c r="FHN68" s="631"/>
      <c r="FHO68" s="631"/>
      <c r="FHP68" s="631"/>
      <c r="FHQ68" s="631"/>
      <c r="FHR68" s="631"/>
      <c r="FHS68" s="631"/>
      <c r="FHT68" s="631"/>
      <c r="FHU68" s="631"/>
      <c r="FHV68" s="631"/>
      <c r="FHW68" s="631"/>
      <c r="FHX68" s="631"/>
      <c r="FHY68" s="631"/>
      <c r="FHZ68" s="631"/>
      <c r="FIA68" s="631"/>
      <c r="FIB68" s="631"/>
      <c r="FIC68" s="631"/>
      <c r="FID68" s="631"/>
      <c r="FIE68" s="631"/>
      <c r="FIF68" s="631"/>
      <c r="FIG68" s="631"/>
      <c r="FIH68" s="631"/>
      <c r="FII68" s="631"/>
      <c r="FIJ68" s="631"/>
      <c r="FIK68" s="631"/>
      <c r="FIL68" s="631"/>
      <c r="FIM68" s="631"/>
      <c r="FIN68" s="631"/>
      <c r="FIO68" s="631"/>
      <c r="FIP68" s="631"/>
      <c r="FIQ68" s="631"/>
      <c r="FIR68" s="631"/>
      <c r="FIS68" s="631"/>
      <c r="FIT68" s="631"/>
      <c r="FIU68" s="631"/>
      <c r="FIV68" s="631"/>
      <c r="FIW68" s="631"/>
      <c r="FIX68" s="631"/>
      <c r="FIY68" s="631"/>
      <c r="FIZ68" s="631"/>
      <c r="FJA68" s="631"/>
      <c r="FJB68" s="631"/>
      <c r="FJC68" s="631"/>
      <c r="FJD68" s="631"/>
      <c r="FJE68" s="631"/>
      <c r="FJF68" s="631"/>
      <c r="FJG68" s="631"/>
      <c r="FJH68" s="631"/>
      <c r="FJI68" s="631"/>
      <c r="FJJ68" s="631"/>
      <c r="FJK68" s="631"/>
      <c r="FJL68" s="631"/>
      <c r="FJM68" s="631"/>
      <c r="FJN68" s="631"/>
      <c r="FJO68" s="631"/>
      <c r="FJP68" s="631"/>
      <c r="FJQ68" s="631"/>
      <c r="FJR68" s="631"/>
      <c r="FJS68" s="631"/>
      <c r="FJT68" s="631"/>
      <c r="FJU68" s="631"/>
      <c r="FJV68" s="631"/>
      <c r="FJW68" s="631"/>
      <c r="FJX68" s="631"/>
      <c r="FJY68" s="631"/>
      <c r="FJZ68" s="631"/>
      <c r="FKA68" s="631"/>
      <c r="FKB68" s="631"/>
      <c r="FKC68" s="631"/>
      <c r="FKD68" s="631"/>
      <c r="FKE68" s="631"/>
      <c r="FKF68" s="631"/>
      <c r="FKG68" s="631"/>
      <c r="FKH68" s="631"/>
      <c r="FKI68" s="631"/>
      <c r="FKJ68" s="631"/>
      <c r="FKK68" s="631"/>
      <c r="FKL68" s="631"/>
      <c r="FKM68" s="631"/>
      <c r="FKN68" s="631"/>
      <c r="FKO68" s="631"/>
      <c r="FKP68" s="631"/>
      <c r="FKQ68" s="631"/>
      <c r="FKR68" s="631"/>
      <c r="FKS68" s="631"/>
      <c r="FKT68" s="631"/>
      <c r="FKU68" s="631"/>
      <c r="FKV68" s="631"/>
      <c r="FKW68" s="631"/>
      <c r="FKX68" s="631"/>
      <c r="FKY68" s="631"/>
      <c r="FKZ68" s="631"/>
      <c r="FLA68" s="631"/>
      <c r="FLB68" s="631"/>
      <c r="FLC68" s="631"/>
      <c r="FLD68" s="631"/>
      <c r="FLE68" s="631"/>
      <c r="FLF68" s="631"/>
      <c r="FLG68" s="631"/>
      <c r="FLH68" s="631"/>
      <c r="FLI68" s="631"/>
      <c r="FLJ68" s="631"/>
      <c r="FLK68" s="631"/>
      <c r="FLL68" s="631"/>
      <c r="FLM68" s="631"/>
      <c r="FLN68" s="631"/>
      <c r="FLO68" s="631"/>
      <c r="FLP68" s="631"/>
      <c r="FLQ68" s="631"/>
      <c r="FLR68" s="631"/>
      <c r="FLS68" s="631"/>
      <c r="FLT68" s="631"/>
      <c r="FLU68" s="631"/>
      <c r="FLV68" s="631"/>
      <c r="FLW68" s="631"/>
      <c r="FLX68" s="631"/>
      <c r="FLY68" s="631"/>
      <c r="FLZ68" s="631"/>
      <c r="FMA68" s="631"/>
      <c r="FMB68" s="631"/>
      <c r="FMC68" s="631"/>
      <c r="FMD68" s="631"/>
      <c r="FME68" s="631"/>
      <c r="FMF68" s="631"/>
      <c r="FMG68" s="631"/>
      <c r="FMH68" s="631"/>
      <c r="FMI68" s="631"/>
      <c r="FMJ68" s="631"/>
      <c r="FMK68" s="631"/>
      <c r="FML68" s="631"/>
      <c r="FMM68" s="631"/>
      <c r="FMN68" s="631"/>
      <c r="FMO68" s="631"/>
      <c r="FMP68" s="631"/>
      <c r="FMQ68" s="631"/>
      <c r="FMR68" s="631"/>
      <c r="FMS68" s="631"/>
      <c r="FMT68" s="631"/>
      <c r="FMU68" s="631"/>
      <c r="FMV68" s="631"/>
      <c r="FMW68" s="631"/>
      <c r="FMX68" s="631"/>
      <c r="FMY68" s="631"/>
      <c r="FMZ68" s="631"/>
      <c r="FNA68" s="631"/>
      <c r="FNB68" s="631"/>
      <c r="FNC68" s="631"/>
      <c r="FND68" s="631"/>
      <c r="FNE68" s="631"/>
      <c r="FNF68" s="631"/>
      <c r="FNG68" s="631"/>
      <c r="FNH68" s="631"/>
      <c r="FNI68" s="631"/>
      <c r="FNJ68" s="631"/>
      <c r="FNK68" s="631"/>
      <c r="FNL68" s="631"/>
      <c r="FNM68" s="631"/>
      <c r="FNN68" s="631"/>
      <c r="FNO68" s="631"/>
      <c r="FNP68" s="631"/>
      <c r="FNQ68" s="631"/>
      <c r="FNR68" s="631"/>
      <c r="FNS68" s="631"/>
      <c r="FNT68" s="631"/>
      <c r="FNU68" s="631"/>
      <c r="FNV68" s="631"/>
      <c r="FNW68" s="631"/>
      <c r="FNX68" s="631"/>
      <c r="FNY68" s="631"/>
      <c r="FNZ68" s="631"/>
      <c r="FOA68" s="631"/>
      <c r="FOB68" s="631"/>
      <c r="FOC68" s="631"/>
      <c r="FOD68" s="631"/>
      <c r="FOE68" s="631"/>
      <c r="FOF68" s="631"/>
      <c r="FOG68" s="631"/>
      <c r="FOH68" s="631"/>
      <c r="FOI68" s="631"/>
      <c r="FOJ68" s="631"/>
      <c r="FOK68" s="631"/>
      <c r="FOL68" s="631"/>
      <c r="FOM68" s="631"/>
      <c r="FON68" s="631"/>
      <c r="FOO68" s="631"/>
      <c r="FOP68" s="631"/>
      <c r="FOQ68" s="631"/>
      <c r="FOR68" s="631"/>
      <c r="FOS68" s="631"/>
      <c r="FOT68" s="631"/>
      <c r="FOU68" s="631"/>
      <c r="FOV68" s="631"/>
      <c r="FOW68" s="631"/>
      <c r="FOX68" s="631"/>
      <c r="FOY68" s="631"/>
      <c r="FOZ68" s="631"/>
      <c r="FPA68" s="631"/>
      <c r="FPB68" s="631"/>
      <c r="FPC68" s="631"/>
      <c r="FPD68" s="631"/>
      <c r="FPE68" s="631"/>
      <c r="FPF68" s="631"/>
      <c r="FPG68" s="631"/>
      <c r="FPH68" s="631"/>
      <c r="FPI68" s="631"/>
      <c r="FPJ68" s="631"/>
      <c r="FPK68" s="631"/>
      <c r="FPL68" s="631"/>
      <c r="FPM68" s="631"/>
      <c r="FPN68" s="631"/>
      <c r="FPO68" s="631"/>
      <c r="FPP68" s="631"/>
      <c r="FPQ68" s="631"/>
      <c r="FPR68" s="631"/>
      <c r="FPS68" s="631"/>
      <c r="FPT68" s="631"/>
      <c r="FPU68" s="631"/>
      <c r="FPV68" s="631"/>
      <c r="FPW68" s="631"/>
      <c r="FPX68" s="631"/>
      <c r="FPY68" s="631"/>
      <c r="FPZ68" s="631"/>
      <c r="FQA68" s="631"/>
      <c r="FQB68" s="631"/>
      <c r="FQC68" s="631"/>
      <c r="FQD68" s="631"/>
      <c r="FQE68" s="631"/>
      <c r="FQF68" s="631"/>
      <c r="FQG68" s="631"/>
      <c r="FQH68" s="631"/>
      <c r="FQI68" s="631"/>
      <c r="FQJ68" s="631"/>
      <c r="FQK68" s="631"/>
      <c r="FQL68" s="631"/>
      <c r="FQM68" s="631"/>
      <c r="FQN68" s="631"/>
      <c r="FQO68" s="631"/>
      <c r="FQP68" s="631"/>
      <c r="FQQ68" s="631"/>
      <c r="FQR68" s="631"/>
      <c r="FQS68" s="631"/>
      <c r="FQT68" s="631"/>
      <c r="FQU68" s="631"/>
      <c r="FQV68" s="631"/>
      <c r="FQW68" s="631"/>
      <c r="FQX68" s="631"/>
      <c r="FQY68" s="631"/>
      <c r="FQZ68" s="631"/>
      <c r="FRA68" s="631"/>
      <c r="FRB68" s="631"/>
      <c r="FRC68" s="631"/>
      <c r="FRD68" s="631"/>
      <c r="FRE68" s="631"/>
      <c r="FRF68" s="631"/>
      <c r="FRG68" s="631"/>
      <c r="FRH68" s="631"/>
      <c r="FRI68" s="631"/>
      <c r="FRJ68" s="631"/>
      <c r="FRK68" s="631"/>
      <c r="FRL68" s="631"/>
      <c r="FRM68" s="631"/>
      <c r="FRN68" s="631"/>
      <c r="FRO68" s="631"/>
      <c r="FRP68" s="631"/>
      <c r="FRQ68" s="631"/>
      <c r="FRR68" s="631"/>
      <c r="FRS68" s="631"/>
      <c r="FRT68" s="631"/>
      <c r="FRU68" s="631"/>
      <c r="FRV68" s="631"/>
      <c r="FRW68" s="631"/>
      <c r="FRX68" s="631"/>
      <c r="FRY68" s="631"/>
      <c r="FRZ68" s="631"/>
      <c r="FSA68" s="631"/>
      <c r="FSB68" s="631"/>
      <c r="FSC68" s="631"/>
      <c r="FSD68" s="631"/>
      <c r="FSE68" s="631"/>
      <c r="FSF68" s="631"/>
      <c r="FSG68" s="631"/>
      <c r="FSH68" s="631"/>
      <c r="FSI68" s="631"/>
      <c r="FSJ68" s="631"/>
      <c r="FSK68" s="631"/>
      <c r="FSL68" s="631"/>
      <c r="FSM68" s="631"/>
      <c r="FSN68" s="631"/>
      <c r="FSO68" s="631"/>
      <c r="FSP68" s="631"/>
      <c r="FSQ68" s="631"/>
      <c r="FSR68" s="631"/>
      <c r="FSS68" s="631"/>
      <c r="FST68" s="631"/>
      <c r="FSU68" s="631"/>
      <c r="FSV68" s="631"/>
      <c r="FSW68" s="631"/>
      <c r="FSX68" s="631"/>
      <c r="FSY68" s="631"/>
      <c r="FSZ68" s="631"/>
      <c r="FTA68" s="631"/>
      <c r="FTB68" s="631"/>
      <c r="FTC68" s="631"/>
      <c r="FTD68" s="631"/>
      <c r="FTE68" s="631"/>
      <c r="FTF68" s="631"/>
      <c r="FTG68" s="631"/>
      <c r="FTH68" s="631"/>
      <c r="FTI68" s="631"/>
      <c r="FTJ68" s="631"/>
      <c r="FTK68" s="631"/>
      <c r="FTL68" s="631"/>
      <c r="FTM68" s="631"/>
      <c r="FTN68" s="631"/>
      <c r="FTO68" s="631"/>
      <c r="FTP68" s="631"/>
      <c r="FTQ68" s="631"/>
      <c r="FTR68" s="631"/>
      <c r="FTS68" s="631"/>
      <c r="FTT68" s="631"/>
      <c r="FTU68" s="631"/>
      <c r="FTV68" s="631"/>
      <c r="FTW68" s="631"/>
      <c r="FTX68" s="631"/>
      <c r="FTY68" s="631"/>
      <c r="FTZ68" s="631"/>
      <c r="FUA68" s="631"/>
      <c r="FUB68" s="631"/>
      <c r="FUC68" s="631"/>
      <c r="FUD68" s="631"/>
      <c r="FUE68" s="631"/>
      <c r="FUF68" s="631"/>
      <c r="FUG68" s="631"/>
      <c r="FUH68" s="631"/>
      <c r="FUI68" s="631"/>
      <c r="FUJ68" s="631"/>
      <c r="FUK68" s="631"/>
      <c r="FUL68" s="631"/>
      <c r="FUM68" s="631"/>
      <c r="FUN68" s="631"/>
      <c r="FUO68" s="631"/>
      <c r="FUP68" s="631"/>
      <c r="FUQ68" s="631"/>
      <c r="FUR68" s="631"/>
      <c r="FUS68" s="631"/>
      <c r="FUT68" s="631"/>
      <c r="FUU68" s="631"/>
      <c r="FUV68" s="631"/>
      <c r="FUW68" s="631"/>
      <c r="FUX68" s="631"/>
      <c r="FUY68" s="631"/>
      <c r="FUZ68" s="631"/>
      <c r="FVA68" s="631"/>
      <c r="FVB68" s="631"/>
      <c r="FVC68" s="631"/>
      <c r="FVD68" s="631"/>
      <c r="FVE68" s="631"/>
      <c r="FVF68" s="631"/>
      <c r="FVG68" s="631"/>
      <c r="FVH68" s="631"/>
      <c r="FVI68" s="631"/>
      <c r="FVJ68" s="631"/>
      <c r="FVK68" s="631"/>
      <c r="FVL68" s="631"/>
      <c r="FVM68" s="631"/>
      <c r="FVN68" s="631"/>
      <c r="FVO68" s="631"/>
      <c r="FVP68" s="631"/>
      <c r="FVQ68" s="631"/>
      <c r="FVR68" s="631"/>
      <c r="FVS68" s="631"/>
      <c r="FVT68" s="631"/>
      <c r="FVU68" s="631"/>
      <c r="FVV68" s="631"/>
      <c r="FVW68" s="631"/>
      <c r="FVX68" s="631"/>
      <c r="FVY68" s="631"/>
      <c r="FVZ68" s="631"/>
      <c r="FWA68" s="631"/>
      <c r="FWB68" s="631"/>
      <c r="FWC68" s="631"/>
      <c r="FWD68" s="631"/>
      <c r="FWE68" s="631"/>
      <c r="FWF68" s="631"/>
      <c r="FWG68" s="631"/>
      <c r="FWH68" s="631"/>
      <c r="FWI68" s="631"/>
      <c r="FWJ68" s="631"/>
      <c r="FWK68" s="631"/>
      <c r="FWL68" s="631"/>
      <c r="FWM68" s="631"/>
      <c r="FWN68" s="631"/>
      <c r="FWO68" s="631"/>
      <c r="FWP68" s="631"/>
      <c r="FWQ68" s="631"/>
      <c r="FWR68" s="631"/>
      <c r="FWS68" s="631"/>
      <c r="FWT68" s="631"/>
      <c r="FWU68" s="631"/>
      <c r="FWV68" s="631"/>
      <c r="FWW68" s="631"/>
      <c r="FWX68" s="631"/>
      <c r="FWY68" s="631"/>
      <c r="FWZ68" s="631"/>
      <c r="FXA68" s="631"/>
      <c r="FXB68" s="631"/>
      <c r="FXC68" s="631"/>
      <c r="FXD68" s="631"/>
      <c r="FXE68" s="631"/>
      <c r="FXF68" s="631"/>
      <c r="FXG68" s="631"/>
      <c r="FXH68" s="631"/>
      <c r="FXI68" s="631"/>
      <c r="FXJ68" s="631"/>
      <c r="FXK68" s="631"/>
      <c r="FXL68" s="631"/>
      <c r="FXM68" s="631"/>
      <c r="FXN68" s="631"/>
      <c r="FXO68" s="631"/>
      <c r="FXP68" s="631"/>
      <c r="FXQ68" s="631"/>
      <c r="FXR68" s="631"/>
      <c r="FXS68" s="631"/>
      <c r="FXT68" s="631"/>
      <c r="FXU68" s="631"/>
      <c r="FXV68" s="631"/>
      <c r="FXW68" s="631"/>
      <c r="FXX68" s="631"/>
      <c r="FXY68" s="631"/>
      <c r="FXZ68" s="631"/>
      <c r="FYA68" s="631"/>
      <c r="FYB68" s="631"/>
      <c r="FYC68" s="631"/>
      <c r="FYD68" s="631"/>
      <c r="FYE68" s="631"/>
      <c r="FYF68" s="631"/>
      <c r="FYG68" s="631"/>
      <c r="FYH68" s="631"/>
      <c r="FYI68" s="631"/>
      <c r="FYJ68" s="631"/>
      <c r="FYK68" s="631"/>
      <c r="FYL68" s="631"/>
      <c r="FYM68" s="631"/>
      <c r="FYN68" s="631"/>
      <c r="FYO68" s="631"/>
      <c r="FYP68" s="631"/>
      <c r="FYQ68" s="631"/>
      <c r="FYR68" s="631"/>
      <c r="FYS68" s="631"/>
      <c r="FYT68" s="631"/>
      <c r="FYU68" s="631"/>
      <c r="FYV68" s="631"/>
      <c r="FYW68" s="631"/>
      <c r="FYX68" s="631"/>
      <c r="FYY68" s="631"/>
      <c r="FYZ68" s="631"/>
      <c r="FZA68" s="631"/>
      <c r="FZB68" s="631"/>
      <c r="FZC68" s="631"/>
      <c r="FZD68" s="631"/>
      <c r="FZE68" s="631"/>
      <c r="FZF68" s="631"/>
      <c r="FZG68" s="631"/>
      <c r="FZH68" s="631"/>
      <c r="FZI68" s="631"/>
      <c r="FZJ68" s="631"/>
      <c r="FZK68" s="631"/>
      <c r="FZL68" s="631"/>
      <c r="FZM68" s="631"/>
      <c r="FZN68" s="631"/>
      <c r="FZO68" s="631"/>
      <c r="FZP68" s="631"/>
      <c r="FZQ68" s="631"/>
      <c r="FZR68" s="631"/>
      <c r="FZS68" s="631"/>
      <c r="FZT68" s="631"/>
      <c r="FZU68" s="631"/>
      <c r="FZV68" s="631"/>
      <c r="FZW68" s="631"/>
      <c r="FZX68" s="631"/>
      <c r="FZY68" s="631"/>
      <c r="FZZ68" s="631"/>
      <c r="GAA68" s="631"/>
      <c r="GAB68" s="631"/>
      <c r="GAC68" s="631"/>
      <c r="GAD68" s="631"/>
      <c r="GAE68" s="631"/>
      <c r="GAF68" s="631"/>
      <c r="GAG68" s="631"/>
      <c r="GAH68" s="631"/>
      <c r="GAI68" s="631"/>
      <c r="GAJ68" s="631"/>
      <c r="GAK68" s="631"/>
      <c r="GAL68" s="631"/>
      <c r="GAM68" s="631"/>
      <c r="GAN68" s="631"/>
      <c r="GAO68" s="631"/>
      <c r="GAP68" s="631"/>
      <c r="GAQ68" s="631"/>
      <c r="GAR68" s="631"/>
      <c r="GAS68" s="631"/>
      <c r="GAT68" s="631"/>
      <c r="GAU68" s="631"/>
      <c r="GAV68" s="631"/>
      <c r="GAW68" s="631"/>
      <c r="GAX68" s="631"/>
      <c r="GAY68" s="631"/>
      <c r="GAZ68" s="631"/>
      <c r="GBA68" s="631"/>
      <c r="GBB68" s="631"/>
      <c r="GBC68" s="631"/>
      <c r="GBD68" s="631"/>
      <c r="GBE68" s="631"/>
      <c r="GBF68" s="631"/>
      <c r="GBG68" s="631"/>
      <c r="GBH68" s="631"/>
      <c r="GBI68" s="631"/>
      <c r="GBJ68" s="631"/>
      <c r="GBK68" s="631"/>
      <c r="GBL68" s="631"/>
      <c r="GBM68" s="631"/>
      <c r="GBN68" s="631"/>
      <c r="GBO68" s="631"/>
      <c r="GBP68" s="631"/>
      <c r="GBQ68" s="631"/>
      <c r="GBR68" s="631"/>
      <c r="GBS68" s="631"/>
      <c r="GBT68" s="631"/>
      <c r="GBU68" s="631"/>
      <c r="GBV68" s="631"/>
      <c r="GBW68" s="631"/>
      <c r="GBX68" s="631"/>
      <c r="GBY68" s="631"/>
      <c r="GBZ68" s="631"/>
      <c r="GCA68" s="631"/>
      <c r="GCB68" s="631"/>
      <c r="GCC68" s="631"/>
      <c r="GCD68" s="631"/>
      <c r="GCE68" s="631"/>
      <c r="GCF68" s="631"/>
      <c r="GCG68" s="631"/>
      <c r="GCH68" s="631"/>
      <c r="GCI68" s="631"/>
      <c r="GCJ68" s="631"/>
      <c r="GCK68" s="631"/>
      <c r="GCL68" s="631"/>
      <c r="GCM68" s="631"/>
      <c r="GCN68" s="631"/>
      <c r="GCO68" s="631"/>
      <c r="GCP68" s="631"/>
      <c r="GCQ68" s="631"/>
      <c r="GCR68" s="631"/>
      <c r="GCS68" s="631"/>
      <c r="GCT68" s="631"/>
      <c r="GCU68" s="631"/>
      <c r="GCV68" s="631"/>
      <c r="GCW68" s="631"/>
      <c r="GCX68" s="631"/>
      <c r="GCY68" s="631"/>
      <c r="GCZ68" s="631"/>
      <c r="GDA68" s="631"/>
      <c r="GDB68" s="631"/>
      <c r="GDC68" s="631"/>
      <c r="GDD68" s="631"/>
      <c r="GDE68" s="631"/>
      <c r="GDF68" s="631"/>
      <c r="GDG68" s="631"/>
      <c r="GDH68" s="631"/>
      <c r="GDI68" s="631"/>
      <c r="GDJ68" s="631"/>
      <c r="GDK68" s="631"/>
      <c r="GDL68" s="631"/>
      <c r="GDM68" s="631"/>
      <c r="GDN68" s="631"/>
      <c r="GDO68" s="631"/>
      <c r="GDP68" s="631"/>
      <c r="GDQ68" s="631"/>
      <c r="GDR68" s="631"/>
      <c r="GDS68" s="631"/>
      <c r="GDT68" s="631"/>
      <c r="GDU68" s="631"/>
      <c r="GDV68" s="631"/>
      <c r="GDW68" s="631"/>
      <c r="GDX68" s="631"/>
      <c r="GDY68" s="631"/>
      <c r="GDZ68" s="631"/>
      <c r="GEA68" s="631"/>
      <c r="GEB68" s="631"/>
      <c r="GEC68" s="631"/>
      <c r="GED68" s="631"/>
      <c r="GEE68" s="631"/>
      <c r="GEF68" s="631"/>
      <c r="GEG68" s="631"/>
      <c r="GEH68" s="631"/>
      <c r="GEI68" s="631"/>
      <c r="GEJ68" s="631"/>
      <c r="GEK68" s="631"/>
      <c r="GEL68" s="631"/>
      <c r="GEM68" s="631"/>
      <c r="GEN68" s="631"/>
      <c r="GEO68" s="631"/>
      <c r="GEP68" s="631"/>
      <c r="GEQ68" s="631"/>
      <c r="GER68" s="631"/>
      <c r="GES68" s="631"/>
      <c r="GET68" s="631"/>
      <c r="GEU68" s="631"/>
      <c r="GEV68" s="631"/>
      <c r="GEW68" s="631"/>
      <c r="GEX68" s="631"/>
      <c r="GEY68" s="631"/>
      <c r="GEZ68" s="631"/>
      <c r="GFA68" s="631"/>
      <c r="GFB68" s="631"/>
      <c r="GFC68" s="631"/>
      <c r="GFD68" s="631"/>
      <c r="GFE68" s="631"/>
      <c r="GFF68" s="631"/>
      <c r="GFG68" s="631"/>
      <c r="GFH68" s="631"/>
      <c r="GFI68" s="631"/>
      <c r="GFJ68" s="631"/>
      <c r="GFK68" s="631"/>
      <c r="GFL68" s="631"/>
      <c r="GFM68" s="631"/>
      <c r="GFN68" s="631"/>
      <c r="GFO68" s="631"/>
      <c r="GFP68" s="631"/>
      <c r="GFQ68" s="631"/>
      <c r="GFR68" s="631"/>
      <c r="GFS68" s="631"/>
      <c r="GFT68" s="631"/>
      <c r="GFU68" s="631"/>
      <c r="GFV68" s="631"/>
      <c r="GFW68" s="631"/>
      <c r="GFX68" s="631"/>
      <c r="GFY68" s="631"/>
      <c r="GFZ68" s="631"/>
      <c r="GGA68" s="631"/>
      <c r="GGB68" s="631"/>
      <c r="GGC68" s="631"/>
      <c r="GGD68" s="631"/>
      <c r="GGE68" s="631"/>
      <c r="GGF68" s="631"/>
      <c r="GGG68" s="631"/>
      <c r="GGH68" s="631"/>
      <c r="GGI68" s="631"/>
      <c r="GGJ68" s="631"/>
      <c r="GGK68" s="631"/>
      <c r="GGL68" s="631"/>
      <c r="GGM68" s="631"/>
      <c r="GGN68" s="631"/>
      <c r="GGO68" s="631"/>
      <c r="GGP68" s="631"/>
      <c r="GGQ68" s="631"/>
      <c r="GGR68" s="631"/>
      <c r="GGS68" s="631"/>
      <c r="GGT68" s="631"/>
      <c r="GGU68" s="631"/>
      <c r="GGV68" s="631"/>
      <c r="GGW68" s="631"/>
      <c r="GGX68" s="631"/>
      <c r="GGY68" s="631"/>
      <c r="GGZ68" s="631"/>
      <c r="GHA68" s="631"/>
      <c r="GHB68" s="631"/>
      <c r="GHC68" s="631"/>
      <c r="GHD68" s="631"/>
      <c r="GHE68" s="631"/>
      <c r="GHF68" s="631"/>
      <c r="GHG68" s="631"/>
      <c r="GHH68" s="631"/>
      <c r="GHI68" s="631"/>
      <c r="GHJ68" s="631"/>
      <c r="GHK68" s="631"/>
      <c r="GHL68" s="631"/>
      <c r="GHM68" s="631"/>
      <c r="GHN68" s="631"/>
      <c r="GHO68" s="631"/>
      <c r="GHP68" s="631"/>
      <c r="GHQ68" s="631"/>
      <c r="GHR68" s="631"/>
      <c r="GHS68" s="631"/>
      <c r="GHT68" s="631"/>
      <c r="GHU68" s="631"/>
      <c r="GHV68" s="631"/>
      <c r="GHW68" s="631"/>
      <c r="GHX68" s="631"/>
      <c r="GHY68" s="631"/>
      <c r="GHZ68" s="631"/>
      <c r="GIA68" s="631"/>
      <c r="GIB68" s="631"/>
      <c r="GIC68" s="631"/>
      <c r="GID68" s="631"/>
      <c r="GIE68" s="631"/>
      <c r="GIF68" s="631"/>
      <c r="GIG68" s="631"/>
      <c r="GIH68" s="631"/>
      <c r="GII68" s="631"/>
      <c r="GIJ68" s="631"/>
      <c r="GIK68" s="631"/>
      <c r="GIL68" s="631"/>
      <c r="GIM68" s="631"/>
      <c r="GIN68" s="631"/>
      <c r="GIO68" s="631"/>
      <c r="GIP68" s="631"/>
      <c r="GIQ68" s="631"/>
      <c r="GIR68" s="631"/>
      <c r="GIS68" s="631"/>
      <c r="GIT68" s="631"/>
      <c r="GIU68" s="631"/>
      <c r="GIV68" s="631"/>
      <c r="GIW68" s="631"/>
      <c r="GIX68" s="631"/>
      <c r="GIY68" s="631"/>
      <c r="GIZ68" s="631"/>
      <c r="GJA68" s="631"/>
      <c r="GJB68" s="631"/>
      <c r="GJC68" s="631"/>
      <c r="GJD68" s="631"/>
      <c r="GJE68" s="631"/>
      <c r="GJF68" s="631"/>
      <c r="GJG68" s="631"/>
      <c r="GJH68" s="631"/>
      <c r="GJI68" s="631"/>
      <c r="GJJ68" s="631"/>
      <c r="GJK68" s="631"/>
      <c r="GJL68" s="631"/>
      <c r="GJM68" s="631"/>
      <c r="GJN68" s="631"/>
      <c r="GJO68" s="631"/>
      <c r="GJP68" s="631"/>
      <c r="GJQ68" s="631"/>
      <c r="GJR68" s="631"/>
      <c r="GJS68" s="631"/>
      <c r="GJT68" s="631"/>
      <c r="GJU68" s="631"/>
      <c r="GJV68" s="631"/>
      <c r="GJW68" s="631"/>
      <c r="GJX68" s="631"/>
      <c r="GJY68" s="631"/>
      <c r="GJZ68" s="631"/>
      <c r="GKA68" s="631"/>
      <c r="GKB68" s="631"/>
      <c r="GKC68" s="631"/>
      <c r="GKD68" s="631"/>
      <c r="GKE68" s="631"/>
      <c r="GKF68" s="631"/>
      <c r="GKG68" s="631"/>
      <c r="GKH68" s="631"/>
      <c r="GKI68" s="631"/>
      <c r="GKJ68" s="631"/>
      <c r="GKK68" s="631"/>
      <c r="GKL68" s="631"/>
      <c r="GKM68" s="631"/>
      <c r="GKN68" s="631"/>
      <c r="GKO68" s="631"/>
      <c r="GKP68" s="631"/>
      <c r="GKQ68" s="631"/>
      <c r="GKR68" s="631"/>
      <c r="GKS68" s="631"/>
      <c r="GKT68" s="631"/>
      <c r="GKU68" s="631"/>
      <c r="GKV68" s="631"/>
      <c r="GKW68" s="631"/>
      <c r="GKX68" s="631"/>
      <c r="GKY68" s="631"/>
      <c r="GKZ68" s="631"/>
      <c r="GLA68" s="631"/>
      <c r="GLB68" s="631"/>
      <c r="GLC68" s="631"/>
      <c r="GLD68" s="631"/>
      <c r="GLE68" s="631"/>
      <c r="GLF68" s="631"/>
      <c r="GLG68" s="631"/>
      <c r="GLH68" s="631"/>
      <c r="GLI68" s="631"/>
      <c r="GLJ68" s="631"/>
      <c r="GLK68" s="631"/>
      <c r="GLL68" s="631"/>
      <c r="GLM68" s="631"/>
      <c r="GLN68" s="631"/>
      <c r="GLO68" s="631"/>
      <c r="GLP68" s="631"/>
      <c r="GLQ68" s="631"/>
      <c r="GLR68" s="631"/>
      <c r="GLS68" s="631"/>
      <c r="GLT68" s="631"/>
      <c r="GLU68" s="631"/>
      <c r="GLV68" s="631"/>
      <c r="GLW68" s="631"/>
      <c r="GLX68" s="631"/>
      <c r="GLY68" s="631"/>
      <c r="GLZ68" s="631"/>
      <c r="GMA68" s="631"/>
      <c r="GMB68" s="631"/>
      <c r="GMC68" s="631"/>
      <c r="GMD68" s="631"/>
      <c r="GME68" s="631"/>
      <c r="GMF68" s="631"/>
      <c r="GMG68" s="631"/>
      <c r="GMH68" s="631"/>
      <c r="GMI68" s="631"/>
      <c r="GMJ68" s="631"/>
      <c r="GMK68" s="631"/>
      <c r="GML68" s="631"/>
      <c r="GMM68" s="631"/>
      <c r="GMN68" s="631"/>
      <c r="GMO68" s="631"/>
      <c r="GMP68" s="631"/>
      <c r="GMQ68" s="631"/>
      <c r="GMR68" s="631"/>
      <c r="GMS68" s="631"/>
      <c r="GMT68" s="631"/>
      <c r="GMU68" s="631"/>
      <c r="GMV68" s="631"/>
      <c r="GMW68" s="631"/>
      <c r="GMX68" s="631"/>
      <c r="GMY68" s="631"/>
      <c r="GMZ68" s="631"/>
      <c r="GNA68" s="631"/>
      <c r="GNB68" s="631"/>
      <c r="GNC68" s="631"/>
      <c r="GND68" s="631"/>
      <c r="GNE68" s="631"/>
      <c r="GNF68" s="631"/>
      <c r="GNG68" s="631"/>
      <c r="GNH68" s="631"/>
      <c r="GNI68" s="631"/>
      <c r="GNJ68" s="631"/>
      <c r="GNK68" s="631"/>
      <c r="GNL68" s="631"/>
      <c r="GNM68" s="631"/>
      <c r="GNN68" s="631"/>
      <c r="GNO68" s="631"/>
      <c r="GNP68" s="631"/>
      <c r="GNQ68" s="631"/>
      <c r="GNR68" s="631"/>
      <c r="GNS68" s="631"/>
      <c r="GNT68" s="631"/>
      <c r="GNU68" s="631"/>
      <c r="GNV68" s="631"/>
      <c r="GNW68" s="631"/>
      <c r="GNX68" s="631"/>
      <c r="GNY68" s="631"/>
      <c r="GNZ68" s="631"/>
      <c r="GOA68" s="631"/>
      <c r="GOB68" s="631"/>
      <c r="GOC68" s="631"/>
      <c r="GOD68" s="631"/>
      <c r="GOE68" s="631"/>
      <c r="GOF68" s="631"/>
      <c r="GOG68" s="631"/>
      <c r="GOH68" s="631"/>
      <c r="GOI68" s="631"/>
      <c r="GOJ68" s="631"/>
      <c r="GOK68" s="631"/>
      <c r="GOL68" s="631"/>
      <c r="GOM68" s="631"/>
      <c r="GON68" s="631"/>
      <c r="GOO68" s="631"/>
      <c r="GOP68" s="631"/>
      <c r="GOQ68" s="631"/>
      <c r="GOR68" s="631"/>
      <c r="GOS68" s="631"/>
      <c r="GOT68" s="631"/>
      <c r="GOU68" s="631"/>
      <c r="GOV68" s="631"/>
      <c r="GOW68" s="631"/>
      <c r="GOX68" s="631"/>
      <c r="GOY68" s="631"/>
      <c r="GOZ68" s="631"/>
      <c r="GPA68" s="631"/>
      <c r="GPB68" s="631"/>
      <c r="GPC68" s="631"/>
      <c r="GPD68" s="631"/>
      <c r="GPE68" s="631"/>
      <c r="GPF68" s="631"/>
      <c r="GPG68" s="631"/>
      <c r="GPH68" s="631"/>
      <c r="GPI68" s="631"/>
      <c r="GPJ68" s="631"/>
      <c r="GPK68" s="631"/>
      <c r="GPL68" s="631"/>
      <c r="GPM68" s="631"/>
      <c r="GPN68" s="631"/>
      <c r="GPO68" s="631"/>
      <c r="GPP68" s="631"/>
      <c r="GPQ68" s="631"/>
      <c r="GPR68" s="631"/>
      <c r="GPS68" s="631"/>
      <c r="GPT68" s="631"/>
      <c r="GPU68" s="631"/>
      <c r="GPV68" s="631"/>
      <c r="GPW68" s="631"/>
      <c r="GPX68" s="631"/>
      <c r="GPY68" s="631"/>
      <c r="GPZ68" s="631"/>
      <c r="GQA68" s="631"/>
      <c r="GQB68" s="631"/>
      <c r="GQC68" s="631"/>
      <c r="GQD68" s="631"/>
      <c r="GQE68" s="631"/>
      <c r="GQF68" s="631"/>
      <c r="GQG68" s="631"/>
      <c r="GQH68" s="631"/>
      <c r="GQI68" s="631"/>
      <c r="GQJ68" s="631"/>
      <c r="GQK68" s="631"/>
      <c r="GQL68" s="631"/>
      <c r="GQM68" s="631"/>
      <c r="GQN68" s="631"/>
      <c r="GQO68" s="631"/>
      <c r="GQP68" s="631"/>
      <c r="GQQ68" s="631"/>
      <c r="GQR68" s="631"/>
      <c r="GQS68" s="631"/>
      <c r="GQT68" s="631"/>
      <c r="GQU68" s="631"/>
      <c r="GQV68" s="631"/>
      <c r="GQW68" s="631"/>
      <c r="GQX68" s="631"/>
      <c r="GQY68" s="631"/>
      <c r="GQZ68" s="631"/>
      <c r="GRA68" s="631"/>
      <c r="GRB68" s="631"/>
      <c r="GRC68" s="631"/>
      <c r="GRD68" s="631"/>
      <c r="GRE68" s="631"/>
      <c r="GRF68" s="631"/>
      <c r="GRG68" s="631"/>
      <c r="GRH68" s="631"/>
      <c r="GRI68" s="631"/>
      <c r="GRJ68" s="631"/>
      <c r="GRK68" s="631"/>
      <c r="GRL68" s="631"/>
      <c r="GRM68" s="631"/>
      <c r="GRN68" s="631"/>
      <c r="GRO68" s="631"/>
      <c r="GRP68" s="631"/>
      <c r="GRQ68" s="631"/>
      <c r="GRR68" s="631"/>
      <c r="GRS68" s="631"/>
      <c r="GRT68" s="631"/>
      <c r="GRU68" s="631"/>
      <c r="GRV68" s="631"/>
      <c r="GRW68" s="631"/>
      <c r="GRX68" s="631"/>
      <c r="GRY68" s="631"/>
      <c r="GRZ68" s="631"/>
      <c r="GSA68" s="631"/>
      <c r="GSB68" s="631"/>
      <c r="GSC68" s="631"/>
      <c r="GSD68" s="631"/>
      <c r="GSE68" s="631"/>
      <c r="GSF68" s="631"/>
      <c r="GSG68" s="631"/>
      <c r="GSH68" s="631"/>
      <c r="GSI68" s="631"/>
      <c r="GSJ68" s="631"/>
      <c r="GSK68" s="631"/>
      <c r="GSL68" s="631"/>
      <c r="GSM68" s="631"/>
      <c r="GSN68" s="631"/>
      <c r="GSO68" s="631"/>
      <c r="GSP68" s="631"/>
      <c r="GSQ68" s="631"/>
      <c r="GSR68" s="631"/>
      <c r="GSS68" s="631"/>
      <c r="GST68" s="631"/>
      <c r="GSU68" s="631"/>
      <c r="GSV68" s="631"/>
      <c r="GSW68" s="631"/>
      <c r="GSX68" s="631"/>
      <c r="GSY68" s="631"/>
      <c r="GSZ68" s="631"/>
      <c r="GTA68" s="631"/>
      <c r="GTB68" s="631"/>
      <c r="GTC68" s="631"/>
      <c r="GTD68" s="631"/>
      <c r="GTE68" s="631"/>
      <c r="GTF68" s="631"/>
      <c r="GTG68" s="631"/>
      <c r="GTH68" s="631"/>
      <c r="GTI68" s="631"/>
      <c r="GTJ68" s="631"/>
      <c r="GTK68" s="631"/>
      <c r="GTL68" s="631"/>
      <c r="GTM68" s="631"/>
      <c r="GTN68" s="631"/>
      <c r="GTO68" s="631"/>
      <c r="GTP68" s="631"/>
      <c r="GTQ68" s="631"/>
      <c r="GTR68" s="631"/>
      <c r="GTS68" s="631"/>
      <c r="GTT68" s="631"/>
      <c r="GTU68" s="631"/>
      <c r="GTV68" s="631"/>
      <c r="GTW68" s="631"/>
      <c r="GTX68" s="631"/>
      <c r="GTY68" s="631"/>
      <c r="GTZ68" s="631"/>
      <c r="GUA68" s="631"/>
      <c r="GUB68" s="631"/>
      <c r="GUC68" s="631"/>
      <c r="GUD68" s="631"/>
      <c r="GUE68" s="631"/>
      <c r="GUF68" s="631"/>
      <c r="GUG68" s="631"/>
      <c r="GUH68" s="631"/>
      <c r="GUI68" s="631"/>
      <c r="GUJ68" s="631"/>
      <c r="GUK68" s="631"/>
      <c r="GUL68" s="631"/>
      <c r="GUM68" s="631"/>
      <c r="GUN68" s="631"/>
      <c r="GUO68" s="631"/>
      <c r="GUP68" s="631"/>
      <c r="GUQ68" s="631"/>
      <c r="GUR68" s="631"/>
      <c r="GUS68" s="631"/>
      <c r="GUT68" s="631"/>
      <c r="GUU68" s="631"/>
      <c r="GUV68" s="631"/>
      <c r="GUW68" s="631"/>
      <c r="GUX68" s="631"/>
      <c r="GUY68" s="631"/>
      <c r="GUZ68" s="631"/>
      <c r="GVA68" s="631"/>
      <c r="GVB68" s="631"/>
      <c r="GVC68" s="631"/>
      <c r="GVD68" s="631"/>
      <c r="GVE68" s="631"/>
      <c r="GVF68" s="631"/>
      <c r="GVG68" s="631"/>
      <c r="GVH68" s="631"/>
      <c r="GVI68" s="631"/>
      <c r="GVJ68" s="631"/>
      <c r="GVK68" s="631"/>
      <c r="GVL68" s="631"/>
      <c r="GVM68" s="631"/>
      <c r="GVN68" s="631"/>
      <c r="GVO68" s="631"/>
      <c r="GVP68" s="631"/>
      <c r="GVQ68" s="631"/>
      <c r="GVR68" s="631"/>
      <c r="GVS68" s="631"/>
      <c r="GVT68" s="631"/>
      <c r="GVU68" s="631"/>
      <c r="GVV68" s="631"/>
      <c r="GVW68" s="631"/>
      <c r="GVX68" s="631"/>
      <c r="GVY68" s="631"/>
      <c r="GVZ68" s="631"/>
      <c r="GWA68" s="631"/>
      <c r="GWB68" s="631"/>
      <c r="GWC68" s="631"/>
      <c r="GWD68" s="631"/>
      <c r="GWE68" s="631"/>
      <c r="GWF68" s="631"/>
      <c r="GWG68" s="631"/>
      <c r="GWH68" s="631"/>
      <c r="GWI68" s="631"/>
      <c r="GWJ68" s="631"/>
      <c r="GWK68" s="631"/>
      <c r="GWL68" s="631"/>
      <c r="GWM68" s="631"/>
      <c r="GWN68" s="631"/>
      <c r="GWO68" s="631"/>
      <c r="GWP68" s="631"/>
      <c r="GWQ68" s="631"/>
      <c r="GWR68" s="631"/>
      <c r="GWS68" s="631"/>
      <c r="GWT68" s="631"/>
      <c r="GWU68" s="631"/>
      <c r="GWV68" s="631"/>
      <c r="GWW68" s="631"/>
      <c r="GWX68" s="631"/>
      <c r="GWY68" s="631"/>
      <c r="GWZ68" s="631"/>
      <c r="GXA68" s="631"/>
      <c r="GXB68" s="631"/>
      <c r="GXC68" s="631"/>
      <c r="GXD68" s="631"/>
      <c r="GXE68" s="631"/>
      <c r="GXF68" s="631"/>
      <c r="GXG68" s="631"/>
      <c r="GXH68" s="631"/>
      <c r="GXI68" s="631"/>
      <c r="GXJ68" s="631"/>
      <c r="GXK68" s="631"/>
      <c r="GXL68" s="631"/>
      <c r="GXM68" s="631"/>
      <c r="GXN68" s="631"/>
      <c r="GXO68" s="631"/>
      <c r="GXP68" s="631"/>
      <c r="GXQ68" s="631"/>
      <c r="GXR68" s="631"/>
      <c r="GXS68" s="631"/>
      <c r="GXT68" s="631"/>
      <c r="GXU68" s="631"/>
      <c r="GXV68" s="631"/>
      <c r="GXW68" s="631"/>
      <c r="GXX68" s="631"/>
      <c r="GXY68" s="631"/>
      <c r="GXZ68" s="631"/>
      <c r="GYA68" s="631"/>
      <c r="GYB68" s="631"/>
      <c r="GYC68" s="631"/>
      <c r="GYD68" s="631"/>
      <c r="GYE68" s="631"/>
      <c r="GYF68" s="631"/>
      <c r="GYG68" s="631"/>
      <c r="GYH68" s="631"/>
      <c r="GYI68" s="631"/>
      <c r="GYJ68" s="631"/>
      <c r="GYK68" s="631"/>
      <c r="GYL68" s="631"/>
      <c r="GYM68" s="631"/>
      <c r="GYN68" s="631"/>
      <c r="GYO68" s="631"/>
      <c r="GYP68" s="631"/>
      <c r="GYQ68" s="631"/>
      <c r="GYR68" s="631"/>
      <c r="GYS68" s="631"/>
      <c r="GYT68" s="631"/>
      <c r="GYU68" s="631"/>
      <c r="GYV68" s="631"/>
      <c r="GYW68" s="631"/>
      <c r="GYX68" s="631"/>
      <c r="GYY68" s="631"/>
      <c r="GYZ68" s="631"/>
      <c r="GZA68" s="631"/>
      <c r="GZB68" s="631"/>
      <c r="GZC68" s="631"/>
      <c r="GZD68" s="631"/>
      <c r="GZE68" s="631"/>
      <c r="GZF68" s="631"/>
      <c r="GZG68" s="631"/>
      <c r="GZH68" s="631"/>
      <c r="GZI68" s="631"/>
      <c r="GZJ68" s="631"/>
      <c r="GZK68" s="631"/>
      <c r="GZL68" s="631"/>
      <c r="GZM68" s="631"/>
      <c r="GZN68" s="631"/>
      <c r="GZO68" s="631"/>
      <c r="GZP68" s="631"/>
      <c r="GZQ68" s="631"/>
      <c r="GZR68" s="631"/>
      <c r="GZS68" s="631"/>
      <c r="GZT68" s="631"/>
      <c r="GZU68" s="631"/>
      <c r="GZV68" s="631"/>
      <c r="GZW68" s="631"/>
      <c r="GZX68" s="631"/>
      <c r="GZY68" s="631"/>
      <c r="GZZ68" s="631"/>
      <c r="HAA68" s="631"/>
      <c r="HAB68" s="631"/>
      <c r="HAC68" s="631"/>
      <c r="HAD68" s="631"/>
      <c r="HAE68" s="631"/>
      <c r="HAF68" s="631"/>
      <c r="HAG68" s="631"/>
      <c r="HAH68" s="631"/>
      <c r="HAI68" s="631"/>
      <c r="HAJ68" s="631"/>
      <c r="HAK68" s="631"/>
      <c r="HAL68" s="631"/>
      <c r="HAM68" s="631"/>
      <c r="HAN68" s="631"/>
      <c r="HAO68" s="631"/>
      <c r="HAP68" s="631"/>
      <c r="HAQ68" s="631"/>
      <c r="HAR68" s="631"/>
      <c r="HAS68" s="631"/>
      <c r="HAT68" s="631"/>
      <c r="HAU68" s="631"/>
      <c r="HAV68" s="631"/>
      <c r="HAW68" s="631"/>
      <c r="HAX68" s="631"/>
      <c r="HAY68" s="631"/>
      <c r="HAZ68" s="631"/>
      <c r="HBA68" s="631"/>
      <c r="HBB68" s="631"/>
      <c r="HBC68" s="631"/>
      <c r="HBD68" s="631"/>
      <c r="HBE68" s="631"/>
      <c r="HBF68" s="631"/>
      <c r="HBG68" s="631"/>
      <c r="HBH68" s="631"/>
      <c r="HBI68" s="631"/>
      <c r="HBJ68" s="631"/>
      <c r="HBK68" s="631"/>
      <c r="HBL68" s="631"/>
      <c r="HBM68" s="631"/>
      <c r="HBN68" s="631"/>
      <c r="HBO68" s="631"/>
      <c r="HBP68" s="631"/>
      <c r="HBQ68" s="631"/>
      <c r="HBR68" s="631"/>
      <c r="HBS68" s="631"/>
      <c r="HBT68" s="631"/>
      <c r="HBU68" s="631"/>
      <c r="HBV68" s="631"/>
      <c r="HBW68" s="631"/>
      <c r="HBX68" s="631"/>
      <c r="HBY68" s="631"/>
      <c r="HBZ68" s="631"/>
      <c r="HCA68" s="631"/>
      <c r="HCB68" s="631"/>
      <c r="HCC68" s="631"/>
      <c r="HCD68" s="631"/>
      <c r="HCE68" s="631"/>
      <c r="HCF68" s="631"/>
      <c r="HCG68" s="631"/>
      <c r="HCH68" s="631"/>
      <c r="HCI68" s="631"/>
      <c r="HCJ68" s="631"/>
      <c r="HCK68" s="631"/>
      <c r="HCL68" s="631"/>
      <c r="HCM68" s="631"/>
      <c r="HCN68" s="631"/>
      <c r="HCO68" s="631"/>
      <c r="HCP68" s="631"/>
      <c r="HCQ68" s="631"/>
      <c r="HCR68" s="631"/>
      <c r="HCS68" s="631"/>
      <c r="HCT68" s="631"/>
      <c r="HCU68" s="631"/>
      <c r="HCV68" s="631"/>
      <c r="HCW68" s="631"/>
      <c r="HCX68" s="631"/>
      <c r="HCY68" s="631"/>
      <c r="HCZ68" s="631"/>
      <c r="HDA68" s="631"/>
      <c r="HDB68" s="631"/>
      <c r="HDC68" s="631"/>
      <c r="HDD68" s="631"/>
      <c r="HDE68" s="631"/>
      <c r="HDF68" s="631"/>
      <c r="HDG68" s="631"/>
      <c r="HDH68" s="631"/>
      <c r="HDI68" s="631"/>
      <c r="HDJ68" s="631"/>
      <c r="HDK68" s="631"/>
      <c r="HDL68" s="631"/>
      <c r="HDM68" s="631"/>
      <c r="HDN68" s="631"/>
      <c r="HDO68" s="631"/>
      <c r="HDP68" s="631"/>
      <c r="HDQ68" s="631"/>
      <c r="HDR68" s="631"/>
      <c r="HDS68" s="631"/>
      <c r="HDT68" s="631"/>
      <c r="HDU68" s="631"/>
      <c r="HDV68" s="631"/>
      <c r="HDW68" s="631"/>
      <c r="HDX68" s="631"/>
      <c r="HDY68" s="631"/>
      <c r="HDZ68" s="631"/>
      <c r="HEA68" s="631"/>
      <c r="HEB68" s="631"/>
      <c r="HEC68" s="631"/>
      <c r="HED68" s="631"/>
      <c r="HEE68" s="631"/>
      <c r="HEF68" s="631"/>
      <c r="HEG68" s="631"/>
      <c r="HEH68" s="631"/>
      <c r="HEI68" s="631"/>
      <c r="HEJ68" s="631"/>
      <c r="HEK68" s="631"/>
      <c r="HEL68" s="631"/>
      <c r="HEM68" s="631"/>
      <c r="HEN68" s="631"/>
      <c r="HEO68" s="631"/>
      <c r="HEP68" s="631"/>
      <c r="HEQ68" s="631"/>
      <c r="HER68" s="631"/>
      <c r="HES68" s="631"/>
      <c r="HET68" s="631"/>
      <c r="HEU68" s="631"/>
      <c r="HEV68" s="631"/>
      <c r="HEW68" s="631"/>
      <c r="HEX68" s="631"/>
      <c r="HEY68" s="631"/>
      <c r="HEZ68" s="631"/>
      <c r="HFA68" s="631"/>
      <c r="HFB68" s="631"/>
      <c r="HFC68" s="631"/>
      <c r="HFD68" s="631"/>
      <c r="HFE68" s="631"/>
      <c r="HFF68" s="631"/>
      <c r="HFG68" s="631"/>
      <c r="HFH68" s="631"/>
      <c r="HFI68" s="631"/>
      <c r="HFJ68" s="631"/>
      <c r="HFK68" s="631"/>
      <c r="HFL68" s="631"/>
      <c r="HFM68" s="631"/>
      <c r="HFN68" s="631"/>
      <c r="HFO68" s="631"/>
      <c r="HFP68" s="631"/>
      <c r="HFQ68" s="631"/>
      <c r="HFR68" s="631"/>
      <c r="HFS68" s="631"/>
      <c r="HFT68" s="631"/>
      <c r="HFU68" s="631"/>
      <c r="HFV68" s="631"/>
      <c r="HFW68" s="631"/>
      <c r="HFX68" s="631"/>
      <c r="HFY68" s="631"/>
      <c r="HFZ68" s="631"/>
      <c r="HGA68" s="631"/>
      <c r="HGB68" s="631"/>
      <c r="HGC68" s="631"/>
      <c r="HGD68" s="631"/>
      <c r="HGE68" s="631"/>
      <c r="HGF68" s="631"/>
      <c r="HGG68" s="631"/>
      <c r="HGH68" s="631"/>
      <c r="HGI68" s="631"/>
      <c r="HGJ68" s="631"/>
      <c r="HGK68" s="631"/>
      <c r="HGL68" s="631"/>
      <c r="HGM68" s="631"/>
      <c r="HGN68" s="631"/>
      <c r="HGO68" s="631"/>
      <c r="HGP68" s="631"/>
      <c r="HGQ68" s="631"/>
      <c r="HGR68" s="631"/>
      <c r="HGS68" s="631"/>
      <c r="HGT68" s="631"/>
      <c r="HGU68" s="631"/>
      <c r="HGV68" s="631"/>
      <c r="HGW68" s="631"/>
      <c r="HGX68" s="631"/>
      <c r="HGY68" s="631"/>
      <c r="HGZ68" s="631"/>
      <c r="HHA68" s="631"/>
      <c r="HHB68" s="631"/>
      <c r="HHC68" s="631"/>
      <c r="HHD68" s="631"/>
      <c r="HHE68" s="631"/>
      <c r="HHF68" s="631"/>
      <c r="HHG68" s="631"/>
      <c r="HHH68" s="631"/>
      <c r="HHI68" s="631"/>
      <c r="HHJ68" s="631"/>
      <c r="HHK68" s="631"/>
      <c r="HHL68" s="631"/>
      <c r="HHM68" s="631"/>
      <c r="HHN68" s="631"/>
      <c r="HHO68" s="631"/>
      <c r="HHP68" s="631"/>
      <c r="HHQ68" s="631"/>
      <c r="HHR68" s="631"/>
      <c r="HHS68" s="631"/>
      <c r="HHT68" s="631"/>
      <c r="HHU68" s="631"/>
      <c r="HHV68" s="631"/>
      <c r="HHW68" s="631"/>
      <c r="HHX68" s="631"/>
      <c r="HHY68" s="631"/>
      <c r="HHZ68" s="631"/>
      <c r="HIA68" s="631"/>
      <c r="HIB68" s="631"/>
      <c r="HIC68" s="631"/>
      <c r="HID68" s="631"/>
      <c r="HIE68" s="631"/>
      <c r="HIF68" s="631"/>
      <c r="HIG68" s="631"/>
      <c r="HIH68" s="631"/>
      <c r="HII68" s="631"/>
      <c r="HIJ68" s="631"/>
      <c r="HIK68" s="631"/>
      <c r="HIL68" s="631"/>
      <c r="HIM68" s="631"/>
      <c r="HIN68" s="631"/>
      <c r="HIO68" s="631"/>
      <c r="HIP68" s="631"/>
      <c r="HIQ68" s="631"/>
      <c r="HIR68" s="631"/>
      <c r="HIS68" s="631"/>
      <c r="HIT68" s="631"/>
      <c r="HIU68" s="631"/>
      <c r="HIV68" s="631"/>
      <c r="HIW68" s="631"/>
      <c r="HIX68" s="631"/>
      <c r="HIY68" s="631"/>
      <c r="HIZ68" s="631"/>
      <c r="HJA68" s="631"/>
      <c r="HJB68" s="631"/>
      <c r="HJC68" s="631"/>
      <c r="HJD68" s="631"/>
      <c r="HJE68" s="631"/>
      <c r="HJF68" s="631"/>
      <c r="HJG68" s="631"/>
      <c r="HJH68" s="631"/>
      <c r="HJI68" s="631"/>
      <c r="HJJ68" s="631"/>
      <c r="HJK68" s="631"/>
      <c r="HJL68" s="631"/>
      <c r="HJM68" s="631"/>
      <c r="HJN68" s="631"/>
      <c r="HJO68" s="631"/>
      <c r="HJP68" s="631"/>
      <c r="HJQ68" s="631"/>
      <c r="HJR68" s="631"/>
      <c r="HJS68" s="631"/>
      <c r="HJT68" s="631"/>
      <c r="HJU68" s="631"/>
      <c r="HJV68" s="631"/>
      <c r="HJW68" s="631"/>
      <c r="HJX68" s="631"/>
      <c r="HJY68" s="631"/>
      <c r="HJZ68" s="631"/>
      <c r="HKA68" s="631"/>
      <c r="HKB68" s="631"/>
      <c r="HKC68" s="631"/>
      <c r="HKD68" s="631"/>
      <c r="HKE68" s="631"/>
      <c r="HKF68" s="631"/>
      <c r="HKG68" s="631"/>
      <c r="HKH68" s="631"/>
      <c r="HKI68" s="631"/>
      <c r="HKJ68" s="631"/>
      <c r="HKK68" s="631"/>
      <c r="HKL68" s="631"/>
      <c r="HKM68" s="631"/>
      <c r="HKN68" s="631"/>
      <c r="HKO68" s="631"/>
      <c r="HKP68" s="631"/>
      <c r="HKQ68" s="631"/>
      <c r="HKR68" s="631"/>
      <c r="HKS68" s="631"/>
      <c r="HKT68" s="631"/>
      <c r="HKU68" s="631"/>
      <c r="HKV68" s="631"/>
      <c r="HKW68" s="631"/>
      <c r="HKX68" s="631"/>
      <c r="HKY68" s="631"/>
      <c r="HKZ68" s="631"/>
      <c r="HLA68" s="631"/>
      <c r="HLB68" s="631"/>
      <c r="HLC68" s="631"/>
      <c r="HLD68" s="631"/>
      <c r="HLE68" s="631"/>
      <c r="HLF68" s="631"/>
      <c r="HLG68" s="631"/>
      <c r="HLH68" s="631"/>
      <c r="HLI68" s="631"/>
      <c r="HLJ68" s="631"/>
      <c r="HLK68" s="631"/>
      <c r="HLL68" s="631"/>
      <c r="HLM68" s="631"/>
      <c r="HLN68" s="631"/>
      <c r="HLO68" s="631"/>
      <c r="HLP68" s="631"/>
      <c r="HLQ68" s="631"/>
      <c r="HLR68" s="631"/>
      <c r="HLS68" s="631"/>
      <c r="HLT68" s="631"/>
      <c r="HLU68" s="631"/>
      <c r="HLV68" s="631"/>
      <c r="HLW68" s="631"/>
      <c r="HLX68" s="631"/>
      <c r="HLY68" s="631"/>
      <c r="HLZ68" s="631"/>
      <c r="HMA68" s="631"/>
      <c r="HMB68" s="631"/>
      <c r="HMC68" s="631"/>
      <c r="HMD68" s="631"/>
      <c r="HME68" s="631"/>
      <c r="HMF68" s="631"/>
      <c r="HMG68" s="631"/>
      <c r="HMH68" s="631"/>
      <c r="HMI68" s="631"/>
      <c r="HMJ68" s="631"/>
      <c r="HMK68" s="631"/>
      <c r="HML68" s="631"/>
      <c r="HMM68" s="631"/>
      <c r="HMN68" s="631"/>
      <c r="HMO68" s="631"/>
      <c r="HMP68" s="631"/>
      <c r="HMQ68" s="631"/>
      <c r="HMR68" s="631"/>
      <c r="HMS68" s="631"/>
      <c r="HMT68" s="631"/>
      <c r="HMU68" s="631"/>
      <c r="HMV68" s="631"/>
      <c r="HMW68" s="631"/>
      <c r="HMX68" s="631"/>
      <c r="HMY68" s="631"/>
      <c r="HMZ68" s="631"/>
      <c r="HNA68" s="631"/>
      <c r="HNB68" s="631"/>
      <c r="HNC68" s="631"/>
      <c r="HND68" s="631"/>
      <c r="HNE68" s="631"/>
      <c r="HNF68" s="631"/>
      <c r="HNG68" s="631"/>
      <c r="HNH68" s="631"/>
      <c r="HNI68" s="631"/>
      <c r="HNJ68" s="631"/>
      <c r="HNK68" s="631"/>
      <c r="HNL68" s="631"/>
      <c r="HNM68" s="631"/>
      <c r="HNN68" s="631"/>
      <c r="HNO68" s="631"/>
      <c r="HNP68" s="631"/>
      <c r="HNQ68" s="631"/>
      <c r="HNR68" s="631"/>
      <c r="HNS68" s="631"/>
      <c r="HNT68" s="631"/>
      <c r="HNU68" s="631"/>
      <c r="HNV68" s="631"/>
      <c r="HNW68" s="631"/>
      <c r="HNX68" s="631"/>
      <c r="HNY68" s="631"/>
      <c r="HNZ68" s="631"/>
      <c r="HOA68" s="631"/>
      <c r="HOB68" s="631"/>
      <c r="HOC68" s="631"/>
      <c r="HOD68" s="631"/>
      <c r="HOE68" s="631"/>
      <c r="HOF68" s="631"/>
      <c r="HOG68" s="631"/>
      <c r="HOH68" s="631"/>
      <c r="HOI68" s="631"/>
      <c r="HOJ68" s="631"/>
      <c r="HOK68" s="631"/>
      <c r="HOL68" s="631"/>
      <c r="HOM68" s="631"/>
      <c r="HON68" s="631"/>
      <c r="HOO68" s="631"/>
      <c r="HOP68" s="631"/>
      <c r="HOQ68" s="631"/>
      <c r="HOR68" s="631"/>
      <c r="HOS68" s="631"/>
      <c r="HOT68" s="631"/>
      <c r="HOU68" s="631"/>
      <c r="HOV68" s="631"/>
      <c r="HOW68" s="631"/>
      <c r="HOX68" s="631"/>
      <c r="HOY68" s="631"/>
      <c r="HOZ68" s="631"/>
      <c r="HPA68" s="631"/>
      <c r="HPB68" s="631"/>
      <c r="HPC68" s="631"/>
      <c r="HPD68" s="631"/>
      <c r="HPE68" s="631"/>
      <c r="HPF68" s="631"/>
      <c r="HPG68" s="631"/>
      <c r="HPH68" s="631"/>
      <c r="HPI68" s="631"/>
      <c r="HPJ68" s="631"/>
      <c r="HPK68" s="631"/>
      <c r="HPL68" s="631"/>
      <c r="HPM68" s="631"/>
      <c r="HPN68" s="631"/>
      <c r="HPO68" s="631"/>
      <c r="HPP68" s="631"/>
      <c r="HPQ68" s="631"/>
      <c r="HPR68" s="631"/>
      <c r="HPS68" s="631"/>
      <c r="HPT68" s="631"/>
      <c r="HPU68" s="631"/>
      <c r="HPV68" s="631"/>
      <c r="HPW68" s="631"/>
      <c r="HPX68" s="631"/>
      <c r="HPY68" s="631"/>
      <c r="HPZ68" s="631"/>
      <c r="HQA68" s="631"/>
      <c r="HQB68" s="631"/>
      <c r="HQC68" s="631"/>
      <c r="HQD68" s="631"/>
      <c r="HQE68" s="631"/>
      <c r="HQF68" s="631"/>
      <c r="HQG68" s="631"/>
      <c r="HQH68" s="631"/>
      <c r="HQI68" s="631"/>
      <c r="HQJ68" s="631"/>
      <c r="HQK68" s="631"/>
      <c r="HQL68" s="631"/>
      <c r="HQM68" s="631"/>
      <c r="HQN68" s="631"/>
      <c r="HQO68" s="631"/>
      <c r="HQP68" s="631"/>
      <c r="HQQ68" s="631"/>
      <c r="HQR68" s="631"/>
      <c r="HQS68" s="631"/>
      <c r="HQT68" s="631"/>
      <c r="HQU68" s="631"/>
      <c r="HQV68" s="631"/>
      <c r="HQW68" s="631"/>
      <c r="HQX68" s="631"/>
      <c r="HQY68" s="631"/>
      <c r="HQZ68" s="631"/>
      <c r="HRA68" s="631"/>
      <c r="HRB68" s="631"/>
      <c r="HRC68" s="631"/>
      <c r="HRD68" s="631"/>
      <c r="HRE68" s="631"/>
      <c r="HRF68" s="631"/>
      <c r="HRG68" s="631"/>
      <c r="HRH68" s="631"/>
      <c r="HRI68" s="631"/>
      <c r="HRJ68" s="631"/>
      <c r="HRK68" s="631"/>
      <c r="HRL68" s="631"/>
      <c r="HRM68" s="631"/>
      <c r="HRN68" s="631"/>
      <c r="HRO68" s="631"/>
      <c r="HRP68" s="631"/>
      <c r="HRQ68" s="631"/>
      <c r="HRR68" s="631"/>
      <c r="HRS68" s="631"/>
      <c r="HRT68" s="631"/>
      <c r="HRU68" s="631"/>
      <c r="HRV68" s="631"/>
      <c r="HRW68" s="631"/>
      <c r="HRX68" s="631"/>
      <c r="HRY68" s="631"/>
      <c r="HRZ68" s="631"/>
      <c r="HSA68" s="631"/>
      <c r="HSB68" s="631"/>
      <c r="HSC68" s="631"/>
      <c r="HSD68" s="631"/>
      <c r="HSE68" s="631"/>
      <c r="HSF68" s="631"/>
      <c r="HSG68" s="631"/>
      <c r="HSH68" s="631"/>
      <c r="HSI68" s="631"/>
      <c r="HSJ68" s="631"/>
      <c r="HSK68" s="631"/>
      <c r="HSL68" s="631"/>
      <c r="HSM68" s="631"/>
      <c r="HSN68" s="631"/>
      <c r="HSO68" s="631"/>
      <c r="HSP68" s="631"/>
      <c r="HSQ68" s="631"/>
      <c r="HSR68" s="631"/>
      <c r="HSS68" s="631"/>
      <c r="HST68" s="631"/>
      <c r="HSU68" s="631"/>
      <c r="HSV68" s="631"/>
      <c r="HSW68" s="631"/>
      <c r="HSX68" s="631"/>
      <c r="HSY68" s="631"/>
      <c r="HSZ68" s="631"/>
      <c r="HTA68" s="631"/>
      <c r="HTB68" s="631"/>
      <c r="HTC68" s="631"/>
      <c r="HTD68" s="631"/>
      <c r="HTE68" s="631"/>
      <c r="HTF68" s="631"/>
      <c r="HTG68" s="631"/>
      <c r="HTH68" s="631"/>
      <c r="HTI68" s="631"/>
      <c r="HTJ68" s="631"/>
      <c r="HTK68" s="631"/>
      <c r="HTL68" s="631"/>
      <c r="HTM68" s="631"/>
      <c r="HTN68" s="631"/>
      <c r="HTO68" s="631"/>
      <c r="HTP68" s="631"/>
      <c r="HTQ68" s="631"/>
      <c r="HTR68" s="631"/>
      <c r="HTS68" s="631"/>
      <c r="HTT68" s="631"/>
      <c r="HTU68" s="631"/>
      <c r="HTV68" s="631"/>
      <c r="HTW68" s="631"/>
      <c r="HTX68" s="631"/>
      <c r="HTY68" s="631"/>
      <c r="HTZ68" s="631"/>
      <c r="HUA68" s="631"/>
      <c r="HUB68" s="631"/>
      <c r="HUC68" s="631"/>
      <c r="HUD68" s="631"/>
      <c r="HUE68" s="631"/>
      <c r="HUF68" s="631"/>
      <c r="HUG68" s="631"/>
      <c r="HUH68" s="631"/>
      <c r="HUI68" s="631"/>
      <c r="HUJ68" s="631"/>
      <c r="HUK68" s="631"/>
      <c r="HUL68" s="631"/>
      <c r="HUM68" s="631"/>
      <c r="HUN68" s="631"/>
      <c r="HUO68" s="631"/>
      <c r="HUP68" s="631"/>
      <c r="HUQ68" s="631"/>
      <c r="HUR68" s="631"/>
      <c r="HUS68" s="631"/>
      <c r="HUT68" s="631"/>
      <c r="HUU68" s="631"/>
      <c r="HUV68" s="631"/>
      <c r="HUW68" s="631"/>
      <c r="HUX68" s="631"/>
      <c r="HUY68" s="631"/>
      <c r="HUZ68" s="631"/>
      <c r="HVA68" s="631"/>
      <c r="HVB68" s="631"/>
      <c r="HVC68" s="631"/>
      <c r="HVD68" s="631"/>
      <c r="HVE68" s="631"/>
      <c r="HVF68" s="631"/>
      <c r="HVG68" s="631"/>
      <c r="HVH68" s="631"/>
      <c r="HVI68" s="631"/>
      <c r="HVJ68" s="631"/>
      <c r="HVK68" s="631"/>
      <c r="HVL68" s="631"/>
      <c r="HVM68" s="631"/>
      <c r="HVN68" s="631"/>
      <c r="HVO68" s="631"/>
      <c r="HVP68" s="631"/>
      <c r="HVQ68" s="631"/>
      <c r="HVR68" s="631"/>
      <c r="HVS68" s="631"/>
      <c r="HVT68" s="631"/>
      <c r="HVU68" s="631"/>
    </row>
    <row r="69" spans="1:6001" s="240" customFormat="1" x14ac:dyDescent="0.2">
      <c r="A69" s="471"/>
      <c r="B69" s="97"/>
      <c r="C69" s="97"/>
      <c r="D69" s="116"/>
      <c r="F69" s="97"/>
      <c r="G69" s="594"/>
      <c r="H69" s="97"/>
      <c r="I69" s="97"/>
      <c r="J69" s="97"/>
      <c r="K69" s="97"/>
      <c r="L69" s="97"/>
      <c r="M69" s="97"/>
      <c r="N69" s="256"/>
      <c r="O69" s="162"/>
      <c r="P69" s="162"/>
      <c r="Q69" s="162"/>
      <c r="R69" s="631"/>
      <c r="S69" s="631"/>
      <c r="T69" s="631"/>
      <c r="U69" s="631"/>
      <c r="V69" s="631"/>
      <c r="W69" s="631"/>
      <c r="X69" s="631"/>
      <c r="Y69" s="631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1"/>
      <c r="AK69" s="631"/>
      <c r="AL69" s="631"/>
      <c r="AM69" s="631"/>
      <c r="AN69" s="631"/>
      <c r="AO69" s="631"/>
      <c r="AP69" s="631"/>
      <c r="AQ69" s="631"/>
      <c r="AR69" s="631"/>
      <c r="AS69" s="631"/>
      <c r="AT69" s="631"/>
      <c r="AU69" s="631"/>
      <c r="AV69" s="631"/>
      <c r="AW69" s="631"/>
      <c r="AX69" s="631"/>
      <c r="AY69" s="631"/>
      <c r="AZ69" s="631"/>
      <c r="BA69" s="631"/>
      <c r="BB69" s="631"/>
      <c r="BC69" s="631"/>
      <c r="BD69" s="631"/>
      <c r="BE69" s="631"/>
      <c r="BF69" s="631"/>
      <c r="BG69" s="631"/>
      <c r="BH69" s="631"/>
      <c r="BI69" s="631"/>
      <c r="BJ69" s="631"/>
      <c r="BK69" s="631"/>
      <c r="BL69" s="631"/>
      <c r="BM69" s="631"/>
      <c r="BN69" s="631"/>
      <c r="BO69" s="631"/>
      <c r="BP69" s="631"/>
      <c r="BQ69" s="631"/>
      <c r="BR69" s="631"/>
      <c r="BS69" s="631"/>
      <c r="BT69" s="631"/>
      <c r="BU69" s="631"/>
      <c r="BV69" s="631"/>
      <c r="BW69" s="631"/>
      <c r="BX69" s="631"/>
      <c r="BY69" s="631"/>
      <c r="BZ69" s="631"/>
      <c r="CA69" s="631"/>
      <c r="CB69" s="631"/>
      <c r="CC69" s="631"/>
      <c r="CD69" s="631"/>
      <c r="CE69" s="631"/>
      <c r="CF69" s="631"/>
      <c r="CG69" s="631"/>
      <c r="CH69" s="631"/>
      <c r="CI69" s="631"/>
      <c r="CJ69" s="631"/>
      <c r="CK69" s="631"/>
      <c r="CL69" s="631"/>
      <c r="CM69" s="631"/>
      <c r="CN69" s="631"/>
      <c r="CO69" s="631"/>
      <c r="CP69" s="631"/>
      <c r="CQ69" s="631"/>
      <c r="CR69" s="631"/>
      <c r="CS69" s="631"/>
      <c r="CT69" s="631"/>
      <c r="CU69" s="631"/>
      <c r="CV69" s="631"/>
      <c r="CW69" s="631"/>
      <c r="CX69" s="631"/>
      <c r="CY69" s="631"/>
      <c r="CZ69" s="631"/>
      <c r="DA69" s="631"/>
      <c r="DB69" s="631"/>
      <c r="DC69" s="631"/>
      <c r="DD69" s="631"/>
      <c r="DE69" s="631"/>
      <c r="DF69" s="631"/>
      <c r="DG69" s="631"/>
      <c r="DH69" s="631"/>
      <c r="DI69" s="631"/>
      <c r="DJ69" s="631"/>
      <c r="DK69" s="631"/>
      <c r="DL69" s="631"/>
      <c r="DM69" s="631"/>
      <c r="DN69" s="631"/>
      <c r="DO69" s="631"/>
      <c r="DP69" s="631"/>
      <c r="DQ69" s="631"/>
      <c r="DR69" s="631"/>
      <c r="DS69" s="631"/>
      <c r="DT69" s="631"/>
      <c r="DU69" s="631"/>
      <c r="DV69" s="631"/>
      <c r="DW69" s="631"/>
      <c r="DX69" s="631"/>
      <c r="DY69" s="631"/>
      <c r="DZ69" s="631"/>
      <c r="EA69" s="631"/>
      <c r="EB69" s="631"/>
      <c r="EC69" s="631"/>
      <c r="ED69" s="631"/>
      <c r="EE69" s="631"/>
      <c r="EF69" s="631"/>
      <c r="EG69" s="631"/>
      <c r="EH69" s="631"/>
      <c r="EI69" s="631"/>
      <c r="EJ69" s="631"/>
      <c r="EK69" s="631"/>
      <c r="EL69" s="631"/>
      <c r="EM69" s="631"/>
      <c r="EN69" s="631"/>
      <c r="EO69" s="631"/>
      <c r="EP69" s="631"/>
      <c r="EQ69" s="631"/>
      <c r="ER69" s="631"/>
      <c r="ES69" s="631"/>
      <c r="ET69" s="631"/>
      <c r="EU69" s="631"/>
      <c r="EV69" s="631"/>
      <c r="EW69" s="631"/>
      <c r="EX69" s="631"/>
      <c r="EY69" s="631"/>
      <c r="EZ69" s="631"/>
      <c r="FA69" s="631"/>
      <c r="FB69" s="631"/>
      <c r="FC69" s="631"/>
      <c r="FD69" s="631"/>
      <c r="FE69" s="631"/>
      <c r="FF69" s="631"/>
      <c r="FG69" s="631"/>
      <c r="FH69" s="631"/>
      <c r="FI69" s="631"/>
      <c r="FJ69" s="631"/>
      <c r="FK69" s="631"/>
      <c r="FL69" s="631"/>
      <c r="FM69" s="631"/>
      <c r="FN69" s="631"/>
      <c r="FO69" s="631"/>
      <c r="FP69" s="631"/>
      <c r="FQ69" s="631"/>
      <c r="FR69" s="631"/>
      <c r="FS69" s="631"/>
      <c r="FT69" s="631"/>
      <c r="FU69" s="631"/>
      <c r="FV69" s="631"/>
      <c r="FW69" s="631"/>
      <c r="FX69" s="631"/>
      <c r="FY69" s="631"/>
      <c r="FZ69" s="631"/>
      <c r="GA69" s="631"/>
      <c r="GB69" s="631"/>
      <c r="GC69" s="631"/>
      <c r="GD69" s="631"/>
      <c r="GE69" s="631"/>
      <c r="GF69" s="631"/>
      <c r="GG69" s="631"/>
      <c r="GH69" s="631"/>
      <c r="GI69" s="631"/>
      <c r="GJ69" s="631"/>
      <c r="GK69" s="631"/>
      <c r="GL69" s="631"/>
      <c r="GM69" s="631"/>
      <c r="GN69" s="631"/>
      <c r="GO69" s="631"/>
      <c r="GP69" s="631"/>
      <c r="GQ69" s="631"/>
      <c r="GR69" s="631"/>
      <c r="GS69" s="631"/>
      <c r="GT69" s="631"/>
      <c r="GU69" s="631"/>
      <c r="GV69" s="631"/>
      <c r="GW69" s="631"/>
      <c r="GX69" s="631"/>
      <c r="GY69" s="631"/>
      <c r="GZ69" s="631"/>
      <c r="HA69" s="631"/>
      <c r="HB69" s="631"/>
      <c r="HC69" s="631"/>
      <c r="HD69" s="631"/>
      <c r="HE69" s="631"/>
      <c r="HF69" s="631"/>
      <c r="HG69" s="631"/>
      <c r="HH69" s="631"/>
      <c r="HI69" s="631"/>
      <c r="HJ69" s="631"/>
      <c r="HK69" s="631"/>
      <c r="HL69" s="631"/>
      <c r="HM69" s="631"/>
      <c r="HN69" s="631"/>
      <c r="HO69" s="631"/>
      <c r="HP69" s="631"/>
      <c r="HQ69" s="631"/>
      <c r="HR69" s="631"/>
      <c r="HS69" s="631"/>
      <c r="HT69" s="631"/>
      <c r="HU69" s="631"/>
      <c r="HV69" s="631"/>
      <c r="HW69" s="631"/>
      <c r="HX69" s="631"/>
      <c r="HY69" s="631"/>
      <c r="HZ69" s="631"/>
      <c r="IA69" s="631"/>
      <c r="IB69" s="631"/>
      <c r="IC69" s="631"/>
      <c r="ID69" s="631"/>
      <c r="IE69" s="631"/>
      <c r="IF69" s="631"/>
      <c r="IG69" s="631"/>
      <c r="IH69" s="631"/>
      <c r="II69" s="631"/>
      <c r="IJ69" s="631"/>
      <c r="IK69" s="631"/>
      <c r="IL69" s="631"/>
      <c r="IM69" s="631"/>
      <c r="IN69" s="631"/>
      <c r="IO69" s="631"/>
      <c r="IP69" s="631"/>
      <c r="IQ69" s="631"/>
      <c r="IR69" s="631"/>
      <c r="IS69" s="631"/>
      <c r="IT69" s="631"/>
      <c r="IU69" s="631"/>
      <c r="IV69" s="631"/>
      <c r="IW69" s="631"/>
      <c r="IX69" s="631"/>
      <c r="IY69" s="631"/>
      <c r="IZ69" s="631"/>
      <c r="JA69" s="631"/>
      <c r="JB69" s="631"/>
      <c r="JC69" s="631"/>
      <c r="JD69" s="631"/>
      <c r="JE69" s="631"/>
      <c r="JF69" s="631"/>
      <c r="JG69" s="631"/>
      <c r="JH69" s="631"/>
      <c r="JI69" s="631"/>
      <c r="JJ69" s="631"/>
      <c r="JK69" s="631"/>
      <c r="JL69" s="631"/>
      <c r="JM69" s="631"/>
      <c r="JN69" s="631"/>
      <c r="JO69" s="631"/>
      <c r="JP69" s="631"/>
      <c r="JQ69" s="631"/>
      <c r="JR69" s="631"/>
      <c r="JS69" s="631"/>
      <c r="JT69" s="631"/>
      <c r="JU69" s="631"/>
      <c r="JV69" s="631"/>
      <c r="JW69" s="631"/>
      <c r="JX69" s="631"/>
      <c r="JY69" s="631"/>
      <c r="JZ69" s="631"/>
      <c r="KA69" s="631"/>
      <c r="KB69" s="631"/>
      <c r="KC69" s="631"/>
      <c r="KD69" s="631"/>
      <c r="KE69" s="631"/>
      <c r="KF69" s="631"/>
      <c r="KG69" s="631"/>
      <c r="KH69" s="631"/>
      <c r="KI69" s="631"/>
      <c r="KJ69" s="631"/>
      <c r="KK69" s="631"/>
      <c r="KL69" s="631"/>
      <c r="KM69" s="631"/>
      <c r="KN69" s="631"/>
      <c r="KO69" s="631"/>
      <c r="KP69" s="631"/>
      <c r="KQ69" s="631"/>
      <c r="KR69" s="631"/>
      <c r="KS69" s="631"/>
      <c r="KT69" s="631"/>
      <c r="KU69" s="631"/>
      <c r="KV69" s="631"/>
      <c r="KW69" s="631"/>
      <c r="KX69" s="631"/>
      <c r="KY69" s="631"/>
      <c r="KZ69" s="631"/>
      <c r="LA69" s="631"/>
      <c r="LB69" s="631"/>
      <c r="LC69" s="631"/>
      <c r="LD69" s="631"/>
      <c r="LE69" s="631"/>
      <c r="LF69" s="631"/>
      <c r="LG69" s="631"/>
      <c r="LH69" s="631"/>
      <c r="LI69" s="631"/>
      <c r="LJ69" s="631"/>
      <c r="LK69" s="631"/>
      <c r="LL69" s="631"/>
      <c r="LM69" s="631"/>
      <c r="LN69" s="631"/>
      <c r="LO69" s="631"/>
      <c r="LP69" s="631"/>
      <c r="LQ69" s="631"/>
      <c r="LR69" s="631"/>
      <c r="LS69" s="631"/>
      <c r="LT69" s="631"/>
      <c r="LU69" s="631"/>
      <c r="LV69" s="631"/>
      <c r="LW69" s="631"/>
      <c r="LX69" s="631"/>
      <c r="LY69" s="631"/>
      <c r="LZ69" s="631"/>
      <c r="MA69" s="631"/>
      <c r="MB69" s="631"/>
      <c r="MC69" s="631"/>
      <c r="MD69" s="631"/>
      <c r="ME69" s="631"/>
      <c r="MF69" s="631"/>
      <c r="MG69" s="631"/>
      <c r="MH69" s="631"/>
      <c r="MI69" s="631"/>
      <c r="MJ69" s="631"/>
      <c r="MK69" s="631"/>
      <c r="ML69" s="631"/>
      <c r="MM69" s="631"/>
      <c r="MN69" s="631"/>
      <c r="MO69" s="631"/>
      <c r="MP69" s="631"/>
      <c r="MQ69" s="631"/>
      <c r="MR69" s="631"/>
      <c r="MS69" s="631"/>
      <c r="MT69" s="631"/>
      <c r="MU69" s="631"/>
      <c r="MV69" s="631"/>
      <c r="MW69" s="631"/>
      <c r="MX69" s="631"/>
      <c r="MY69" s="631"/>
      <c r="MZ69" s="631"/>
      <c r="NA69" s="631"/>
      <c r="NB69" s="631"/>
      <c r="NC69" s="631"/>
      <c r="ND69" s="631"/>
      <c r="NE69" s="631"/>
      <c r="NF69" s="631"/>
      <c r="NG69" s="631"/>
      <c r="NH69" s="631"/>
      <c r="NI69" s="631"/>
      <c r="NJ69" s="631"/>
      <c r="NK69" s="631"/>
      <c r="NL69" s="631"/>
      <c r="NM69" s="631"/>
      <c r="NN69" s="631"/>
      <c r="NO69" s="631"/>
      <c r="NP69" s="631"/>
      <c r="NQ69" s="631"/>
      <c r="NR69" s="631"/>
      <c r="NS69" s="631"/>
      <c r="NT69" s="631"/>
      <c r="NU69" s="631"/>
      <c r="NV69" s="631"/>
      <c r="NW69" s="631"/>
      <c r="NX69" s="631"/>
      <c r="NY69" s="631"/>
      <c r="NZ69" s="631"/>
      <c r="OA69" s="631"/>
      <c r="OB69" s="631"/>
      <c r="OC69" s="631"/>
      <c r="OD69" s="631"/>
      <c r="OE69" s="631"/>
      <c r="OF69" s="631"/>
      <c r="OG69" s="631"/>
      <c r="OH69" s="631"/>
      <c r="OI69" s="631"/>
      <c r="OJ69" s="631"/>
      <c r="OK69" s="631"/>
      <c r="OL69" s="631"/>
      <c r="OM69" s="631"/>
      <c r="ON69" s="631"/>
      <c r="OO69" s="631"/>
      <c r="OP69" s="631"/>
      <c r="OQ69" s="631"/>
      <c r="OR69" s="631"/>
      <c r="OS69" s="631"/>
      <c r="OT69" s="631"/>
      <c r="OU69" s="631"/>
      <c r="OV69" s="631"/>
      <c r="OW69" s="631"/>
      <c r="OX69" s="631"/>
      <c r="OY69" s="631"/>
      <c r="OZ69" s="631"/>
      <c r="PA69" s="631"/>
      <c r="PB69" s="631"/>
      <c r="PC69" s="631"/>
      <c r="PD69" s="631"/>
      <c r="PE69" s="631"/>
      <c r="PF69" s="631"/>
      <c r="PG69" s="631"/>
      <c r="PH69" s="631"/>
      <c r="PI69" s="631"/>
      <c r="PJ69" s="631"/>
      <c r="PK69" s="631"/>
      <c r="PL69" s="631"/>
      <c r="PM69" s="631"/>
      <c r="PN69" s="631"/>
      <c r="PO69" s="631"/>
      <c r="PP69" s="631"/>
      <c r="PQ69" s="631"/>
      <c r="PR69" s="631"/>
      <c r="PS69" s="631"/>
      <c r="PT69" s="631"/>
      <c r="PU69" s="631"/>
      <c r="PV69" s="631"/>
      <c r="PW69" s="631"/>
      <c r="PX69" s="631"/>
      <c r="PY69" s="631"/>
      <c r="PZ69" s="631"/>
      <c r="QA69" s="631"/>
      <c r="QB69" s="631"/>
      <c r="QC69" s="631"/>
      <c r="QD69" s="631"/>
      <c r="QE69" s="631"/>
      <c r="QF69" s="631"/>
      <c r="QG69" s="631"/>
      <c r="QH69" s="631"/>
      <c r="QI69" s="631"/>
      <c r="QJ69" s="631"/>
      <c r="QK69" s="631"/>
      <c r="QL69" s="631"/>
      <c r="QM69" s="631"/>
      <c r="QN69" s="631"/>
      <c r="QO69" s="631"/>
      <c r="QP69" s="631"/>
      <c r="QQ69" s="631"/>
      <c r="QR69" s="631"/>
      <c r="QS69" s="631"/>
      <c r="QT69" s="631"/>
      <c r="QU69" s="631"/>
      <c r="QV69" s="631"/>
      <c r="QW69" s="631"/>
      <c r="QX69" s="631"/>
      <c r="QY69" s="631"/>
      <c r="QZ69" s="631"/>
      <c r="RA69" s="631"/>
      <c r="RB69" s="631"/>
      <c r="RC69" s="631"/>
      <c r="RD69" s="631"/>
      <c r="RE69" s="631"/>
      <c r="RF69" s="631"/>
      <c r="RG69" s="631"/>
      <c r="RH69" s="631"/>
      <c r="RI69" s="631"/>
      <c r="RJ69" s="631"/>
      <c r="RK69" s="631"/>
      <c r="RL69" s="631"/>
      <c r="RM69" s="631"/>
      <c r="RN69" s="631"/>
      <c r="RO69" s="631"/>
      <c r="RP69" s="631"/>
      <c r="RQ69" s="631"/>
      <c r="RR69" s="631"/>
      <c r="RS69" s="631"/>
      <c r="RT69" s="631"/>
      <c r="RU69" s="631"/>
      <c r="RV69" s="631"/>
      <c r="RW69" s="631"/>
      <c r="RX69" s="631"/>
      <c r="RY69" s="631"/>
      <c r="RZ69" s="631"/>
      <c r="SA69" s="631"/>
      <c r="SB69" s="631"/>
      <c r="SC69" s="631"/>
      <c r="SD69" s="631"/>
      <c r="SE69" s="631"/>
      <c r="SF69" s="631"/>
      <c r="SG69" s="631"/>
      <c r="SH69" s="631"/>
      <c r="SI69" s="631"/>
      <c r="SJ69" s="631"/>
      <c r="SK69" s="631"/>
      <c r="SL69" s="631"/>
      <c r="SM69" s="631"/>
      <c r="SN69" s="631"/>
      <c r="SO69" s="631"/>
      <c r="SP69" s="631"/>
      <c r="SQ69" s="631"/>
      <c r="SR69" s="631"/>
      <c r="SS69" s="631"/>
      <c r="ST69" s="631"/>
      <c r="SU69" s="631"/>
      <c r="SV69" s="631"/>
      <c r="SW69" s="631"/>
      <c r="SX69" s="631"/>
      <c r="SY69" s="631"/>
      <c r="SZ69" s="631"/>
      <c r="TA69" s="631"/>
      <c r="TB69" s="631"/>
      <c r="TC69" s="631"/>
      <c r="TD69" s="631"/>
      <c r="TE69" s="631"/>
      <c r="TF69" s="631"/>
      <c r="TG69" s="631"/>
      <c r="TH69" s="631"/>
      <c r="TI69" s="631"/>
      <c r="TJ69" s="631"/>
      <c r="TK69" s="631"/>
      <c r="TL69" s="631"/>
      <c r="TM69" s="631"/>
      <c r="TN69" s="631"/>
      <c r="TO69" s="631"/>
      <c r="TP69" s="631"/>
      <c r="TQ69" s="631"/>
      <c r="TR69" s="631"/>
      <c r="TS69" s="631"/>
      <c r="TT69" s="631"/>
      <c r="TU69" s="631"/>
      <c r="TV69" s="631"/>
      <c r="TW69" s="631"/>
      <c r="TX69" s="631"/>
      <c r="TY69" s="631"/>
      <c r="TZ69" s="631"/>
      <c r="UA69" s="631"/>
      <c r="UB69" s="631"/>
      <c r="UC69" s="631"/>
      <c r="UD69" s="631"/>
      <c r="UE69" s="631"/>
      <c r="UF69" s="631"/>
      <c r="UG69" s="631"/>
      <c r="UH69" s="631"/>
      <c r="UI69" s="631"/>
      <c r="UJ69" s="631"/>
      <c r="UK69" s="631"/>
      <c r="UL69" s="631"/>
      <c r="UM69" s="631"/>
      <c r="UN69" s="631"/>
      <c r="UO69" s="631"/>
      <c r="UP69" s="631"/>
      <c r="UQ69" s="631"/>
      <c r="UR69" s="631"/>
      <c r="US69" s="631"/>
      <c r="UT69" s="631"/>
      <c r="UU69" s="631"/>
      <c r="UV69" s="631"/>
      <c r="UW69" s="631"/>
      <c r="UX69" s="631"/>
      <c r="UY69" s="631"/>
      <c r="UZ69" s="631"/>
      <c r="VA69" s="631"/>
      <c r="VB69" s="631"/>
      <c r="VC69" s="631"/>
      <c r="VD69" s="631"/>
      <c r="VE69" s="631"/>
      <c r="VF69" s="631"/>
      <c r="VG69" s="631"/>
      <c r="VH69" s="631"/>
      <c r="VI69" s="631"/>
      <c r="VJ69" s="631"/>
      <c r="VK69" s="631"/>
      <c r="VL69" s="631"/>
      <c r="VM69" s="631"/>
      <c r="VN69" s="631"/>
      <c r="VO69" s="631"/>
      <c r="VP69" s="631"/>
      <c r="VQ69" s="631"/>
      <c r="VR69" s="631"/>
      <c r="VS69" s="631"/>
      <c r="VT69" s="631"/>
      <c r="VU69" s="631"/>
      <c r="VV69" s="631"/>
      <c r="VW69" s="631"/>
      <c r="VX69" s="631"/>
      <c r="VY69" s="631"/>
      <c r="VZ69" s="631"/>
      <c r="WA69" s="631"/>
      <c r="WB69" s="631"/>
      <c r="WC69" s="631"/>
      <c r="WD69" s="631"/>
      <c r="WE69" s="631"/>
      <c r="WF69" s="631"/>
      <c r="WG69" s="631"/>
      <c r="WH69" s="631"/>
      <c r="WI69" s="631"/>
      <c r="WJ69" s="631"/>
      <c r="WK69" s="631"/>
      <c r="WL69" s="631"/>
      <c r="WM69" s="631"/>
      <c r="WN69" s="631"/>
      <c r="WO69" s="631"/>
      <c r="WP69" s="631"/>
      <c r="WQ69" s="631"/>
      <c r="WR69" s="631"/>
      <c r="WS69" s="631"/>
      <c r="WT69" s="631"/>
      <c r="WU69" s="631"/>
      <c r="WV69" s="631"/>
      <c r="WW69" s="631"/>
      <c r="WX69" s="631"/>
      <c r="WY69" s="631"/>
      <c r="WZ69" s="631"/>
      <c r="XA69" s="631"/>
      <c r="XB69" s="631"/>
      <c r="XC69" s="631"/>
      <c r="XD69" s="631"/>
      <c r="XE69" s="631"/>
      <c r="XF69" s="631"/>
      <c r="XG69" s="631"/>
      <c r="XH69" s="631"/>
      <c r="XI69" s="631"/>
      <c r="XJ69" s="631"/>
      <c r="XK69" s="631"/>
      <c r="XL69" s="631"/>
      <c r="XM69" s="631"/>
      <c r="XN69" s="631"/>
      <c r="XO69" s="631"/>
      <c r="XP69" s="631"/>
      <c r="XQ69" s="631"/>
      <c r="XR69" s="631"/>
      <c r="XS69" s="631"/>
      <c r="XT69" s="631"/>
      <c r="XU69" s="631"/>
      <c r="XV69" s="631"/>
      <c r="XW69" s="631"/>
      <c r="XX69" s="631"/>
      <c r="XY69" s="631"/>
      <c r="XZ69" s="631"/>
      <c r="YA69" s="631"/>
      <c r="YB69" s="631"/>
      <c r="YC69" s="631"/>
      <c r="YD69" s="631"/>
      <c r="YE69" s="631"/>
      <c r="YF69" s="631"/>
      <c r="YG69" s="631"/>
      <c r="YH69" s="631"/>
      <c r="YI69" s="631"/>
      <c r="YJ69" s="631"/>
      <c r="YK69" s="631"/>
      <c r="YL69" s="631"/>
      <c r="YM69" s="631"/>
      <c r="YN69" s="631"/>
      <c r="YO69" s="631"/>
      <c r="YP69" s="631"/>
      <c r="YQ69" s="631"/>
      <c r="YR69" s="631"/>
      <c r="YS69" s="631"/>
      <c r="YT69" s="631"/>
      <c r="YU69" s="631"/>
      <c r="YV69" s="631"/>
      <c r="YW69" s="631"/>
      <c r="YX69" s="631"/>
      <c r="YY69" s="631"/>
      <c r="YZ69" s="631"/>
      <c r="ZA69" s="631"/>
      <c r="ZB69" s="631"/>
      <c r="ZC69" s="631"/>
      <c r="ZD69" s="631"/>
      <c r="ZE69" s="631"/>
      <c r="ZF69" s="631"/>
      <c r="ZG69" s="631"/>
      <c r="ZH69" s="631"/>
      <c r="ZI69" s="631"/>
      <c r="ZJ69" s="631"/>
      <c r="ZK69" s="631"/>
      <c r="ZL69" s="631"/>
      <c r="ZM69" s="631"/>
      <c r="ZN69" s="631"/>
      <c r="ZO69" s="631"/>
      <c r="ZP69" s="631"/>
      <c r="ZQ69" s="631"/>
      <c r="ZR69" s="631"/>
      <c r="ZS69" s="631"/>
      <c r="ZT69" s="631"/>
      <c r="ZU69" s="631"/>
      <c r="ZV69" s="631"/>
      <c r="ZW69" s="631"/>
      <c r="ZX69" s="631"/>
      <c r="ZY69" s="631"/>
      <c r="ZZ69" s="631"/>
      <c r="AAA69" s="631"/>
      <c r="AAB69" s="631"/>
      <c r="AAC69" s="631"/>
      <c r="AAD69" s="631"/>
      <c r="AAE69" s="631"/>
      <c r="AAF69" s="631"/>
      <c r="AAG69" s="631"/>
      <c r="AAH69" s="631"/>
      <c r="AAI69" s="631"/>
      <c r="AAJ69" s="631"/>
      <c r="AAK69" s="631"/>
      <c r="AAL69" s="631"/>
      <c r="AAM69" s="631"/>
      <c r="AAN69" s="631"/>
      <c r="AAO69" s="631"/>
      <c r="AAP69" s="631"/>
      <c r="AAQ69" s="631"/>
      <c r="AAR69" s="631"/>
      <c r="AAS69" s="631"/>
      <c r="AAT69" s="631"/>
      <c r="AAU69" s="631"/>
      <c r="AAV69" s="631"/>
      <c r="AAW69" s="631"/>
      <c r="AAX69" s="631"/>
      <c r="AAY69" s="631"/>
      <c r="AAZ69" s="631"/>
      <c r="ABA69" s="631"/>
      <c r="ABB69" s="631"/>
      <c r="ABC69" s="631"/>
      <c r="ABD69" s="631"/>
      <c r="ABE69" s="631"/>
      <c r="ABF69" s="631"/>
      <c r="ABG69" s="631"/>
      <c r="ABH69" s="631"/>
      <c r="ABI69" s="631"/>
      <c r="ABJ69" s="631"/>
      <c r="ABK69" s="631"/>
      <c r="ABL69" s="631"/>
      <c r="ABM69" s="631"/>
      <c r="ABN69" s="631"/>
      <c r="ABO69" s="631"/>
      <c r="ABP69" s="631"/>
      <c r="ABQ69" s="631"/>
      <c r="ABR69" s="631"/>
      <c r="ABS69" s="631"/>
      <c r="ABT69" s="631"/>
      <c r="ABU69" s="631"/>
      <c r="ABV69" s="631"/>
      <c r="ABW69" s="631"/>
      <c r="ABX69" s="631"/>
      <c r="ABY69" s="631"/>
      <c r="ABZ69" s="631"/>
      <c r="ACA69" s="631"/>
      <c r="ACB69" s="631"/>
      <c r="ACC69" s="631"/>
      <c r="ACD69" s="631"/>
      <c r="ACE69" s="631"/>
      <c r="ACF69" s="631"/>
      <c r="ACG69" s="631"/>
      <c r="ACH69" s="631"/>
      <c r="ACI69" s="631"/>
      <c r="ACJ69" s="631"/>
      <c r="ACK69" s="631"/>
      <c r="ACL69" s="631"/>
      <c r="ACM69" s="631"/>
      <c r="ACN69" s="631"/>
      <c r="ACO69" s="631"/>
      <c r="ACP69" s="631"/>
      <c r="ACQ69" s="631"/>
      <c r="ACR69" s="631"/>
      <c r="ACS69" s="631"/>
      <c r="ACT69" s="631"/>
      <c r="ACU69" s="631"/>
      <c r="ACV69" s="631"/>
      <c r="ACW69" s="631"/>
      <c r="ACX69" s="631"/>
      <c r="ACY69" s="631"/>
      <c r="ACZ69" s="631"/>
      <c r="ADA69" s="631"/>
      <c r="ADB69" s="631"/>
      <c r="ADC69" s="631"/>
      <c r="ADD69" s="631"/>
      <c r="ADE69" s="631"/>
      <c r="ADF69" s="631"/>
      <c r="ADG69" s="631"/>
      <c r="ADH69" s="631"/>
      <c r="ADI69" s="631"/>
      <c r="ADJ69" s="631"/>
      <c r="ADK69" s="631"/>
      <c r="ADL69" s="631"/>
      <c r="ADM69" s="631"/>
      <c r="ADN69" s="631"/>
      <c r="ADO69" s="631"/>
      <c r="ADP69" s="631"/>
      <c r="ADQ69" s="631"/>
      <c r="ADR69" s="631"/>
      <c r="ADS69" s="631"/>
      <c r="ADT69" s="631"/>
      <c r="ADU69" s="631"/>
      <c r="ADV69" s="631"/>
      <c r="ADW69" s="631"/>
      <c r="ADX69" s="631"/>
      <c r="ADY69" s="631"/>
      <c r="ADZ69" s="631"/>
      <c r="AEA69" s="631"/>
      <c r="AEB69" s="631"/>
      <c r="AEC69" s="631"/>
      <c r="AED69" s="631"/>
      <c r="AEE69" s="631"/>
      <c r="AEF69" s="631"/>
      <c r="AEG69" s="631"/>
      <c r="AEH69" s="631"/>
      <c r="AEI69" s="631"/>
      <c r="AEJ69" s="631"/>
      <c r="AEK69" s="631"/>
      <c r="AEL69" s="631"/>
      <c r="AEM69" s="631"/>
      <c r="AEN69" s="631"/>
      <c r="AEO69" s="631"/>
      <c r="AEP69" s="631"/>
      <c r="AEQ69" s="631"/>
      <c r="AER69" s="631"/>
      <c r="AES69" s="631"/>
      <c r="AET69" s="631"/>
      <c r="AEU69" s="631"/>
      <c r="AEV69" s="631"/>
      <c r="AEW69" s="631"/>
      <c r="AEX69" s="631"/>
      <c r="AEY69" s="631"/>
      <c r="AEZ69" s="631"/>
      <c r="AFA69" s="631"/>
      <c r="AFB69" s="631"/>
      <c r="AFC69" s="631"/>
      <c r="AFD69" s="631"/>
      <c r="AFE69" s="631"/>
      <c r="AFF69" s="631"/>
      <c r="AFG69" s="631"/>
      <c r="AFH69" s="631"/>
      <c r="AFI69" s="631"/>
      <c r="AFJ69" s="631"/>
      <c r="AFK69" s="631"/>
      <c r="AFL69" s="631"/>
      <c r="AFM69" s="631"/>
      <c r="AFN69" s="631"/>
      <c r="AFO69" s="631"/>
      <c r="AFP69" s="631"/>
      <c r="AFQ69" s="631"/>
      <c r="AFR69" s="631"/>
      <c r="AFS69" s="631"/>
      <c r="AFT69" s="631"/>
      <c r="AFU69" s="631"/>
      <c r="AFV69" s="631"/>
      <c r="AFW69" s="631"/>
      <c r="AFX69" s="631"/>
      <c r="AFY69" s="631"/>
      <c r="AFZ69" s="631"/>
      <c r="AGA69" s="631"/>
      <c r="AGB69" s="631"/>
      <c r="AGC69" s="631"/>
      <c r="AGD69" s="631"/>
      <c r="AGE69" s="631"/>
      <c r="AGF69" s="631"/>
      <c r="AGG69" s="631"/>
      <c r="AGH69" s="631"/>
      <c r="AGI69" s="631"/>
      <c r="AGJ69" s="631"/>
      <c r="AGK69" s="631"/>
      <c r="AGL69" s="631"/>
      <c r="AGM69" s="631"/>
      <c r="AGN69" s="631"/>
      <c r="AGO69" s="631"/>
      <c r="AGP69" s="631"/>
      <c r="AGQ69" s="631"/>
      <c r="AGR69" s="631"/>
      <c r="AGS69" s="631"/>
      <c r="AGT69" s="631"/>
      <c r="AGU69" s="631"/>
      <c r="AGV69" s="631"/>
      <c r="AGW69" s="631"/>
      <c r="AGX69" s="631"/>
      <c r="AGY69" s="631"/>
      <c r="AGZ69" s="631"/>
      <c r="AHA69" s="631"/>
      <c r="AHB69" s="631"/>
      <c r="AHC69" s="631"/>
      <c r="AHD69" s="631"/>
      <c r="AHE69" s="631"/>
      <c r="AHF69" s="631"/>
      <c r="AHG69" s="631"/>
      <c r="AHH69" s="631"/>
      <c r="AHI69" s="631"/>
      <c r="AHJ69" s="631"/>
      <c r="AHK69" s="631"/>
      <c r="AHL69" s="631"/>
      <c r="AHM69" s="631"/>
      <c r="AHN69" s="631"/>
      <c r="AHO69" s="631"/>
      <c r="AHP69" s="631"/>
      <c r="AHQ69" s="631"/>
      <c r="AHR69" s="631"/>
      <c r="AHS69" s="631"/>
      <c r="AHT69" s="631"/>
      <c r="AHU69" s="631"/>
      <c r="AHV69" s="631"/>
      <c r="AHW69" s="631"/>
      <c r="AHX69" s="631"/>
      <c r="AHY69" s="631"/>
      <c r="AHZ69" s="631"/>
      <c r="AIA69" s="631"/>
      <c r="AIB69" s="631"/>
      <c r="AIC69" s="631"/>
      <c r="AID69" s="631"/>
      <c r="AIE69" s="631"/>
      <c r="AIF69" s="631"/>
      <c r="AIG69" s="631"/>
      <c r="AIH69" s="631"/>
      <c r="AII69" s="631"/>
      <c r="AIJ69" s="631"/>
      <c r="AIK69" s="631"/>
      <c r="AIL69" s="631"/>
      <c r="AIM69" s="631"/>
      <c r="AIN69" s="631"/>
      <c r="AIO69" s="631"/>
      <c r="AIP69" s="631"/>
      <c r="AIQ69" s="631"/>
      <c r="AIR69" s="631"/>
      <c r="AIS69" s="631"/>
      <c r="AIT69" s="631"/>
      <c r="AIU69" s="631"/>
      <c r="AIV69" s="631"/>
      <c r="AIW69" s="631"/>
      <c r="AIX69" s="631"/>
      <c r="AIY69" s="631"/>
      <c r="AIZ69" s="631"/>
      <c r="AJA69" s="631"/>
      <c r="AJB69" s="631"/>
      <c r="AJC69" s="631"/>
      <c r="AJD69" s="631"/>
      <c r="AJE69" s="631"/>
      <c r="AJF69" s="631"/>
      <c r="AJG69" s="631"/>
      <c r="AJH69" s="631"/>
      <c r="AJI69" s="631"/>
      <c r="AJJ69" s="631"/>
      <c r="AJK69" s="631"/>
      <c r="AJL69" s="631"/>
      <c r="AJM69" s="631"/>
      <c r="AJN69" s="631"/>
      <c r="AJO69" s="631"/>
      <c r="AJP69" s="631"/>
      <c r="AJQ69" s="631"/>
      <c r="AJR69" s="631"/>
      <c r="AJS69" s="631"/>
      <c r="AJT69" s="631"/>
      <c r="AJU69" s="631"/>
      <c r="AJV69" s="631"/>
      <c r="AJW69" s="631"/>
      <c r="AJX69" s="631"/>
      <c r="AJY69" s="631"/>
      <c r="AJZ69" s="631"/>
      <c r="AKA69" s="631"/>
      <c r="AKB69" s="631"/>
      <c r="AKC69" s="631"/>
      <c r="AKD69" s="631"/>
      <c r="AKE69" s="631"/>
      <c r="AKF69" s="631"/>
      <c r="AKG69" s="631"/>
      <c r="AKH69" s="631"/>
      <c r="AKI69" s="631"/>
      <c r="AKJ69" s="631"/>
      <c r="AKK69" s="631"/>
      <c r="AKL69" s="631"/>
      <c r="AKM69" s="631"/>
      <c r="AKN69" s="631"/>
      <c r="AKO69" s="631"/>
      <c r="AKP69" s="631"/>
      <c r="AKQ69" s="631"/>
      <c r="AKR69" s="631"/>
      <c r="AKS69" s="631"/>
      <c r="AKT69" s="631"/>
      <c r="AKU69" s="631"/>
      <c r="AKV69" s="631"/>
      <c r="AKW69" s="631"/>
      <c r="AKX69" s="631"/>
      <c r="AKY69" s="631"/>
      <c r="AKZ69" s="631"/>
      <c r="ALA69" s="631"/>
      <c r="ALB69" s="631"/>
      <c r="ALC69" s="631"/>
      <c r="ALD69" s="631"/>
      <c r="ALE69" s="631"/>
      <c r="ALF69" s="631"/>
      <c r="ALG69" s="631"/>
      <c r="ALH69" s="631"/>
      <c r="ALI69" s="631"/>
      <c r="ALJ69" s="631"/>
      <c r="ALK69" s="631"/>
      <c r="ALL69" s="631"/>
      <c r="ALM69" s="631"/>
      <c r="ALN69" s="631"/>
      <c r="ALO69" s="631"/>
      <c r="ALP69" s="631"/>
      <c r="ALQ69" s="631"/>
      <c r="ALR69" s="631"/>
      <c r="ALS69" s="631"/>
      <c r="ALT69" s="631"/>
      <c r="ALU69" s="631"/>
      <c r="ALV69" s="631"/>
      <c r="ALW69" s="631"/>
      <c r="ALX69" s="631"/>
      <c r="ALY69" s="631"/>
      <c r="ALZ69" s="631"/>
      <c r="AMA69" s="631"/>
      <c r="AMB69" s="631"/>
      <c r="AMC69" s="631"/>
      <c r="AMD69" s="631"/>
      <c r="AME69" s="631"/>
      <c r="AMF69" s="631"/>
      <c r="AMG69" s="631"/>
      <c r="AMH69" s="631"/>
      <c r="AMI69" s="631"/>
      <c r="AMJ69" s="631"/>
      <c r="AMK69" s="631"/>
      <c r="AML69" s="631"/>
      <c r="AMM69" s="631"/>
      <c r="AMN69" s="631"/>
      <c r="AMO69" s="631"/>
      <c r="AMP69" s="631"/>
      <c r="AMQ69" s="631"/>
      <c r="AMR69" s="631"/>
      <c r="AMS69" s="631"/>
      <c r="AMT69" s="631"/>
      <c r="AMU69" s="631"/>
      <c r="AMV69" s="631"/>
      <c r="AMW69" s="631"/>
      <c r="AMX69" s="631"/>
      <c r="AMY69" s="631"/>
      <c r="AMZ69" s="631"/>
      <c r="ANA69" s="631"/>
      <c r="ANB69" s="631"/>
      <c r="ANC69" s="631"/>
      <c r="AND69" s="631"/>
      <c r="ANE69" s="631"/>
      <c r="ANF69" s="631"/>
      <c r="ANG69" s="631"/>
      <c r="ANH69" s="631"/>
      <c r="ANI69" s="631"/>
      <c r="ANJ69" s="631"/>
      <c r="ANK69" s="631"/>
      <c r="ANL69" s="631"/>
      <c r="ANM69" s="631"/>
      <c r="ANN69" s="631"/>
      <c r="ANO69" s="631"/>
      <c r="ANP69" s="631"/>
      <c r="ANQ69" s="631"/>
      <c r="ANR69" s="631"/>
      <c r="ANS69" s="631"/>
      <c r="ANT69" s="631"/>
      <c r="ANU69" s="631"/>
      <c r="ANV69" s="631"/>
      <c r="ANW69" s="631"/>
      <c r="ANX69" s="631"/>
      <c r="ANY69" s="631"/>
      <c r="ANZ69" s="631"/>
      <c r="AOA69" s="631"/>
      <c r="AOB69" s="631"/>
      <c r="AOC69" s="631"/>
      <c r="AOD69" s="631"/>
      <c r="AOE69" s="631"/>
      <c r="AOF69" s="631"/>
      <c r="AOG69" s="631"/>
      <c r="AOH69" s="631"/>
      <c r="AOI69" s="631"/>
      <c r="AOJ69" s="631"/>
      <c r="AOK69" s="631"/>
      <c r="AOL69" s="631"/>
      <c r="AOM69" s="631"/>
      <c r="AON69" s="631"/>
      <c r="AOO69" s="631"/>
      <c r="AOP69" s="631"/>
      <c r="AOQ69" s="631"/>
      <c r="AOR69" s="631"/>
      <c r="AOS69" s="631"/>
      <c r="AOT69" s="631"/>
      <c r="AOU69" s="631"/>
      <c r="AOV69" s="631"/>
      <c r="AOW69" s="631"/>
      <c r="AOX69" s="631"/>
      <c r="AOY69" s="631"/>
      <c r="AOZ69" s="631"/>
      <c r="APA69" s="631"/>
      <c r="APB69" s="631"/>
      <c r="APC69" s="631"/>
      <c r="APD69" s="631"/>
      <c r="APE69" s="631"/>
      <c r="APF69" s="631"/>
      <c r="APG69" s="631"/>
      <c r="APH69" s="631"/>
      <c r="API69" s="631"/>
      <c r="APJ69" s="631"/>
      <c r="APK69" s="631"/>
      <c r="APL69" s="631"/>
      <c r="APM69" s="631"/>
      <c r="APN69" s="631"/>
      <c r="APO69" s="631"/>
      <c r="APP69" s="631"/>
      <c r="APQ69" s="631"/>
      <c r="APR69" s="631"/>
      <c r="APS69" s="631"/>
      <c r="APT69" s="631"/>
      <c r="APU69" s="631"/>
      <c r="APV69" s="631"/>
      <c r="APW69" s="631"/>
      <c r="APX69" s="631"/>
      <c r="APY69" s="631"/>
      <c r="APZ69" s="631"/>
      <c r="AQA69" s="631"/>
      <c r="AQB69" s="631"/>
      <c r="AQC69" s="631"/>
      <c r="AQD69" s="631"/>
      <c r="AQE69" s="631"/>
      <c r="AQF69" s="631"/>
      <c r="AQG69" s="631"/>
      <c r="AQH69" s="631"/>
      <c r="AQI69" s="631"/>
      <c r="AQJ69" s="631"/>
      <c r="AQK69" s="631"/>
      <c r="AQL69" s="631"/>
      <c r="AQM69" s="631"/>
      <c r="AQN69" s="631"/>
      <c r="AQO69" s="631"/>
      <c r="AQP69" s="631"/>
      <c r="AQQ69" s="631"/>
      <c r="AQR69" s="631"/>
      <c r="AQS69" s="631"/>
      <c r="AQT69" s="631"/>
      <c r="AQU69" s="631"/>
      <c r="AQV69" s="631"/>
      <c r="AQW69" s="631"/>
      <c r="AQX69" s="631"/>
      <c r="AQY69" s="631"/>
      <c r="AQZ69" s="631"/>
      <c r="ARA69" s="631"/>
      <c r="ARB69" s="631"/>
      <c r="ARC69" s="631"/>
      <c r="ARD69" s="631"/>
      <c r="ARE69" s="631"/>
      <c r="ARF69" s="631"/>
      <c r="ARG69" s="631"/>
      <c r="ARH69" s="631"/>
      <c r="ARI69" s="631"/>
      <c r="ARJ69" s="631"/>
      <c r="ARK69" s="631"/>
      <c r="ARL69" s="631"/>
      <c r="ARM69" s="631"/>
      <c r="ARN69" s="631"/>
      <c r="ARO69" s="631"/>
      <c r="ARP69" s="631"/>
      <c r="ARQ69" s="631"/>
      <c r="ARR69" s="631"/>
      <c r="ARS69" s="631"/>
      <c r="ART69" s="631"/>
      <c r="ARU69" s="631"/>
      <c r="ARV69" s="631"/>
      <c r="ARW69" s="631"/>
      <c r="ARX69" s="631"/>
      <c r="ARY69" s="631"/>
      <c r="ARZ69" s="631"/>
      <c r="ASA69" s="631"/>
      <c r="ASB69" s="631"/>
      <c r="ASC69" s="631"/>
      <c r="ASD69" s="631"/>
      <c r="ASE69" s="631"/>
      <c r="ASF69" s="631"/>
      <c r="ASG69" s="631"/>
      <c r="ASH69" s="631"/>
      <c r="ASI69" s="631"/>
      <c r="ASJ69" s="631"/>
      <c r="ASK69" s="631"/>
      <c r="ASL69" s="631"/>
      <c r="ASM69" s="631"/>
      <c r="ASN69" s="631"/>
      <c r="ASO69" s="631"/>
      <c r="ASP69" s="631"/>
      <c r="ASQ69" s="631"/>
      <c r="ASR69" s="631"/>
      <c r="ASS69" s="631"/>
      <c r="AST69" s="631"/>
      <c r="ASU69" s="631"/>
      <c r="ASV69" s="631"/>
      <c r="ASW69" s="631"/>
      <c r="ASX69" s="631"/>
      <c r="ASY69" s="631"/>
      <c r="ASZ69" s="631"/>
      <c r="ATA69" s="631"/>
      <c r="ATB69" s="631"/>
      <c r="ATC69" s="631"/>
      <c r="ATD69" s="631"/>
      <c r="ATE69" s="631"/>
      <c r="ATF69" s="631"/>
      <c r="ATG69" s="631"/>
      <c r="ATH69" s="631"/>
      <c r="ATI69" s="631"/>
      <c r="ATJ69" s="631"/>
      <c r="ATK69" s="631"/>
      <c r="ATL69" s="631"/>
      <c r="ATM69" s="631"/>
      <c r="ATN69" s="631"/>
      <c r="ATO69" s="631"/>
      <c r="ATP69" s="631"/>
      <c r="ATQ69" s="631"/>
      <c r="ATR69" s="631"/>
      <c r="ATS69" s="631"/>
      <c r="ATT69" s="631"/>
      <c r="ATU69" s="631"/>
      <c r="ATV69" s="631"/>
      <c r="ATW69" s="631"/>
      <c r="ATX69" s="631"/>
      <c r="ATY69" s="631"/>
      <c r="ATZ69" s="631"/>
      <c r="AUA69" s="631"/>
      <c r="AUB69" s="631"/>
      <c r="AUC69" s="631"/>
      <c r="AUD69" s="631"/>
      <c r="AUE69" s="631"/>
      <c r="AUF69" s="631"/>
      <c r="AUG69" s="631"/>
      <c r="AUH69" s="631"/>
      <c r="AUI69" s="631"/>
      <c r="AUJ69" s="631"/>
      <c r="AUK69" s="631"/>
      <c r="AUL69" s="631"/>
      <c r="AUM69" s="631"/>
      <c r="AUN69" s="631"/>
      <c r="AUO69" s="631"/>
      <c r="AUP69" s="631"/>
      <c r="AUQ69" s="631"/>
      <c r="AUR69" s="631"/>
      <c r="AUS69" s="631"/>
      <c r="AUT69" s="631"/>
      <c r="AUU69" s="631"/>
      <c r="AUV69" s="631"/>
      <c r="AUW69" s="631"/>
      <c r="AUX69" s="631"/>
      <c r="AUY69" s="631"/>
      <c r="AUZ69" s="631"/>
      <c r="AVA69" s="631"/>
      <c r="AVB69" s="631"/>
      <c r="AVC69" s="631"/>
      <c r="AVD69" s="631"/>
      <c r="AVE69" s="631"/>
      <c r="AVF69" s="631"/>
      <c r="AVG69" s="631"/>
      <c r="AVH69" s="631"/>
      <c r="AVI69" s="631"/>
      <c r="AVJ69" s="631"/>
      <c r="AVK69" s="631"/>
      <c r="AVL69" s="631"/>
      <c r="AVM69" s="631"/>
      <c r="AVN69" s="631"/>
      <c r="AVO69" s="631"/>
      <c r="AVP69" s="631"/>
      <c r="AVQ69" s="631"/>
      <c r="AVR69" s="631"/>
      <c r="AVS69" s="631"/>
      <c r="AVT69" s="631"/>
      <c r="AVU69" s="631"/>
      <c r="AVV69" s="631"/>
      <c r="AVW69" s="631"/>
      <c r="AVX69" s="631"/>
      <c r="AVY69" s="631"/>
      <c r="AVZ69" s="631"/>
      <c r="AWA69" s="631"/>
      <c r="AWB69" s="631"/>
      <c r="AWC69" s="631"/>
      <c r="AWD69" s="631"/>
      <c r="AWE69" s="631"/>
      <c r="AWF69" s="631"/>
      <c r="AWG69" s="631"/>
      <c r="AWH69" s="631"/>
      <c r="AWI69" s="631"/>
      <c r="AWJ69" s="631"/>
      <c r="AWK69" s="631"/>
      <c r="AWL69" s="631"/>
      <c r="AWM69" s="631"/>
      <c r="AWN69" s="631"/>
      <c r="AWO69" s="631"/>
      <c r="AWP69" s="631"/>
      <c r="AWQ69" s="631"/>
      <c r="AWR69" s="631"/>
      <c r="AWS69" s="631"/>
      <c r="AWT69" s="631"/>
      <c r="AWU69" s="631"/>
      <c r="AWV69" s="631"/>
      <c r="AWW69" s="631"/>
      <c r="AWX69" s="631"/>
      <c r="AWY69" s="631"/>
      <c r="AWZ69" s="631"/>
      <c r="AXA69" s="631"/>
      <c r="AXB69" s="631"/>
      <c r="AXC69" s="631"/>
      <c r="AXD69" s="631"/>
      <c r="AXE69" s="631"/>
      <c r="AXF69" s="631"/>
      <c r="AXG69" s="631"/>
      <c r="AXH69" s="631"/>
      <c r="AXI69" s="631"/>
      <c r="AXJ69" s="631"/>
      <c r="AXK69" s="631"/>
      <c r="AXL69" s="631"/>
      <c r="AXM69" s="631"/>
      <c r="AXN69" s="631"/>
      <c r="AXO69" s="631"/>
      <c r="AXP69" s="631"/>
      <c r="AXQ69" s="631"/>
      <c r="AXR69" s="631"/>
      <c r="AXS69" s="631"/>
      <c r="AXT69" s="631"/>
      <c r="AXU69" s="631"/>
      <c r="AXV69" s="631"/>
      <c r="AXW69" s="631"/>
      <c r="AXX69" s="631"/>
      <c r="AXY69" s="631"/>
      <c r="AXZ69" s="631"/>
      <c r="AYA69" s="631"/>
      <c r="AYB69" s="631"/>
      <c r="AYC69" s="631"/>
      <c r="AYD69" s="631"/>
      <c r="AYE69" s="631"/>
      <c r="AYF69" s="631"/>
      <c r="AYG69" s="631"/>
      <c r="AYH69" s="631"/>
      <c r="AYI69" s="631"/>
      <c r="AYJ69" s="631"/>
      <c r="AYK69" s="631"/>
      <c r="AYL69" s="631"/>
      <c r="AYM69" s="631"/>
      <c r="AYN69" s="631"/>
      <c r="AYO69" s="631"/>
      <c r="AYP69" s="631"/>
      <c r="AYQ69" s="631"/>
      <c r="AYR69" s="631"/>
      <c r="AYS69" s="631"/>
      <c r="AYT69" s="631"/>
      <c r="AYU69" s="631"/>
      <c r="AYV69" s="631"/>
      <c r="AYW69" s="631"/>
      <c r="AYX69" s="631"/>
      <c r="AYY69" s="631"/>
      <c r="AYZ69" s="631"/>
      <c r="AZA69" s="631"/>
      <c r="AZB69" s="631"/>
      <c r="AZC69" s="631"/>
      <c r="AZD69" s="631"/>
      <c r="AZE69" s="631"/>
      <c r="AZF69" s="631"/>
      <c r="AZG69" s="631"/>
      <c r="AZH69" s="631"/>
      <c r="AZI69" s="631"/>
      <c r="AZJ69" s="631"/>
      <c r="AZK69" s="631"/>
      <c r="AZL69" s="631"/>
      <c r="AZM69" s="631"/>
      <c r="AZN69" s="631"/>
      <c r="AZO69" s="631"/>
      <c r="AZP69" s="631"/>
      <c r="AZQ69" s="631"/>
      <c r="AZR69" s="631"/>
      <c r="AZS69" s="631"/>
      <c r="AZT69" s="631"/>
      <c r="AZU69" s="631"/>
      <c r="AZV69" s="631"/>
      <c r="AZW69" s="631"/>
      <c r="AZX69" s="631"/>
      <c r="AZY69" s="631"/>
      <c r="AZZ69" s="631"/>
      <c r="BAA69" s="631"/>
      <c r="BAB69" s="631"/>
      <c r="BAC69" s="631"/>
      <c r="BAD69" s="631"/>
      <c r="BAE69" s="631"/>
      <c r="BAF69" s="631"/>
      <c r="BAG69" s="631"/>
      <c r="BAH69" s="631"/>
      <c r="BAI69" s="631"/>
      <c r="BAJ69" s="631"/>
      <c r="BAK69" s="631"/>
      <c r="BAL69" s="631"/>
      <c r="BAM69" s="631"/>
      <c r="BAN69" s="631"/>
      <c r="BAO69" s="631"/>
      <c r="BAP69" s="631"/>
      <c r="BAQ69" s="631"/>
      <c r="BAR69" s="631"/>
      <c r="BAS69" s="631"/>
      <c r="BAT69" s="631"/>
      <c r="BAU69" s="631"/>
      <c r="BAV69" s="631"/>
      <c r="BAW69" s="631"/>
      <c r="BAX69" s="631"/>
      <c r="BAY69" s="631"/>
      <c r="BAZ69" s="631"/>
      <c r="BBA69" s="631"/>
      <c r="BBB69" s="631"/>
      <c r="BBC69" s="631"/>
      <c r="BBD69" s="631"/>
      <c r="BBE69" s="631"/>
      <c r="BBF69" s="631"/>
      <c r="BBG69" s="631"/>
      <c r="BBH69" s="631"/>
      <c r="BBI69" s="631"/>
      <c r="BBJ69" s="631"/>
      <c r="BBK69" s="631"/>
      <c r="BBL69" s="631"/>
      <c r="BBM69" s="631"/>
      <c r="BBN69" s="631"/>
      <c r="BBO69" s="631"/>
      <c r="BBP69" s="631"/>
      <c r="BBQ69" s="631"/>
      <c r="BBR69" s="631"/>
      <c r="BBS69" s="631"/>
      <c r="BBT69" s="631"/>
      <c r="BBU69" s="631"/>
      <c r="BBV69" s="631"/>
      <c r="BBW69" s="631"/>
      <c r="BBX69" s="631"/>
      <c r="BBY69" s="631"/>
      <c r="BBZ69" s="631"/>
      <c r="BCA69" s="631"/>
      <c r="BCB69" s="631"/>
      <c r="BCC69" s="631"/>
      <c r="BCD69" s="631"/>
      <c r="BCE69" s="631"/>
      <c r="BCF69" s="631"/>
      <c r="BCG69" s="631"/>
      <c r="BCH69" s="631"/>
      <c r="BCI69" s="631"/>
      <c r="BCJ69" s="631"/>
      <c r="BCK69" s="631"/>
      <c r="BCL69" s="631"/>
      <c r="BCM69" s="631"/>
      <c r="BCN69" s="631"/>
      <c r="BCO69" s="631"/>
      <c r="BCP69" s="631"/>
      <c r="BCQ69" s="631"/>
      <c r="BCR69" s="631"/>
      <c r="BCS69" s="631"/>
      <c r="BCT69" s="631"/>
      <c r="BCU69" s="631"/>
      <c r="BCV69" s="631"/>
      <c r="BCW69" s="631"/>
      <c r="BCX69" s="631"/>
      <c r="BCY69" s="631"/>
      <c r="BCZ69" s="631"/>
      <c r="BDA69" s="631"/>
      <c r="BDB69" s="631"/>
      <c r="BDC69" s="631"/>
      <c r="BDD69" s="631"/>
      <c r="BDE69" s="631"/>
      <c r="BDF69" s="631"/>
      <c r="BDG69" s="631"/>
      <c r="BDH69" s="631"/>
      <c r="BDI69" s="631"/>
      <c r="BDJ69" s="631"/>
      <c r="BDK69" s="631"/>
      <c r="BDL69" s="631"/>
      <c r="BDM69" s="631"/>
      <c r="BDN69" s="631"/>
      <c r="BDO69" s="631"/>
      <c r="BDP69" s="631"/>
      <c r="BDQ69" s="631"/>
      <c r="BDR69" s="631"/>
      <c r="BDS69" s="631"/>
      <c r="BDT69" s="631"/>
      <c r="BDU69" s="631"/>
      <c r="BDV69" s="631"/>
      <c r="BDW69" s="631"/>
      <c r="BDX69" s="631"/>
      <c r="BDY69" s="631"/>
      <c r="BDZ69" s="631"/>
      <c r="BEA69" s="631"/>
      <c r="BEB69" s="631"/>
      <c r="BEC69" s="631"/>
      <c r="BED69" s="631"/>
      <c r="BEE69" s="631"/>
      <c r="BEF69" s="631"/>
      <c r="BEG69" s="631"/>
      <c r="BEH69" s="631"/>
      <c r="BEI69" s="631"/>
      <c r="BEJ69" s="631"/>
      <c r="BEK69" s="631"/>
      <c r="BEL69" s="631"/>
      <c r="BEM69" s="631"/>
      <c r="BEN69" s="631"/>
      <c r="BEO69" s="631"/>
      <c r="BEP69" s="631"/>
      <c r="BEQ69" s="631"/>
      <c r="BER69" s="631"/>
      <c r="BES69" s="631"/>
      <c r="BET69" s="631"/>
      <c r="BEU69" s="631"/>
      <c r="BEV69" s="631"/>
      <c r="BEW69" s="631"/>
      <c r="BEX69" s="631"/>
      <c r="BEY69" s="631"/>
      <c r="BEZ69" s="631"/>
      <c r="BFA69" s="631"/>
      <c r="BFB69" s="631"/>
      <c r="BFC69" s="631"/>
      <c r="BFD69" s="631"/>
      <c r="BFE69" s="631"/>
      <c r="BFF69" s="631"/>
      <c r="BFG69" s="631"/>
      <c r="BFH69" s="631"/>
      <c r="BFI69" s="631"/>
      <c r="BFJ69" s="631"/>
      <c r="BFK69" s="631"/>
      <c r="BFL69" s="631"/>
      <c r="BFM69" s="631"/>
      <c r="BFN69" s="631"/>
      <c r="BFO69" s="631"/>
      <c r="BFP69" s="631"/>
      <c r="BFQ69" s="631"/>
      <c r="BFR69" s="631"/>
      <c r="BFS69" s="631"/>
      <c r="BFT69" s="631"/>
      <c r="BFU69" s="631"/>
      <c r="BFV69" s="631"/>
      <c r="BFW69" s="631"/>
      <c r="BFX69" s="631"/>
      <c r="BFY69" s="631"/>
      <c r="BFZ69" s="631"/>
      <c r="BGA69" s="631"/>
      <c r="BGB69" s="631"/>
      <c r="BGC69" s="631"/>
      <c r="BGD69" s="631"/>
      <c r="BGE69" s="631"/>
      <c r="BGF69" s="631"/>
      <c r="BGG69" s="631"/>
      <c r="BGH69" s="631"/>
      <c r="BGI69" s="631"/>
      <c r="BGJ69" s="631"/>
      <c r="BGK69" s="631"/>
      <c r="BGL69" s="631"/>
      <c r="BGM69" s="631"/>
      <c r="BGN69" s="631"/>
      <c r="BGO69" s="631"/>
      <c r="BGP69" s="631"/>
      <c r="BGQ69" s="631"/>
      <c r="BGR69" s="631"/>
      <c r="BGS69" s="631"/>
      <c r="BGT69" s="631"/>
      <c r="BGU69" s="631"/>
      <c r="BGV69" s="631"/>
      <c r="BGW69" s="631"/>
      <c r="BGX69" s="631"/>
      <c r="BGY69" s="631"/>
      <c r="BGZ69" s="631"/>
      <c r="BHA69" s="631"/>
      <c r="BHB69" s="631"/>
      <c r="BHC69" s="631"/>
      <c r="BHD69" s="631"/>
      <c r="BHE69" s="631"/>
      <c r="BHF69" s="631"/>
      <c r="BHG69" s="631"/>
      <c r="BHH69" s="631"/>
      <c r="BHI69" s="631"/>
      <c r="BHJ69" s="631"/>
      <c r="BHK69" s="631"/>
      <c r="BHL69" s="631"/>
      <c r="BHM69" s="631"/>
      <c r="BHN69" s="631"/>
      <c r="BHO69" s="631"/>
      <c r="BHP69" s="631"/>
      <c r="BHQ69" s="631"/>
      <c r="BHR69" s="631"/>
      <c r="BHS69" s="631"/>
      <c r="BHT69" s="631"/>
      <c r="BHU69" s="631"/>
      <c r="BHV69" s="631"/>
      <c r="BHW69" s="631"/>
      <c r="BHX69" s="631"/>
      <c r="BHY69" s="631"/>
      <c r="BHZ69" s="631"/>
      <c r="BIA69" s="631"/>
      <c r="BIB69" s="631"/>
      <c r="BIC69" s="631"/>
      <c r="BID69" s="631"/>
      <c r="BIE69" s="631"/>
      <c r="BIF69" s="631"/>
      <c r="BIG69" s="631"/>
      <c r="BIH69" s="631"/>
      <c r="BII69" s="631"/>
      <c r="BIJ69" s="631"/>
      <c r="BIK69" s="631"/>
      <c r="BIL69" s="631"/>
      <c r="BIM69" s="631"/>
      <c r="BIN69" s="631"/>
      <c r="BIO69" s="631"/>
      <c r="BIP69" s="631"/>
      <c r="BIQ69" s="631"/>
      <c r="BIR69" s="631"/>
      <c r="BIS69" s="631"/>
      <c r="BIT69" s="631"/>
      <c r="BIU69" s="631"/>
      <c r="BIV69" s="631"/>
      <c r="BIW69" s="631"/>
      <c r="BIX69" s="631"/>
      <c r="BIY69" s="631"/>
      <c r="BIZ69" s="631"/>
      <c r="BJA69" s="631"/>
      <c r="BJB69" s="631"/>
      <c r="BJC69" s="631"/>
      <c r="BJD69" s="631"/>
      <c r="BJE69" s="631"/>
      <c r="BJF69" s="631"/>
      <c r="BJG69" s="631"/>
      <c r="BJH69" s="631"/>
      <c r="BJI69" s="631"/>
      <c r="BJJ69" s="631"/>
      <c r="BJK69" s="631"/>
      <c r="BJL69" s="631"/>
      <c r="BJM69" s="631"/>
      <c r="BJN69" s="631"/>
      <c r="BJO69" s="631"/>
      <c r="BJP69" s="631"/>
      <c r="BJQ69" s="631"/>
      <c r="BJR69" s="631"/>
      <c r="BJS69" s="631"/>
      <c r="BJT69" s="631"/>
      <c r="BJU69" s="631"/>
      <c r="BJV69" s="631"/>
      <c r="BJW69" s="631"/>
      <c r="BJX69" s="631"/>
      <c r="BJY69" s="631"/>
      <c r="BJZ69" s="631"/>
      <c r="BKA69" s="631"/>
      <c r="BKB69" s="631"/>
      <c r="BKC69" s="631"/>
      <c r="BKD69" s="631"/>
      <c r="BKE69" s="631"/>
      <c r="BKF69" s="631"/>
      <c r="BKG69" s="631"/>
      <c r="BKH69" s="631"/>
      <c r="BKI69" s="631"/>
      <c r="BKJ69" s="631"/>
      <c r="BKK69" s="631"/>
      <c r="BKL69" s="631"/>
      <c r="BKM69" s="631"/>
      <c r="BKN69" s="631"/>
      <c r="BKO69" s="631"/>
      <c r="BKP69" s="631"/>
      <c r="BKQ69" s="631"/>
      <c r="BKR69" s="631"/>
      <c r="BKS69" s="631"/>
      <c r="BKT69" s="631"/>
      <c r="BKU69" s="631"/>
      <c r="BKV69" s="631"/>
      <c r="BKW69" s="631"/>
      <c r="BKX69" s="631"/>
      <c r="BKY69" s="631"/>
      <c r="BKZ69" s="631"/>
      <c r="BLA69" s="631"/>
      <c r="BLB69" s="631"/>
      <c r="BLC69" s="631"/>
      <c r="BLD69" s="631"/>
      <c r="BLE69" s="631"/>
      <c r="BLF69" s="631"/>
      <c r="BLG69" s="631"/>
      <c r="BLH69" s="631"/>
      <c r="BLI69" s="631"/>
      <c r="BLJ69" s="631"/>
      <c r="BLK69" s="631"/>
      <c r="BLL69" s="631"/>
      <c r="BLM69" s="631"/>
      <c r="BLN69" s="631"/>
      <c r="BLO69" s="631"/>
      <c r="BLP69" s="631"/>
      <c r="BLQ69" s="631"/>
      <c r="BLR69" s="631"/>
      <c r="BLS69" s="631"/>
      <c r="BLT69" s="631"/>
      <c r="BLU69" s="631"/>
      <c r="BLV69" s="631"/>
      <c r="BLW69" s="631"/>
      <c r="BLX69" s="631"/>
      <c r="BLY69" s="631"/>
      <c r="BLZ69" s="631"/>
      <c r="BMA69" s="631"/>
      <c r="BMB69" s="631"/>
      <c r="BMC69" s="631"/>
      <c r="BMD69" s="631"/>
      <c r="BME69" s="631"/>
      <c r="BMF69" s="631"/>
      <c r="BMG69" s="631"/>
      <c r="BMH69" s="631"/>
      <c r="BMI69" s="631"/>
      <c r="BMJ69" s="631"/>
      <c r="BMK69" s="631"/>
      <c r="BML69" s="631"/>
      <c r="BMM69" s="631"/>
      <c r="BMN69" s="631"/>
      <c r="BMO69" s="631"/>
      <c r="BMP69" s="631"/>
      <c r="BMQ69" s="631"/>
      <c r="BMR69" s="631"/>
      <c r="BMS69" s="631"/>
      <c r="BMT69" s="631"/>
      <c r="BMU69" s="631"/>
      <c r="BMV69" s="631"/>
      <c r="BMW69" s="631"/>
      <c r="BMX69" s="631"/>
      <c r="BMY69" s="631"/>
      <c r="BMZ69" s="631"/>
      <c r="BNA69" s="631"/>
      <c r="BNB69" s="631"/>
      <c r="BNC69" s="631"/>
      <c r="BND69" s="631"/>
      <c r="BNE69" s="631"/>
      <c r="BNF69" s="631"/>
      <c r="BNG69" s="631"/>
      <c r="BNH69" s="631"/>
      <c r="BNI69" s="631"/>
      <c r="BNJ69" s="631"/>
      <c r="BNK69" s="631"/>
      <c r="BNL69" s="631"/>
      <c r="BNM69" s="631"/>
      <c r="BNN69" s="631"/>
      <c r="BNO69" s="631"/>
      <c r="BNP69" s="631"/>
      <c r="BNQ69" s="631"/>
      <c r="BNR69" s="631"/>
      <c r="BNS69" s="631"/>
      <c r="BNT69" s="631"/>
      <c r="BNU69" s="631"/>
      <c r="BNV69" s="631"/>
      <c r="BNW69" s="631"/>
      <c r="BNX69" s="631"/>
      <c r="BNY69" s="631"/>
      <c r="BNZ69" s="631"/>
      <c r="BOA69" s="631"/>
      <c r="BOB69" s="631"/>
      <c r="BOC69" s="631"/>
      <c r="BOD69" s="631"/>
      <c r="BOE69" s="631"/>
      <c r="BOF69" s="631"/>
      <c r="BOG69" s="631"/>
      <c r="BOH69" s="631"/>
      <c r="BOI69" s="631"/>
      <c r="BOJ69" s="631"/>
      <c r="BOK69" s="631"/>
      <c r="BOL69" s="631"/>
      <c r="BOM69" s="631"/>
      <c r="BON69" s="631"/>
      <c r="BOO69" s="631"/>
      <c r="BOP69" s="631"/>
      <c r="BOQ69" s="631"/>
      <c r="BOR69" s="631"/>
      <c r="BOS69" s="631"/>
      <c r="BOT69" s="631"/>
      <c r="BOU69" s="631"/>
      <c r="BOV69" s="631"/>
      <c r="BOW69" s="631"/>
      <c r="BOX69" s="631"/>
      <c r="BOY69" s="631"/>
      <c r="BOZ69" s="631"/>
      <c r="BPA69" s="631"/>
      <c r="BPB69" s="631"/>
      <c r="BPC69" s="631"/>
      <c r="BPD69" s="631"/>
      <c r="BPE69" s="631"/>
      <c r="BPF69" s="631"/>
      <c r="BPG69" s="631"/>
      <c r="BPH69" s="631"/>
      <c r="BPI69" s="631"/>
      <c r="BPJ69" s="631"/>
      <c r="BPK69" s="631"/>
      <c r="BPL69" s="631"/>
      <c r="BPM69" s="631"/>
      <c r="BPN69" s="631"/>
      <c r="BPO69" s="631"/>
      <c r="BPP69" s="631"/>
      <c r="BPQ69" s="631"/>
      <c r="BPR69" s="631"/>
      <c r="BPS69" s="631"/>
      <c r="BPT69" s="631"/>
      <c r="BPU69" s="631"/>
      <c r="BPV69" s="631"/>
      <c r="BPW69" s="631"/>
      <c r="BPX69" s="631"/>
      <c r="BPY69" s="631"/>
      <c r="BPZ69" s="631"/>
      <c r="BQA69" s="631"/>
      <c r="BQB69" s="631"/>
      <c r="BQC69" s="631"/>
      <c r="BQD69" s="631"/>
      <c r="BQE69" s="631"/>
      <c r="BQF69" s="631"/>
      <c r="BQG69" s="631"/>
      <c r="BQH69" s="631"/>
      <c r="BQI69" s="631"/>
      <c r="BQJ69" s="631"/>
      <c r="BQK69" s="631"/>
      <c r="BQL69" s="631"/>
      <c r="BQM69" s="631"/>
      <c r="BQN69" s="631"/>
      <c r="BQO69" s="631"/>
      <c r="BQP69" s="631"/>
      <c r="BQQ69" s="631"/>
      <c r="BQR69" s="631"/>
      <c r="BQS69" s="631"/>
      <c r="BQT69" s="631"/>
      <c r="BQU69" s="631"/>
      <c r="BQV69" s="631"/>
      <c r="BQW69" s="631"/>
      <c r="BQX69" s="631"/>
      <c r="BQY69" s="631"/>
      <c r="BQZ69" s="631"/>
      <c r="BRA69" s="631"/>
      <c r="BRB69" s="631"/>
      <c r="BRC69" s="631"/>
      <c r="BRD69" s="631"/>
      <c r="BRE69" s="631"/>
      <c r="BRF69" s="631"/>
      <c r="BRG69" s="631"/>
      <c r="BRH69" s="631"/>
      <c r="BRI69" s="631"/>
      <c r="BRJ69" s="631"/>
      <c r="BRK69" s="631"/>
      <c r="BRL69" s="631"/>
      <c r="BRM69" s="631"/>
      <c r="BRN69" s="631"/>
      <c r="BRO69" s="631"/>
      <c r="BRP69" s="631"/>
      <c r="BRQ69" s="631"/>
      <c r="BRR69" s="631"/>
      <c r="BRS69" s="631"/>
      <c r="BRT69" s="631"/>
      <c r="BRU69" s="631"/>
      <c r="BRV69" s="631"/>
      <c r="BRW69" s="631"/>
      <c r="BRX69" s="631"/>
      <c r="BRY69" s="631"/>
      <c r="BRZ69" s="631"/>
      <c r="BSA69" s="631"/>
      <c r="BSB69" s="631"/>
      <c r="BSC69" s="631"/>
      <c r="BSD69" s="631"/>
      <c r="BSE69" s="631"/>
      <c r="BSF69" s="631"/>
      <c r="BSG69" s="631"/>
      <c r="BSH69" s="631"/>
      <c r="BSI69" s="631"/>
      <c r="BSJ69" s="631"/>
      <c r="BSK69" s="631"/>
      <c r="BSL69" s="631"/>
      <c r="BSM69" s="631"/>
      <c r="BSN69" s="631"/>
      <c r="BSO69" s="631"/>
      <c r="BSP69" s="631"/>
      <c r="BSQ69" s="631"/>
      <c r="BSR69" s="631"/>
      <c r="BSS69" s="631"/>
      <c r="BST69" s="631"/>
      <c r="BSU69" s="631"/>
      <c r="BSV69" s="631"/>
      <c r="BSW69" s="631"/>
      <c r="BSX69" s="631"/>
      <c r="BSY69" s="631"/>
      <c r="BSZ69" s="631"/>
      <c r="BTA69" s="631"/>
      <c r="BTB69" s="631"/>
      <c r="BTC69" s="631"/>
      <c r="BTD69" s="631"/>
      <c r="BTE69" s="631"/>
      <c r="BTF69" s="631"/>
      <c r="BTG69" s="631"/>
      <c r="BTH69" s="631"/>
      <c r="BTI69" s="631"/>
      <c r="BTJ69" s="631"/>
      <c r="BTK69" s="631"/>
      <c r="BTL69" s="631"/>
      <c r="BTM69" s="631"/>
      <c r="BTN69" s="631"/>
      <c r="BTO69" s="631"/>
      <c r="BTP69" s="631"/>
      <c r="BTQ69" s="631"/>
      <c r="BTR69" s="631"/>
      <c r="BTS69" s="631"/>
      <c r="BTT69" s="631"/>
      <c r="BTU69" s="631"/>
      <c r="BTV69" s="631"/>
      <c r="BTW69" s="631"/>
      <c r="BTX69" s="631"/>
      <c r="BTY69" s="631"/>
      <c r="BTZ69" s="631"/>
      <c r="BUA69" s="631"/>
      <c r="BUB69" s="631"/>
      <c r="BUC69" s="631"/>
      <c r="BUD69" s="631"/>
      <c r="BUE69" s="631"/>
      <c r="BUF69" s="631"/>
      <c r="BUG69" s="631"/>
      <c r="BUH69" s="631"/>
      <c r="BUI69" s="631"/>
      <c r="BUJ69" s="631"/>
      <c r="BUK69" s="631"/>
      <c r="BUL69" s="631"/>
      <c r="BUM69" s="631"/>
      <c r="BUN69" s="631"/>
      <c r="BUO69" s="631"/>
      <c r="BUP69" s="631"/>
      <c r="BUQ69" s="631"/>
      <c r="BUR69" s="631"/>
      <c r="BUS69" s="631"/>
      <c r="BUT69" s="631"/>
      <c r="BUU69" s="631"/>
      <c r="BUV69" s="631"/>
      <c r="BUW69" s="631"/>
      <c r="BUX69" s="631"/>
      <c r="BUY69" s="631"/>
      <c r="BUZ69" s="631"/>
      <c r="BVA69" s="631"/>
      <c r="BVB69" s="631"/>
      <c r="BVC69" s="631"/>
      <c r="BVD69" s="631"/>
      <c r="BVE69" s="631"/>
      <c r="BVF69" s="631"/>
      <c r="BVG69" s="631"/>
      <c r="BVH69" s="631"/>
      <c r="BVI69" s="631"/>
      <c r="BVJ69" s="631"/>
      <c r="BVK69" s="631"/>
      <c r="BVL69" s="631"/>
      <c r="BVM69" s="631"/>
      <c r="BVN69" s="631"/>
      <c r="BVO69" s="631"/>
      <c r="BVP69" s="631"/>
      <c r="BVQ69" s="631"/>
      <c r="BVR69" s="631"/>
      <c r="BVS69" s="631"/>
      <c r="BVT69" s="631"/>
      <c r="BVU69" s="631"/>
      <c r="BVV69" s="631"/>
      <c r="BVW69" s="631"/>
      <c r="BVX69" s="631"/>
      <c r="BVY69" s="631"/>
      <c r="BVZ69" s="631"/>
      <c r="BWA69" s="631"/>
      <c r="BWB69" s="631"/>
      <c r="BWC69" s="631"/>
      <c r="BWD69" s="631"/>
      <c r="BWE69" s="631"/>
      <c r="BWF69" s="631"/>
      <c r="BWG69" s="631"/>
      <c r="BWH69" s="631"/>
      <c r="BWI69" s="631"/>
      <c r="BWJ69" s="631"/>
      <c r="BWK69" s="631"/>
      <c r="BWL69" s="631"/>
      <c r="BWM69" s="631"/>
      <c r="BWN69" s="631"/>
      <c r="BWO69" s="631"/>
      <c r="BWP69" s="631"/>
      <c r="BWQ69" s="631"/>
      <c r="BWR69" s="631"/>
      <c r="BWS69" s="631"/>
      <c r="BWT69" s="631"/>
      <c r="BWU69" s="631"/>
      <c r="BWV69" s="631"/>
      <c r="BWW69" s="631"/>
      <c r="BWX69" s="631"/>
      <c r="BWY69" s="631"/>
      <c r="BWZ69" s="631"/>
      <c r="BXA69" s="631"/>
      <c r="BXB69" s="631"/>
      <c r="BXC69" s="631"/>
      <c r="BXD69" s="631"/>
      <c r="BXE69" s="631"/>
      <c r="BXF69" s="631"/>
      <c r="BXG69" s="631"/>
      <c r="BXH69" s="631"/>
      <c r="BXI69" s="631"/>
      <c r="BXJ69" s="631"/>
      <c r="BXK69" s="631"/>
      <c r="BXL69" s="631"/>
      <c r="BXM69" s="631"/>
      <c r="BXN69" s="631"/>
      <c r="BXO69" s="631"/>
      <c r="BXP69" s="631"/>
      <c r="BXQ69" s="631"/>
      <c r="BXR69" s="631"/>
      <c r="BXS69" s="631"/>
      <c r="BXT69" s="631"/>
      <c r="BXU69" s="631"/>
      <c r="BXV69" s="631"/>
      <c r="BXW69" s="631"/>
      <c r="BXX69" s="631"/>
      <c r="BXY69" s="631"/>
      <c r="BXZ69" s="631"/>
      <c r="BYA69" s="631"/>
      <c r="BYB69" s="631"/>
      <c r="BYC69" s="631"/>
      <c r="BYD69" s="631"/>
      <c r="BYE69" s="631"/>
      <c r="BYF69" s="631"/>
      <c r="BYG69" s="631"/>
      <c r="BYH69" s="631"/>
      <c r="BYI69" s="631"/>
      <c r="BYJ69" s="631"/>
      <c r="BYK69" s="631"/>
      <c r="BYL69" s="631"/>
      <c r="BYM69" s="631"/>
      <c r="BYN69" s="631"/>
      <c r="BYO69" s="631"/>
      <c r="BYP69" s="631"/>
      <c r="BYQ69" s="631"/>
      <c r="BYR69" s="631"/>
      <c r="BYS69" s="631"/>
      <c r="BYT69" s="631"/>
      <c r="BYU69" s="631"/>
      <c r="BYV69" s="631"/>
      <c r="BYW69" s="631"/>
      <c r="BYX69" s="631"/>
      <c r="BYY69" s="631"/>
      <c r="BYZ69" s="631"/>
      <c r="BZA69" s="631"/>
      <c r="BZB69" s="631"/>
      <c r="BZC69" s="631"/>
      <c r="BZD69" s="631"/>
      <c r="BZE69" s="631"/>
      <c r="BZF69" s="631"/>
      <c r="BZG69" s="631"/>
      <c r="BZH69" s="631"/>
      <c r="BZI69" s="631"/>
      <c r="BZJ69" s="631"/>
      <c r="BZK69" s="631"/>
      <c r="BZL69" s="631"/>
      <c r="BZM69" s="631"/>
      <c r="BZN69" s="631"/>
      <c r="BZO69" s="631"/>
      <c r="BZP69" s="631"/>
      <c r="BZQ69" s="631"/>
      <c r="BZR69" s="631"/>
      <c r="BZS69" s="631"/>
      <c r="BZT69" s="631"/>
      <c r="BZU69" s="631"/>
      <c r="BZV69" s="631"/>
      <c r="BZW69" s="631"/>
      <c r="BZX69" s="631"/>
      <c r="BZY69" s="631"/>
      <c r="BZZ69" s="631"/>
      <c r="CAA69" s="631"/>
      <c r="CAB69" s="631"/>
      <c r="CAC69" s="631"/>
      <c r="CAD69" s="631"/>
      <c r="CAE69" s="631"/>
      <c r="CAF69" s="631"/>
      <c r="CAG69" s="631"/>
      <c r="CAH69" s="631"/>
      <c r="CAI69" s="631"/>
      <c r="CAJ69" s="631"/>
      <c r="CAK69" s="631"/>
      <c r="CAL69" s="631"/>
      <c r="CAM69" s="631"/>
      <c r="CAN69" s="631"/>
      <c r="CAO69" s="631"/>
      <c r="CAP69" s="631"/>
      <c r="CAQ69" s="631"/>
      <c r="CAR69" s="631"/>
      <c r="CAS69" s="631"/>
      <c r="CAT69" s="631"/>
      <c r="CAU69" s="631"/>
      <c r="CAV69" s="631"/>
      <c r="CAW69" s="631"/>
      <c r="CAX69" s="631"/>
      <c r="CAY69" s="631"/>
      <c r="CAZ69" s="631"/>
      <c r="CBA69" s="631"/>
      <c r="CBB69" s="631"/>
      <c r="CBC69" s="631"/>
      <c r="CBD69" s="631"/>
      <c r="CBE69" s="631"/>
      <c r="CBF69" s="631"/>
      <c r="CBG69" s="631"/>
      <c r="CBH69" s="631"/>
      <c r="CBI69" s="631"/>
      <c r="CBJ69" s="631"/>
      <c r="CBK69" s="631"/>
      <c r="CBL69" s="631"/>
      <c r="CBM69" s="631"/>
      <c r="CBN69" s="631"/>
      <c r="CBO69" s="631"/>
      <c r="CBP69" s="631"/>
      <c r="CBQ69" s="631"/>
      <c r="CBR69" s="631"/>
      <c r="CBS69" s="631"/>
      <c r="CBT69" s="631"/>
      <c r="CBU69" s="631"/>
      <c r="CBV69" s="631"/>
      <c r="CBW69" s="631"/>
      <c r="CBX69" s="631"/>
      <c r="CBY69" s="631"/>
      <c r="CBZ69" s="631"/>
      <c r="CCA69" s="631"/>
      <c r="CCB69" s="631"/>
      <c r="CCC69" s="631"/>
      <c r="CCD69" s="631"/>
      <c r="CCE69" s="631"/>
      <c r="CCF69" s="631"/>
      <c r="CCG69" s="631"/>
      <c r="CCH69" s="631"/>
      <c r="CCI69" s="631"/>
      <c r="CCJ69" s="631"/>
      <c r="CCK69" s="631"/>
      <c r="CCL69" s="631"/>
      <c r="CCM69" s="631"/>
      <c r="CCN69" s="631"/>
      <c r="CCO69" s="631"/>
      <c r="CCP69" s="631"/>
      <c r="CCQ69" s="631"/>
      <c r="CCR69" s="631"/>
      <c r="CCS69" s="631"/>
      <c r="CCT69" s="631"/>
      <c r="CCU69" s="631"/>
      <c r="CCV69" s="631"/>
      <c r="CCW69" s="631"/>
      <c r="CCX69" s="631"/>
      <c r="CCY69" s="631"/>
      <c r="CCZ69" s="631"/>
      <c r="CDA69" s="631"/>
      <c r="CDB69" s="631"/>
      <c r="CDC69" s="631"/>
      <c r="CDD69" s="631"/>
      <c r="CDE69" s="631"/>
      <c r="CDF69" s="631"/>
      <c r="CDG69" s="631"/>
      <c r="CDH69" s="631"/>
      <c r="CDI69" s="631"/>
      <c r="CDJ69" s="631"/>
      <c r="CDK69" s="631"/>
      <c r="CDL69" s="631"/>
      <c r="CDM69" s="631"/>
      <c r="CDN69" s="631"/>
      <c r="CDO69" s="631"/>
      <c r="CDP69" s="631"/>
      <c r="CDQ69" s="631"/>
      <c r="CDR69" s="631"/>
      <c r="CDS69" s="631"/>
      <c r="CDT69" s="631"/>
      <c r="CDU69" s="631"/>
      <c r="CDV69" s="631"/>
      <c r="CDW69" s="631"/>
      <c r="CDX69" s="631"/>
      <c r="CDY69" s="631"/>
      <c r="CDZ69" s="631"/>
      <c r="CEA69" s="631"/>
      <c r="CEB69" s="631"/>
      <c r="CEC69" s="631"/>
      <c r="CED69" s="631"/>
      <c r="CEE69" s="631"/>
      <c r="CEF69" s="631"/>
      <c r="CEG69" s="631"/>
      <c r="CEH69" s="631"/>
      <c r="CEI69" s="631"/>
      <c r="CEJ69" s="631"/>
      <c r="CEK69" s="631"/>
      <c r="CEL69" s="631"/>
      <c r="CEM69" s="631"/>
      <c r="CEN69" s="631"/>
      <c r="CEO69" s="631"/>
      <c r="CEP69" s="631"/>
      <c r="CEQ69" s="631"/>
      <c r="CER69" s="631"/>
      <c r="CES69" s="631"/>
      <c r="CET69" s="631"/>
      <c r="CEU69" s="631"/>
      <c r="CEV69" s="631"/>
      <c r="CEW69" s="631"/>
      <c r="CEX69" s="631"/>
      <c r="CEY69" s="631"/>
      <c r="CEZ69" s="631"/>
      <c r="CFA69" s="631"/>
      <c r="CFB69" s="631"/>
      <c r="CFC69" s="631"/>
      <c r="CFD69" s="631"/>
      <c r="CFE69" s="631"/>
      <c r="CFF69" s="631"/>
      <c r="CFG69" s="631"/>
      <c r="CFH69" s="631"/>
      <c r="CFI69" s="631"/>
      <c r="CFJ69" s="631"/>
      <c r="CFK69" s="631"/>
      <c r="CFL69" s="631"/>
      <c r="CFM69" s="631"/>
      <c r="CFN69" s="631"/>
      <c r="CFO69" s="631"/>
      <c r="CFP69" s="631"/>
      <c r="CFQ69" s="631"/>
      <c r="CFR69" s="631"/>
      <c r="CFS69" s="631"/>
      <c r="CFT69" s="631"/>
      <c r="CFU69" s="631"/>
      <c r="CFV69" s="631"/>
      <c r="CFW69" s="631"/>
      <c r="CFX69" s="631"/>
      <c r="CFY69" s="631"/>
      <c r="CFZ69" s="631"/>
      <c r="CGA69" s="631"/>
      <c r="CGB69" s="631"/>
      <c r="CGC69" s="631"/>
      <c r="CGD69" s="631"/>
      <c r="CGE69" s="631"/>
      <c r="CGF69" s="631"/>
      <c r="CGG69" s="631"/>
      <c r="CGH69" s="631"/>
      <c r="CGI69" s="631"/>
      <c r="CGJ69" s="631"/>
      <c r="CGK69" s="631"/>
      <c r="CGL69" s="631"/>
      <c r="CGM69" s="631"/>
      <c r="CGN69" s="631"/>
      <c r="CGO69" s="631"/>
      <c r="CGP69" s="631"/>
      <c r="CGQ69" s="631"/>
      <c r="CGR69" s="631"/>
      <c r="CGS69" s="631"/>
      <c r="CGT69" s="631"/>
      <c r="CGU69" s="631"/>
      <c r="CGV69" s="631"/>
      <c r="CGW69" s="631"/>
      <c r="CGX69" s="631"/>
      <c r="CGY69" s="631"/>
      <c r="CGZ69" s="631"/>
      <c r="CHA69" s="631"/>
      <c r="CHB69" s="631"/>
      <c r="CHC69" s="631"/>
      <c r="CHD69" s="631"/>
      <c r="CHE69" s="631"/>
      <c r="CHF69" s="631"/>
      <c r="CHG69" s="631"/>
      <c r="CHH69" s="631"/>
      <c r="CHI69" s="631"/>
      <c r="CHJ69" s="631"/>
      <c r="CHK69" s="631"/>
      <c r="CHL69" s="631"/>
      <c r="CHM69" s="631"/>
      <c r="CHN69" s="631"/>
      <c r="CHO69" s="631"/>
      <c r="CHP69" s="631"/>
      <c r="CHQ69" s="631"/>
      <c r="CHR69" s="631"/>
      <c r="CHS69" s="631"/>
      <c r="CHT69" s="631"/>
      <c r="CHU69" s="631"/>
      <c r="CHV69" s="631"/>
      <c r="CHW69" s="631"/>
      <c r="CHX69" s="631"/>
      <c r="CHY69" s="631"/>
      <c r="CHZ69" s="631"/>
      <c r="CIA69" s="631"/>
      <c r="CIB69" s="631"/>
      <c r="CIC69" s="631"/>
      <c r="CID69" s="631"/>
      <c r="CIE69" s="631"/>
      <c r="CIF69" s="631"/>
      <c r="CIG69" s="631"/>
      <c r="CIH69" s="631"/>
      <c r="CII69" s="631"/>
      <c r="CIJ69" s="631"/>
      <c r="CIK69" s="631"/>
      <c r="CIL69" s="631"/>
      <c r="CIM69" s="631"/>
      <c r="CIN69" s="631"/>
      <c r="CIO69" s="631"/>
      <c r="CIP69" s="631"/>
      <c r="CIQ69" s="631"/>
      <c r="CIR69" s="631"/>
      <c r="CIS69" s="631"/>
      <c r="CIT69" s="631"/>
      <c r="CIU69" s="631"/>
      <c r="CIV69" s="631"/>
      <c r="CIW69" s="631"/>
      <c r="CIX69" s="631"/>
      <c r="CIY69" s="631"/>
      <c r="CIZ69" s="631"/>
      <c r="CJA69" s="631"/>
      <c r="CJB69" s="631"/>
      <c r="CJC69" s="631"/>
      <c r="CJD69" s="631"/>
      <c r="CJE69" s="631"/>
      <c r="CJF69" s="631"/>
      <c r="CJG69" s="631"/>
      <c r="CJH69" s="631"/>
      <c r="CJI69" s="631"/>
      <c r="CJJ69" s="631"/>
      <c r="CJK69" s="631"/>
      <c r="CJL69" s="631"/>
      <c r="CJM69" s="631"/>
      <c r="CJN69" s="631"/>
      <c r="CJO69" s="631"/>
      <c r="CJP69" s="631"/>
      <c r="CJQ69" s="631"/>
      <c r="CJR69" s="631"/>
      <c r="CJS69" s="631"/>
      <c r="CJT69" s="631"/>
      <c r="CJU69" s="631"/>
      <c r="CJV69" s="631"/>
      <c r="CJW69" s="631"/>
      <c r="CJX69" s="631"/>
      <c r="CJY69" s="631"/>
      <c r="CJZ69" s="631"/>
      <c r="CKA69" s="631"/>
      <c r="CKB69" s="631"/>
      <c r="CKC69" s="631"/>
      <c r="CKD69" s="631"/>
      <c r="CKE69" s="631"/>
      <c r="CKF69" s="631"/>
      <c r="CKG69" s="631"/>
      <c r="CKH69" s="631"/>
      <c r="CKI69" s="631"/>
      <c r="CKJ69" s="631"/>
      <c r="CKK69" s="631"/>
      <c r="CKL69" s="631"/>
      <c r="CKM69" s="631"/>
      <c r="CKN69" s="631"/>
      <c r="CKO69" s="631"/>
      <c r="CKP69" s="631"/>
      <c r="CKQ69" s="631"/>
      <c r="CKR69" s="631"/>
      <c r="CKS69" s="631"/>
      <c r="CKT69" s="631"/>
      <c r="CKU69" s="631"/>
      <c r="CKV69" s="631"/>
      <c r="CKW69" s="631"/>
      <c r="CKX69" s="631"/>
      <c r="CKY69" s="631"/>
      <c r="CKZ69" s="631"/>
      <c r="CLA69" s="631"/>
      <c r="CLB69" s="631"/>
      <c r="CLC69" s="631"/>
      <c r="CLD69" s="631"/>
      <c r="CLE69" s="631"/>
      <c r="CLF69" s="631"/>
      <c r="CLG69" s="631"/>
      <c r="CLH69" s="631"/>
      <c r="CLI69" s="631"/>
      <c r="CLJ69" s="631"/>
      <c r="CLK69" s="631"/>
      <c r="CLL69" s="631"/>
      <c r="CLM69" s="631"/>
      <c r="CLN69" s="631"/>
      <c r="CLO69" s="631"/>
      <c r="CLP69" s="631"/>
      <c r="CLQ69" s="631"/>
      <c r="CLR69" s="631"/>
      <c r="CLS69" s="631"/>
      <c r="CLT69" s="631"/>
      <c r="CLU69" s="631"/>
      <c r="CLV69" s="631"/>
      <c r="CLW69" s="631"/>
      <c r="CLX69" s="631"/>
      <c r="CLY69" s="631"/>
      <c r="CLZ69" s="631"/>
      <c r="CMA69" s="631"/>
      <c r="CMB69" s="631"/>
      <c r="CMC69" s="631"/>
      <c r="CMD69" s="631"/>
      <c r="CME69" s="631"/>
      <c r="CMF69" s="631"/>
      <c r="CMG69" s="631"/>
      <c r="CMH69" s="631"/>
      <c r="CMI69" s="631"/>
      <c r="CMJ69" s="631"/>
      <c r="CMK69" s="631"/>
      <c r="CML69" s="631"/>
      <c r="CMM69" s="631"/>
      <c r="CMN69" s="631"/>
      <c r="CMO69" s="631"/>
      <c r="CMP69" s="631"/>
      <c r="CMQ69" s="631"/>
      <c r="CMR69" s="631"/>
      <c r="CMS69" s="631"/>
      <c r="CMT69" s="631"/>
      <c r="CMU69" s="631"/>
      <c r="CMV69" s="631"/>
      <c r="CMW69" s="631"/>
      <c r="CMX69" s="631"/>
      <c r="CMY69" s="631"/>
      <c r="CMZ69" s="631"/>
      <c r="CNA69" s="631"/>
      <c r="CNB69" s="631"/>
      <c r="CNC69" s="631"/>
      <c r="CND69" s="631"/>
      <c r="CNE69" s="631"/>
      <c r="CNF69" s="631"/>
      <c r="CNG69" s="631"/>
      <c r="CNH69" s="631"/>
      <c r="CNI69" s="631"/>
      <c r="CNJ69" s="631"/>
      <c r="CNK69" s="631"/>
      <c r="CNL69" s="631"/>
      <c r="CNM69" s="631"/>
      <c r="CNN69" s="631"/>
      <c r="CNO69" s="631"/>
      <c r="CNP69" s="631"/>
      <c r="CNQ69" s="631"/>
      <c r="CNR69" s="631"/>
      <c r="CNS69" s="631"/>
      <c r="CNT69" s="631"/>
      <c r="CNU69" s="631"/>
      <c r="CNV69" s="631"/>
      <c r="CNW69" s="631"/>
      <c r="CNX69" s="631"/>
      <c r="CNY69" s="631"/>
      <c r="CNZ69" s="631"/>
      <c r="COA69" s="631"/>
      <c r="COB69" s="631"/>
      <c r="COC69" s="631"/>
      <c r="COD69" s="631"/>
      <c r="COE69" s="631"/>
      <c r="COF69" s="631"/>
      <c r="COG69" s="631"/>
      <c r="COH69" s="631"/>
      <c r="COI69" s="631"/>
      <c r="COJ69" s="631"/>
      <c r="COK69" s="631"/>
      <c r="COL69" s="631"/>
      <c r="COM69" s="631"/>
      <c r="CON69" s="631"/>
      <c r="COO69" s="631"/>
      <c r="COP69" s="631"/>
      <c r="COQ69" s="631"/>
      <c r="COR69" s="631"/>
      <c r="COS69" s="631"/>
      <c r="COT69" s="631"/>
      <c r="COU69" s="631"/>
      <c r="COV69" s="631"/>
      <c r="COW69" s="631"/>
      <c r="COX69" s="631"/>
      <c r="COY69" s="631"/>
      <c r="COZ69" s="631"/>
      <c r="CPA69" s="631"/>
      <c r="CPB69" s="631"/>
      <c r="CPC69" s="631"/>
      <c r="CPD69" s="631"/>
      <c r="CPE69" s="631"/>
      <c r="CPF69" s="631"/>
      <c r="CPG69" s="631"/>
      <c r="CPH69" s="631"/>
      <c r="CPI69" s="631"/>
      <c r="CPJ69" s="631"/>
      <c r="CPK69" s="631"/>
      <c r="CPL69" s="631"/>
      <c r="CPM69" s="631"/>
      <c r="CPN69" s="631"/>
      <c r="CPO69" s="631"/>
      <c r="CPP69" s="631"/>
      <c r="CPQ69" s="631"/>
      <c r="CPR69" s="631"/>
      <c r="CPS69" s="631"/>
      <c r="CPT69" s="631"/>
      <c r="CPU69" s="631"/>
      <c r="CPV69" s="631"/>
      <c r="CPW69" s="631"/>
      <c r="CPX69" s="631"/>
      <c r="CPY69" s="631"/>
      <c r="CPZ69" s="631"/>
      <c r="CQA69" s="631"/>
      <c r="CQB69" s="631"/>
      <c r="CQC69" s="631"/>
      <c r="CQD69" s="631"/>
      <c r="CQE69" s="631"/>
      <c r="CQF69" s="631"/>
      <c r="CQG69" s="631"/>
      <c r="CQH69" s="631"/>
      <c r="CQI69" s="631"/>
      <c r="CQJ69" s="631"/>
      <c r="CQK69" s="631"/>
      <c r="CQL69" s="631"/>
      <c r="CQM69" s="631"/>
      <c r="CQN69" s="631"/>
      <c r="CQO69" s="631"/>
      <c r="CQP69" s="631"/>
      <c r="CQQ69" s="631"/>
      <c r="CQR69" s="631"/>
      <c r="CQS69" s="631"/>
      <c r="CQT69" s="631"/>
      <c r="CQU69" s="631"/>
      <c r="CQV69" s="631"/>
      <c r="CQW69" s="631"/>
      <c r="CQX69" s="631"/>
      <c r="CQY69" s="631"/>
      <c r="CQZ69" s="631"/>
      <c r="CRA69" s="631"/>
      <c r="CRB69" s="631"/>
      <c r="CRC69" s="631"/>
      <c r="CRD69" s="631"/>
      <c r="CRE69" s="631"/>
      <c r="CRF69" s="631"/>
      <c r="CRG69" s="631"/>
      <c r="CRH69" s="631"/>
      <c r="CRI69" s="631"/>
      <c r="CRJ69" s="631"/>
      <c r="CRK69" s="631"/>
      <c r="CRL69" s="631"/>
      <c r="CRM69" s="631"/>
      <c r="CRN69" s="631"/>
      <c r="CRO69" s="631"/>
      <c r="CRP69" s="631"/>
      <c r="CRQ69" s="631"/>
      <c r="CRR69" s="631"/>
      <c r="CRS69" s="631"/>
      <c r="CRT69" s="631"/>
      <c r="CRU69" s="631"/>
      <c r="CRV69" s="631"/>
      <c r="CRW69" s="631"/>
      <c r="CRX69" s="631"/>
      <c r="CRY69" s="631"/>
      <c r="CRZ69" s="631"/>
      <c r="CSA69" s="631"/>
      <c r="CSB69" s="631"/>
      <c r="CSC69" s="631"/>
      <c r="CSD69" s="631"/>
      <c r="CSE69" s="631"/>
      <c r="CSF69" s="631"/>
      <c r="CSG69" s="631"/>
      <c r="CSH69" s="631"/>
      <c r="CSI69" s="631"/>
      <c r="CSJ69" s="631"/>
      <c r="CSK69" s="631"/>
      <c r="CSL69" s="631"/>
      <c r="CSM69" s="631"/>
      <c r="CSN69" s="631"/>
      <c r="CSO69" s="631"/>
      <c r="CSP69" s="631"/>
      <c r="CSQ69" s="631"/>
      <c r="CSR69" s="631"/>
      <c r="CSS69" s="631"/>
      <c r="CST69" s="631"/>
      <c r="CSU69" s="631"/>
      <c r="CSV69" s="631"/>
      <c r="CSW69" s="631"/>
      <c r="CSX69" s="631"/>
      <c r="CSY69" s="631"/>
      <c r="CSZ69" s="631"/>
      <c r="CTA69" s="631"/>
      <c r="CTB69" s="631"/>
      <c r="CTC69" s="631"/>
      <c r="CTD69" s="631"/>
      <c r="CTE69" s="631"/>
      <c r="CTF69" s="631"/>
      <c r="CTG69" s="631"/>
      <c r="CTH69" s="631"/>
      <c r="CTI69" s="631"/>
      <c r="CTJ69" s="631"/>
      <c r="CTK69" s="631"/>
      <c r="CTL69" s="631"/>
      <c r="CTM69" s="631"/>
      <c r="CTN69" s="631"/>
      <c r="CTO69" s="631"/>
      <c r="CTP69" s="631"/>
      <c r="CTQ69" s="631"/>
      <c r="CTR69" s="631"/>
      <c r="CTS69" s="631"/>
      <c r="CTT69" s="631"/>
      <c r="CTU69" s="631"/>
      <c r="CTV69" s="631"/>
      <c r="CTW69" s="631"/>
      <c r="CTX69" s="631"/>
      <c r="CTY69" s="631"/>
      <c r="CTZ69" s="631"/>
      <c r="CUA69" s="631"/>
      <c r="CUB69" s="631"/>
      <c r="CUC69" s="631"/>
      <c r="CUD69" s="631"/>
      <c r="CUE69" s="631"/>
      <c r="CUF69" s="631"/>
      <c r="CUG69" s="631"/>
      <c r="CUH69" s="631"/>
      <c r="CUI69" s="631"/>
      <c r="CUJ69" s="631"/>
      <c r="CUK69" s="631"/>
      <c r="CUL69" s="631"/>
      <c r="CUM69" s="631"/>
      <c r="CUN69" s="631"/>
      <c r="CUO69" s="631"/>
      <c r="CUP69" s="631"/>
      <c r="CUQ69" s="631"/>
      <c r="CUR69" s="631"/>
      <c r="CUS69" s="631"/>
      <c r="CUT69" s="631"/>
      <c r="CUU69" s="631"/>
      <c r="CUV69" s="631"/>
      <c r="CUW69" s="631"/>
      <c r="CUX69" s="631"/>
      <c r="CUY69" s="631"/>
      <c r="CUZ69" s="631"/>
      <c r="CVA69" s="631"/>
      <c r="CVB69" s="631"/>
      <c r="CVC69" s="631"/>
      <c r="CVD69" s="631"/>
      <c r="CVE69" s="631"/>
      <c r="CVF69" s="631"/>
      <c r="CVG69" s="631"/>
      <c r="CVH69" s="631"/>
      <c r="CVI69" s="631"/>
      <c r="CVJ69" s="631"/>
      <c r="CVK69" s="631"/>
      <c r="CVL69" s="631"/>
      <c r="CVM69" s="631"/>
      <c r="CVN69" s="631"/>
      <c r="CVO69" s="631"/>
      <c r="CVP69" s="631"/>
      <c r="CVQ69" s="631"/>
      <c r="CVR69" s="631"/>
      <c r="CVS69" s="631"/>
      <c r="CVT69" s="631"/>
      <c r="CVU69" s="631"/>
      <c r="CVV69" s="631"/>
      <c r="CVW69" s="631"/>
      <c r="CVX69" s="631"/>
      <c r="CVY69" s="631"/>
      <c r="CVZ69" s="631"/>
      <c r="CWA69" s="631"/>
      <c r="CWB69" s="631"/>
      <c r="CWC69" s="631"/>
      <c r="CWD69" s="631"/>
      <c r="CWE69" s="631"/>
      <c r="CWF69" s="631"/>
      <c r="CWG69" s="631"/>
      <c r="CWH69" s="631"/>
      <c r="CWI69" s="631"/>
      <c r="CWJ69" s="631"/>
      <c r="CWK69" s="631"/>
      <c r="CWL69" s="631"/>
      <c r="CWM69" s="631"/>
      <c r="CWN69" s="631"/>
      <c r="CWO69" s="631"/>
      <c r="CWP69" s="631"/>
      <c r="CWQ69" s="631"/>
      <c r="CWR69" s="631"/>
      <c r="CWS69" s="631"/>
      <c r="CWT69" s="631"/>
      <c r="CWU69" s="631"/>
      <c r="CWV69" s="631"/>
      <c r="CWW69" s="631"/>
      <c r="CWX69" s="631"/>
      <c r="CWY69" s="631"/>
      <c r="CWZ69" s="631"/>
      <c r="CXA69" s="631"/>
      <c r="CXB69" s="631"/>
      <c r="CXC69" s="631"/>
      <c r="CXD69" s="631"/>
      <c r="CXE69" s="631"/>
      <c r="CXF69" s="631"/>
      <c r="CXG69" s="631"/>
      <c r="CXH69" s="631"/>
      <c r="CXI69" s="631"/>
      <c r="CXJ69" s="631"/>
      <c r="CXK69" s="631"/>
      <c r="CXL69" s="631"/>
      <c r="CXM69" s="631"/>
      <c r="CXN69" s="631"/>
      <c r="CXO69" s="631"/>
      <c r="CXP69" s="631"/>
      <c r="CXQ69" s="631"/>
      <c r="CXR69" s="631"/>
      <c r="CXS69" s="631"/>
      <c r="CXT69" s="631"/>
      <c r="CXU69" s="631"/>
      <c r="CXV69" s="631"/>
      <c r="CXW69" s="631"/>
      <c r="CXX69" s="631"/>
      <c r="CXY69" s="631"/>
      <c r="CXZ69" s="631"/>
      <c r="CYA69" s="631"/>
      <c r="CYB69" s="631"/>
      <c r="CYC69" s="631"/>
      <c r="CYD69" s="631"/>
      <c r="CYE69" s="631"/>
      <c r="CYF69" s="631"/>
      <c r="CYG69" s="631"/>
      <c r="CYH69" s="631"/>
      <c r="CYI69" s="631"/>
      <c r="CYJ69" s="631"/>
      <c r="CYK69" s="631"/>
      <c r="CYL69" s="631"/>
      <c r="CYM69" s="631"/>
      <c r="CYN69" s="631"/>
      <c r="CYO69" s="631"/>
      <c r="CYP69" s="631"/>
      <c r="CYQ69" s="631"/>
      <c r="CYR69" s="631"/>
      <c r="CYS69" s="631"/>
      <c r="CYT69" s="631"/>
      <c r="CYU69" s="631"/>
      <c r="CYV69" s="631"/>
      <c r="CYW69" s="631"/>
      <c r="CYX69" s="631"/>
      <c r="CYY69" s="631"/>
      <c r="CYZ69" s="631"/>
      <c r="CZA69" s="631"/>
      <c r="CZB69" s="631"/>
      <c r="CZC69" s="631"/>
      <c r="CZD69" s="631"/>
      <c r="CZE69" s="631"/>
      <c r="CZF69" s="631"/>
      <c r="CZG69" s="631"/>
      <c r="CZH69" s="631"/>
      <c r="CZI69" s="631"/>
      <c r="CZJ69" s="631"/>
      <c r="CZK69" s="631"/>
      <c r="CZL69" s="631"/>
      <c r="CZM69" s="631"/>
      <c r="CZN69" s="631"/>
      <c r="CZO69" s="631"/>
      <c r="CZP69" s="631"/>
      <c r="CZQ69" s="631"/>
      <c r="CZR69" s="631"/>
      <c r="CZS69" s="631"/>
      <c r="CZT69" s="631"/>
      <c r="CZU69" s="631"/>
      <c r="CZV69" s="631"/>
      <c r="CZW69" s="631"/>
      <c r="CZX69" s="631"/>
      <c r="CZY69" s="631"/>
      <c r="CZZ69" s="631"/>
      <c r="DAA69" s="631"/>
      <c r="DAB69" s="631"/>
      <c r="DAC69" s="631"/>
      <c r="DAD69" s="631"/>
      <c r="DAE69" s="631"/>
      <c r="DAF69" s="631"/>
      <c r="DAG69" s="631"/>
      <c r="DAH69" s="631"/>
      <c r="DAI69" s="631"/>
      <c r="DAJ69" s="631"/>
      <c r="DAK69" s="631"/>
      <c r="DAL69" s="631"/>
      <c r="DAM69" s="631"/>
      <c r="DAN69" s="631"/>
      <c r="DAO69" s="631"/>
      <c r="DAP69" s="631"/>
      <c r="DAQ69" s="631"/>
      <c r="DAR69" s="631"/>
      <c r="DAS69" s="631"/>
      <c r="DAT69" s="631"/>
      <c r="DAU69" s="631"/>
      <c r="DAV69" s="631"/>
      <c r="DAW69" s="631"/>
      <c r="DAX69" s="631"/>
      <c r="DAY69" s="631"/>
      <c r="DAZ69" s="631"/>
      <c r="DBA69" s="631"/>
      <c r="DBB69" s="631"/>
      <c r="DBC69" s="631"/>
      <c r="DBD69" s="631"/>
      <c r="DBE69" s="631"/>
      <c r="DBF69" s="631"/>
      <c r="DBG69" s="631"/>
      <c r="DBH69" s="631"/>
      <c r="DBI69" s="631"/>
      <c r="DBJ69" s="631"/>
      <c r="DBK69" s="631"/>
      <c r="DBL69" s="631"/>
      <c r="DBM69" s="631"/>
      <c r="DBN69" s="631"/>
      <c r="DBO69" s="631"/>
      <c r="DBP69" s="631"/>
      <c r="DBQ69" s="631"/>
      <c r="DBR69" s="631"/>
      <c r="DBS69" s="631"/>
      <c r="DBT69" s="631"/>
      <c r="DBU69" s="631"/>
      <c r="DBV69" s="631"/>
      <c r="DBW69" s="631"/>
      <c r="DBX69" s="631"/>
      <c r="DBY69" s="631"/>
      <c r="DBZ69" s="631"/>
      <c r="DCA69" s="631"/>
      <c r="DCB69" s="631"/>
      <c r="DCC69" s="631"/>
      <c r="DCD69" s="631"/>
      <c r="DCE69" s="631"/>
      <c r="DCF69" s="631"/>
      <c r="DCG69" s="631"/>
      <c r="DCH69" s="631"/>
      <c r="DCI69" s="631"/>
      <c r="DCJ69" s="631"/>
      <c r="DCK69" s="631"/>
      <c r="DCL69" s="631"/>
      <c r="DCM69" s="631"/>
      <c r="DCN69" s="631"/>
      <c r="DCO69" s="631"/>
      <c r="DCP69" s="631"/>
      <c r="DCQ69" s="631"/>
      <c r="DCR69" s="631"/>
      <c r="DCS69" s="631"/>
      <c r="DCT69" s="631"/>
      <c r="DCU69" s="631"/>
      <c r="DCV69" s="631"/>
      <c r="DCW69" s="631"/>
      <c r="DCX69" s="631"/>
      <c r="DCY69" s="631"/>
      <c r="DCZ69" s="631"/>
      <c r="DDA69" s="631"/>
      <c r="DDB69" s="631"/>
      <c r="DDC69" s="631"/>
      <c r="DDD69" s="631"/>
      <c r="DDE69" s="631"/>
      <c r="DDF69" s="631"/>
      <c r="DDG69" s="631"/>
      <c r="DDH69" s="631"/>
      <c r="DDI69" s="631"/>
      <c r="DDJ69" s="631"/>
      <c r="DDK69" s="631"/>
      <c r="DDL69" s="631"/>
      <c r="DDM69" s="631"/>
      <c r="DDN69" s="631"/>
      <c r="DDO69" s="631"/>
      <c r="DDP69" s="631"/>
      <c r="DDQ69" s="631"/>
      <c r="DDR69" s="631"/>
      <c r="DDS69" s="631"/>
      <c r="DDT69" s="631"/>
      <c r="DDU69" s="631"/>
      <c r="DDV69" s="631"/>
      <c r="DDW69" s="631"/>
      <c r="DDX69" s="631"/>
      <c r="DDY69" s="631"/>
      <c r="DDZ69" s="631"/>
      <c r="DEA69" s="631"/>
      <c r="DEB69" s="631"/>
      <c r="DEC69" s="631"/>
      <c r="DED69" s="631"/>
      <c r="DEE69" s="631"/>
      <c r="DEF69" s="631"/>
      <c r="DEG69" s="631"/>
      <c r="DEH69" s="631"/>
      <c r="DEI69" s="631"/>
      <c r="DEJ69" s="631"/>
      <c r="DEK69" s="631"/>
      <c r="DEL69" s="631"/>
      <c r="DEM69" s="631"/>
      <c r="DEN69" s="631"/>
      <c r="DEO69" s="631"/>
      <c r="DEP69" s="631"/>
      <c r="DEQ69" s="631"/>
      <c r="DER69" s="631"/>
      <c r="DES69" s="631"/>
      <c r="DET69" s="631"/>
      <c r="DEU69" s="631"/>
      <c r="DEV69" s="631"/>
      <c r="DEW69" s="631"/>
      <c r="DEX69" s="631"/>
      <c r="DEY69" s="631"/>
      <c r="DEZ69" s="631"/>
      <c r="DFA69" s="631"/>
      <c r="DFB69" s="631"/>
      <c r="DFC69" s="631"/>
      <c r="DFD69" s="631"/>
      <c r="DFE69" s="631"/>
      <c r="DFF69" s="631"/>
      <c r="DFG69" s="631"/>
      <c r="DFH69" s="631"/>
      <c r="DFI69" s="631"/>
      <c r="DFJ69" s="631"/>
      <c r="DFK69" s="631"/>
      <c r="DFL69" s="631"/>
      <c r="DFM69" s="631"/>
      <c r="DFN69" s="631"/>
      <c r="DFO69" s="631"/>
      <c r="DFP69" s="631"/>
      <c r="DFQ69" s="631"/>
      <c r="DFR69" s="631"/>
      <c r="DFS69" s="631"/>
      <c r="DFT69" s="631"/>
      <c r="DFU69" s="631"/>
      <c r="DFV69" s="631"/>
      <c r="DFW69" s="631"/>
      <c r="DFX69" s="631"/>
      <c r="DFY69" s="631"/>
      <c r="DFZ69" s="631"/>
      <c r="DGA69" s="631"/>
      <c r="DGB69" s="631"/>
      <c r="DGC69" s="631"/>
      <c r="DGD69" s="631"/>
      <c r="DGE69" s="631"/>
      <c r="DGF69" s="631"/>
      <c r="DGG69" s="631"/>
      <c r="DGH69" s="631"/>
      <c r="DGI69" s="631"/>
      <c r="DGJ69" s="631"/>
      <c r="DGK69" s="631"/>
      <c r="DGL69" s="631"/>
      <c r="DGM69" s="631"/>
      <c r="DGN69" s="631"/>
      <c r="DGO69" s="631"/>
      <c r="DGP69" s="631"/>
      <c r="DGQ69" s="631"/>
      <c r="DGR69" s="631"/>
      <c r="DGS69" s="631"/>
      <c r="DGT69" s="631"/>
      <c r="DGU69" s="631"/>
      <c r="DGV69" s="631"/>
      <c r="DGW69" s="631"/>
      <c r="DGX69" s="631"/>
      <c r="DGY69" s="631"/>
      <c r="DGZ69" s="631"/>
      <c r="DHA69" s="631"/>
      <c r="DHB69" s="631"/>
      <c r="DHC69" s="631"/>
      <c r="DHD69" s="631"/>
      <c r="DHE69" s="631"/>
      <c r="DHF69" s="631"/>
      <c r="DHG69" s="631"/>
      <c r="DHH69" s="631"/>
      <c r="DHI69" s="631"/>
      <c r="DHJ69" s="631"/>
      <c r="DHK69" s="631"/>
      <c r="DHL69" s="631"/>
      <c r="DHM69" s="631"/>
      <c r="DHN69" s="631"/>
      <c r="DHO69" s="631"/>
      <c r="DHP69" s="631"/>
      <c r="DHQ69" s="631"/>
      <c r="DHR69" s="631"/>
      <c r="DHS69" s="631"/>
      <c r="DHT69" s="631"/>
      <c r="DHU69" s="631"/>
      <c r="DHV69" s="631"/>
      <c r="DHW69" s="631"/>
      <c r="DHX69" s="631"/>
      <c r="DHY69" s="631"/>
      <c r="DHZ69" s="631"/>
      <c r="DIA69" s="631"/>
      <c r="DIB69" s="631"/>
      <c r="DIC69" s="631"/>
      <c r="DID69" s="631"/>
      <c r="DIE69" s="631"/>
      <c r="DIF69" s="631"/>
      <c r="DIG69" s="631"/>
      <c r="DIH69" s="631"/>
      <c r="DII69" s="631"/>
      <c r="DIJ69" s="631"/>
      <c r="DIK69" s="631"/>
      <c r="DIL69" s="631"/>
      <c r="DIM69" s="631"/>
      <c r="DIN69" s="631"/>
      <c r="DIO69" s="631"/>
      <c r="DIP69" s="631"/>
      <c r="DIQ69" s="631"/>
      <c r="DIR69" s="631"/>
      <c r="DIS69" s="631"/>
      <c r="DIT69" s="631"/>
      <c r="DIU69" s="631"/>
      <c r="DIV69" s="631"/>
      <c r="DIW69" s="631"/>
      <c r="DIX69" s="631"/>
      <c r="DIY69" s="631"/>
      <c r="DIZ69" s="631"/>
      <c r="DJA69" s="631"/>
      <c r="DJB69" s="631"/>
      <c r="DJC69" s="631"/>
      <c r="DJD69" s="631"/>
      <c r="DJE69" s="631"/>
      <c r="DJF69" s="631"/>
      <c r="DJG69" s="631"/>
      <c r="DJH69" s="631"/>
      <c r="DJI69" s="631"/>
      <c r="DJJ69" s="631"/>
      <c r="DJK69" s="631"/>
      <c r="DJL69" s="631"/>
      <c r="DJM69" s="631"/>
      <c r="DJN69" s="631"/>
      <c r="DJO69" s="631"/>
      <c r="DJP69" s="631"/>
      <c r="DJQ69" s="631"/>
      <c r="DJR69" s="631"/>
      <c r="DJS69" s="631"/>
      <c r="DJT69" s="631"/>
      <c r="DJU69" s="631"/>
      <c r="DJV69" s="631"/>
      <c r="DJW69" s="631"/>
      <c r="DJX69" s="631"/>
      <c r="DJY69" s="631"/>
      <c r="DJZ69" s="631"/>
      <c r="DKA69" s="631"/>
      <c r="DKB69" s="631"/>
      <c r="DKC69" s="631"/>
      <c r="DKD69" s="631"/>
      <c r="DKE69" s="631"/>
      <c r="DKF69" s="631"/>
      <c r="DKG69" s="631"/>
      <c r="DKH69" s="631"/>
      <c r="DKI69" s="631"/>
      <c r="DKJ69" s="631"/>
      <c r="DKK69" s="631"/>
      <c r="DKL69" s="631"/>
      <c r="DKM69" s="631"/>
      <c r="DKN69" s="631"/>
      <c r="DKO69" s="631"/>
      <c r="DKP69" s="631"/>
      <c r="DKQ69" s="631"/>
      <c r="DKR69" s="631"/>
      <c r="DKS69" s="631"/>
      <c r="DKT69" s="631"/>
      <c r="DKU69" s="631"/>
      <c r="DKV69" s="631"/>
      <c r="DKW69" s="631"/>
      <c r="DKX69" s="631"/>
      <c r="DKY69" s="631"/>
      <c r="DKZ69" s="631"/>
      <c r="DLA69" s="631"/>
      <c r="DLB69" s="631"/>
      <c r="DLC69" s="631"/>
      <c r="DLD69" s="631"/>
      <c r="DLE69" s="631"/>
      <c r="DLF69" s="631"/>
      <c r="DLG69" s="631"/>
      <c r="DLH69" s="631"/>
      <c r="DLI69" s="631"/>
      <c r="DLJ69" s="631"/>
      <c r="DLK69" s="631"/>
      <c r="DLL69" s="631"/>
      <c r="DLM69" s="631"/>
      <c r="DLN69" s="631"/>
      <c r="DLO69" s="631"/>
      <c r="DLP69" s="631"/>
      <c r="DLQ69" s="631"/>
      <c r="DLR69" s="631"/>
      <c r="DLS69" s="631"/>
      <c r="DLT69" s="631"/>
      <c r="DLU69" s="631"/>
      <c r="DLV69" s="631"/>
      <c r="DLW69" s="631"/>
      <c r="DLX69" s="631"/>
      <c r="DLY69" s="631"/>
      <c r="DLZ69" s="631"/>
      <c r="DMA69" s="631"/>
      <c r="DMB69" s="631"/>
      <c r="DMC69" s="631"/>
      <c r="DMD69" s="631"/>
      <c r="DME69" s="631"/>
      <c r="DMF69" s="631"/>
      <c r="DMG69" s="631"/>
      <c r="DMH69" s="631"/>
      <c r="DMI69" s="631"/>
      <c r="DMJ69" s="631"/>
      <c r="DMK69" s="631"/>
      <c r="DML69" s="631"/>
      <c r="DMM69" s="631"/>
      <c r="DMN69" s="631"/>
      <c r="DMO69" s="631"/>
      <c r="DMP69" s="631"/>
      <c r="DMQ69" s="631"/>
      <c r="DMR69" s="631"/>
      <c r="DMS69" s="631"/>
      <c r="DMT69" s="631"/>
      <c r="DMU69" s="631"/>
      <c r="DMV69" s="631"/>
      <c r="DMW69" s="631"/>
      <c r="DMX69" s="631"/>
      <c r="DMY69" s="631"/>
      <c r="DMZ69" s="631"/>
      <c r="DNA69" s="631"/>
      <c r="DNB69" s="631"/>
      <c r="DNC69" s="631"/>
      <c r="DND69" s="631"/>
      <c r="DNE69" s="631"/>
      <c r="DNF69" s="631"/>
      <c r="DNG69" s="631"/>
      <c r="DNH69" s="631"/>
      <c r="DNI69" s="631"/>
      <c r="DNJ69" s="631"/>
      <c r="DNK69" s="631"/>
      <c r="DNL69" s="631"/>
      <c r="DNM69" s="631"/>
      <c r="DNN69" s="631"/>
      <c r="DNO69" s="631"/>
      <c r="DNP69" s="631"/>
      <c r="DNQ69" s="631"/>
      <c r="DNR69" s="631"/>
      <c r="DNS69" s="631"/>
      <c r="DNT69" s="631"/>
      <c r="DNU69" s="631"/>
      <c r="DNV69" s="631"/>
      <c r="DNW69" s="631"/>
      <c r="DNX69" s="631"/>
      <c r="DNY69" s="631"/>
      <c r="DNZ69" s="631"/>
      <c r="DOA69" s="631"/>
      <c r="DOB69" s="631"/>
      <c r="DOC69" s="631"/>
      <c r="DOD69" s="631"/>
      <c r="DOE69" s="631"/>
      <c r="DOF69" s="631"/>
      <c r="DOG69" s="631"/>
      <c r="DOH69" s="631"/>
      <c r="DOI69" s="631"/>
      <c r="DOJ69" s="631"/>
      <c r="DOK69" s="631"/>
      <c r="DOL69" s="631"/>
      <c r="DOM69" s="631"/>
      <c r="DON69" s="631"/>
      <c r="DOO69" s="631"/>
      <c r="DOP69" s="631"/>
      <c r="DOQ69" s="631"/>
      <c r="DOR69" s="631"/>
      <c r="DOS69" s="631"/>
      <c r="DOT69" s="631"/>
      <c r="DOU69" s="631"/>
      <c r="DOV69" s="631"/>
      <c r="DOW69" s="631"/>
      <c r="DOX69" s="631"/>
      <c r="DOY69" s="631"/>
      <c r="DOZ69" s="631"/>
      <c r="DPA69" s="631"/>
      <c r="DPB69" s="631"/>
      <c r="DPC69" s="631"/>
      <c r="DPD69" s="631"/>
      <c r="DPE69" s="631"/>
      <c r="DPF69" s="631"/>
      <c r="DPG69" s="631"/>
      <c r="DPH69" s="631"/>
      <c r="DPI69" s="631"/>
      <c r="DPJ69" s="631"/>
      <c r="DPK69" s="631"/>
      <c r="DPL69" s="631"/>
      <c r="DPM69" s="631"/>
      <c r="DPN69" s="631"/>
      <c r="DPO69" s="631"/>
      <c r="DPP69" s="631"/>
      <c r="DPQ69" s="631"/>
      <c r="DPR69" s="631"/>
      <c r="DPS69" s="631"/>
      <c r="DPT69" s="631"/>
      <c r="DPU69" s="631"/>
      <c r="DPV69" s="631"/>
      <c r="DPW69" s="631"/>
      <c r="DPX69" s="631"/>
      <c r="DPY69" s="631"/>
      <c r="DPZ69" s="631"/>
      <c r="DQA69" s="631"/>
      <c r="DQB69" s="631"/>
      <c r="DQC69" s="631"/>
      <c r="DQD69" s="631"/>
      <c r="DQE69" s="631"/>
      <c r="DQF69" s="631"/>
      <c r="DQG69" s="631"/>
      <c r="DQH69" s="631"/>
      <c r="DQI69" s="631"/>
      <c r="DQJ69" s="631"/>
      <c r="DQK69" s="631"/>
      <c r="DQL69" s="631"/>
      <c r="DQM69" s="631"/>
      <c r="DQN69" s="631"/>
      <c r="DQO69" s="631"/>
      <c r="DQP69" s="631"/>
      <c r="DQQ69" s="631"/>
      <c r="DQR69" s="631"/>
      <c r="DQS69" s="631"/>
      <c r="DQT69" s="631"/>
      <c r="DQU69" s="631"/>
      <c r="DQV69" s="631"/>
      <c r="DQW69" s="631"/>
      <c r="DQX69" s="631"/>
      <c r="DQY69" s="631"/>
      <c r="DQZ69" s="631"/>
      <c r="DRA69" s="631"/>
      <c r="DRB69" s="631"/>
      <c r="DRC69" s="631"/>
      <c r="DRD69" s="631"/>
      <c r="DRE69" s="631"/>
      <c r="DRF69" s="631"/>
      <c r="DRG69" s="631"/>
      <c r="DRH69" s="631"/>
      <c r="DRI69" s="631"/>
      <c r="DRJ69" s="631"/>
      <c r="DRK69" s="631"/>
      <c r="DRL69" s="631"/>
      <c r="DRM69" s="631"/>
      <c r="DRN69" s="631"/>
      <c r="DRO69" s="631"/>
      <c r="DRP69" s="631"/>
      <c r="DRQ69" s="631"/>
      <c r="DRR69" s="631"/>
      <c r="DRS69" s="631"/>
      <c r="DRT69" s="631"/>
      <c r="DRU69" s="631"/>
      <c r="DRV69" s="631"/>
      <c r="DRW69" s="631"/>
      <c r="DRX69" s="631"/>
      <c r="DRY69" s="631"/>
      <c r="DRZ69" s="631"/>
      <c r="DSA69" s="631"/>
      <c r="DSB69" s="631"/>
      <c r="DSC69" s="631"/>
      <c r="DSD69" s="631"/>
      <c r="DSE69" s="631"/>
      <c r="DSF69" s="631"/>
      <c r="DSG69" s="631"/>
      <c r="DSH69" s="631"/>
      <c r="DSI69" s="631"/>
      <c r="DSJ69" s="631"/>
      <c r="DSK69" s="631"/>
      <c r="DSL69" s="631"/>
      <c r="DSM69" s="631"/>
      <c r="DSN69" s="631"/>
      <c r="DSO69" s="631"/>
      <c r="DSP69" s="631"/>
      <c r="DSQ69" s="631"/>
      <c r="DSR69" s="631"/>
      <c r="DSS69" s="631"/>
      <c r="DST69" s="631"/>
      <c r="DSU69" s="631"/>
      <c r="DSV69" s="631"/>
      <c r="DSW69" s="631"/>
      <c r="DSX69" s="631"/>
      <c r="DSY69" s="631"/>
      <c r="DSZ69" s="631"/>
      <c r="DTA69" s="631"/>
      <c r="DTB69" s="631"/>
      <c r="DTC69" s="631"/>
      <c r="DTD69" s="631"/>
      <c r="DTE69" s="631"/>
      <c r="DTF69" s="631"/>
      <c r="DTG69" s="631"/>
      <c r="DTH69" s="631"/>
      <c r="DTI69" s="631"/>
      <c r="DTJ69" s="631"/>
      <c r="DTK69" s="631"/>
      <c r="DTL69" s="631"/>
      <c r="DTM69" s="631"/>
      <c r="DTN69" s="631"/>
      <c r="DTO69" s="631"/>
      <c r="DTP69" s="631"/>
      <c r="DTQ69" s="631"/>
      <c r="DTR69" s="631"/>
      <c r="DTS69" s="631"/>
      <c r="DTT69" s="631"/>
      <c r="DTU69" s="631"/>
      <c r="DTV69" s="631"/>
      <c r="DTW69" s="631"/>
      <c r="DTX69" s="631"/>
      <c r="DTY69" s="631"/>
      <c r="DTZ69" s="631"/>
      <c r="DUA69" s="631"/>
      <c r="DUB69" s="631"/>
      <c r="DUC69" s="631"/>
      <c r="DUD69" s="631"/>
      <c r="DUE69" s="631"/>
      <c r="DUF69" s="631"/>
      <c r="DUG69" s="631"/>
      <c r="DUH69" s="631"/>
      <c r="DUI69" s="631"/>
      <c r="DUJ69" s="631"/>
      <c r="DUK69" s="631"/>
      <c r="DUL69" s="631"/>
      <c r="DUM69" s="631"/>
      <c r="DUN69" s="631"/>
      <c r="DUO69" s="631"/>
      <c r="DUP69" s="631"/>
      <c r="DUQ69" s="631"/>
      <c r="DUR69" s="631"/>
      <c r="DUS69" s="631"/>
      <c r="DUT69" s="631"/>
      <c r="DUU69" s="631"/>
      <c r="DUV69" s="631"/>
      <c r="DUW69" s="631"/>
      <c r="DUX69" s="631"/>
      <c r="DUY69" s="631"/>
      <c r="DUZ69" s="631"/>
      <c r="DVA69" s="631"/>
      <c r="DVB69" s="631"/>
      <c r="DVC69" s="631"/>
      <c r="DVD69" s="631"/>
      <c r="DVE69" s="631"/>
      <c r="DVF69" s="631"/>
      <c r="DVG69" s="631"/>
      <c r="DVH69" s="631"/>
      <c r="DVI69" s="631"/>
      <c r="DVJ69" s="631"/>
      <c r="DVK69" s="631"/>
      <c r="DVL69" s="631"/>
      <c r="DVM69" s="631"/>
      <c r="DVN69" s="631"/>
      <c r="DVO69" s="631"/>
      <c r="DVP69" s="631"/>
      <c r="DVQ69" s="631"/>
      <c r="DVR69" s="631"/>
      <c r="DVS69" s="631"/>
      <c r="DVT69" s="631"/>
      <c r="DVU69" s="631"/>
      <c r="DVV69" s="631"/>
      <c r="DVW69" s="631"/>
      <c r="DVX69" s="631"/>
      <c r="DVY69" s="631"/>
      <c r="DVZ69" s="631"/>
      <c r="DWA69" s="631"/>
      <c r="DWB69" s="631"/>
      <c r="DWC69" s="631"/>
      <c r="DWD69" s="631"/>
      <c r="DWE69" s="631"/>
      <c r="DWF69" s="631"/>
      <c r="DWG69" s="631"/>
      <c r="DWH69" s="631"/>
      <c r="DWI69" s="631"/>
      <c r="DWJ69" s="631"/>
      <c r="DWK69" s="631"/>
      <c r="DWL69" s="631"/>
      <c r="DWM69" s="631"/>
      <c r="DWN69" s="631"/>
      <c r="DWO69" s="631"/>
      <c r="DWP69" s="631"/>
      <c r="DWQ69" s="631"/>
      <c r="DWR69" s="631"/>
      <c r="DWS69" s="631"/>
      <c r="DWT69" s="631"/>
      <c r="DWU69" s="631"/>
      <c r="DWV69" s="631"/>
      <c r="DWW69" s="631"/>
      <c r="DWX69" s="631"/>
      <c r="DWY69" s="631"/>
      <c r="DWZ69" s="631"/>
      <c r="DXA69" s="631"/>
      <c r="DXB69" s="631"/>
      <c r="DXC69" s="631"/>
      <c r="DXD69" s="631"/>
      <c r="DXE69" s="631"/>
      <c r="DXF69" s="631"/>
      <c r="DXG69" s="631"/>
      <c r="DXH69" s="631"/>
      <c r="DXI69" s="631"/>
      <c r="DXJ69" s="631"/>
      <c r="DXK69" s="631"/>
      <c r="DXL69" s="631"/>
      <c r="DXM69" s="631"/>
      <c r="DXN69" s="631"/>
      <c r="DXO69" s="631"/>
      <c r="DXP69" s="631"/>
      <c r="DXQ69" s="631"/>
      <c r="DXR69" s="631"/>
      <c r="DXS69" s="631"/>
      <c r="DXT69" s="631"/>
      <c r="DXU69" s="631"/>
      <c r="DXV69" s="631"/>
      <c r="DXW69" s="631"/>
      <c r="DXX69" s="631"/>
      <c r="DXY69" s="631"/>
      <c r="DXZ69" s="631"/>
      <c r="DYA69" s="631"/>
      <c r="DYB69" s="631"/>
      <c r="DYC69" s="631"/>
      <c r="DYD69" s="631"/>
      <c r="DYE69" s="631"/>
      <c r="DYF69" s="631"/>
      <c r="DYG69" s="631"/>
      <c r="DYH69" s="631"/>
      <c r="DYI69" s="631"/>
      <c r="DYJ69" s="631"/>
      <c r="DYK69" s="631"/>
      <c r="DYL69" s="631"/>
      <c r="DYM69" s="631"/>
      <c r="DYN69" s="631"/>
      <c r="DYO69" s="631"/>
      <c r="DYP69" s="631"/>
      <c r="DYQ69" s="631"/>
      <c r="DYR69" s="631"/>
      <c r="DYS69" s="631"/>
      <c r="DYT69" s="631"/>
      <c r="DYU69" s="631"/>
      <c r="DYV69" s="631"/>
      <c r="DYW69" s="631"/>
      <c r="DYX69" s="631"/>
      <c r="DYY69" s="631"/>
      <c r="DYZ69" s="631"/>
      <c r="DZA69" s="631"/>
      <c r="DZB69" s="631"/>
      <c r="DZC69" s="631"/>
      <c r="DZD69" s="631"/>
      <c r="DZE69" s="631"/>
      <c r="DZF69" s="631"/>
      <c r="DZG69" s="631"/>
      <c r="DZH69" s="631"/>
      <c r="DZI69" s="631"/>
      <c r="DZJ69" s="631"/>
      <c r="DZK69" s="631"/>
      <c r="DZL69" s="631"/>
      <c r="DZM69" s="631"/>
      <c r="DZN69" s="631"/>
      <c r="DZO69" s="631"/>
      <c r="DZP69" s="631"/>
      <c r="DZQ69" s="631"/>
      <c r="DZR69" s="631"/>
      <c r="DZS69" s="631"/>
      <c r="DZT69" s="631"/>
      <c r="DZU69" s="631"/>
      <c r="DZV69" s="631"/>
      <c r="DZW69" s="631"/>
      <c r="DZX69" s="631"/>
      <c r="DZY69" s="631"/>
      <c r="DZZ69" s="631"/>
      <c r="EAA69" s="631"/>
      <c r="EAB69" s="631"/>
      <c r="EAC69" s="631"/>
      <c r="EAD69" s="631"/>
      <c r="EAE69" s="631"/>
      <c r="EAF69" s="631"/>
      <c r="EAG69" s="631"/>
      <c r="EAH69" s="631"/>
      <c r="EAI69" s="631"/>
      <c r="EAJ69" s="631"/>
      <c r="EAK69" s="631"/>
      <c r="EAL69" s="631"/>
      <c r="EAM69" s="631"/>
      <c r="EAN69" s="631"/>
      <c r="EAO69" s="631"/>
      <c r="EAP69" s="631"/>
      <c r="EAQ69" s="631"/>
      <c r="EAR69" s="631"/>
      <c r="EAS69" s="631"/>
      <c r="EAT69" s="631"/>
      <c r="EAU69" s="631"/>
      <c r="EAV69" s="631"/>
      <c r="EAW69" s="631"/>
      <c r="EAX69" s="631"/>
      <c r="EAY69" s="631"/>
      <c r="EAZ69" s="631"/>
      <c r="EBA69" s="631"/>
      <c r="EBB69" s="631"/>
      <c r="EBC69" s="631"/>
      <c r="EBD69" s="631"/>
      <c r="EBE69" s="631"/>
      <c r="EBF69" s="631"/>
      <c r="EBG69" s="631"/>
      <c r="EBH69" s="631"/>
      <c r="EBI69" s="631"/>
      <c r="EBJ69" s="631"/>
      <c r="EBK69" s="631"/>
      <c r="EBL69" s="631"/>
      <c r="EBM69" s="631"/>
      <c r="EBN69" s="631"/>
      <c r="EBO69" s="631"/>
      <c r="EBP69" s="631"/>
      <c r="EBQ69" s="631"/>
      <c r="EBR69" s="631"/>
      <c r="EBS69" s="631"/>
      <c r="EBT69" s="631"/>
      <c r="EBU69" s="631"/>
      <c r="EBV69" s="631"/>
      <c r="EBW69" s="631"/>
      <c r="EBX69" s="631"/>
      <c r="EBY69" s="631"/>
      <c r="EBZ69" s="631"/>
      <c r="ECA69" s="631"/>
      <c r="ECB69" s="631"/>
      <c r="ECC69" s="631"/>
      <c r="ECD69" s="631"/>
      <c r="ECE69" s="631"/>
      <c r="ECF69" s="631"/>
      <c r="ECG69" s="631"/>
      <c r="ECH69" s="631"/>
      <c r="ECI69" s="631"/>
      <c r="ECJ69" s="631"/>
      <c r="ECK69" s="631"/>
      <c r="ECL69" s="631"/>
      <c r="ECM69" s="631"/>
      <c r="ECN69" s="631"/>
      <c r="ECO69" s="631"/>
      <c r="ECP69" s="631"/>
      <c r="ECQ69" s="631"/>
      <c r="ECR69" s="631"/>
      <c r="ECS69" s="631"/>
      <c r="ECT69" s="631"/>
      <c r="ECU69" s="631"/>
      <c r="ECV69" s="631"/>
      <c r="ECW69" s="631"/>
      <c r="ECX69" s="631"/>
      <c r="ECY69" s="631"/>
      <c r="ECZ69" s="631"/>
      <c r="EDA69" s="631"/>
      <c r="EDB69" s="631"/>
      <c r="EDC69" s="631"/>
      <c r="EDD69" s="631"/>
      <c r="EDE69" s="631"/>
      <c r="EDF69" s="631"/>
      <c r="EDG69" s="631"/>
      <c r="EDH69" s="631"/>
      <c r="EDI69" s="631"/>
      <c r="EDJ69" s="631"/>
      <c r="EDK69" s="631"/>
      <c r="EDL69" s="631"/>
      <c r="EDM69" s="631"/>
      <c r="EDN69" s="631"/>
      <c r="EDO69" s="631"/>
      <c r="EDP69" s="631"/>
      <c r="EDQ69" s="631"/>
      <c r="EDR69" s="631"/>
      <c r="EDS69" s="631"/>
      <c r="EDT69" s="631"/>
      <c r="EDU69" s="631"/>
      <c r="EDV69" s="631"/>
      <c r="EDW69" s="631"/>
      <c r="EDX69" s="631"/>
      <c r="EDY69" s="631"/>
      <c r="EDZ69" s="631"/>
      <c r="EEA69" s="631"/>
      <c r="EEB69" s="631"/>
      <c r="EEC69" s="631"/>
      <c r="EED69" s="631"/>
      <c r="EEE69" s="631"/>
      <c r="EEF69" s="631"/>
      <c r="EEG69" s="631"/>
      <c r="EEH69" s="631"/>
      <c r="EEI69" s="631"/>
      <c r="EEJ69" s="631"/>
      <c r="EEK69" s="631"/>
      <c r="EEL69" s="631"/>
      <c r="EEM69" s="631"/>
      <c r="EEN69" s="631"/>
      <c r="EEO69" s="631"/>
      <c r="EEP69" s="631"/>
      <c r="EEQ69" s="631"/>
      <c r="EER69" s="631"/>
      <c r="EES69" s="631"/>
      <c r="EET69" s="631"/>
      <c r="EEU69" s="631"/>
      <c r="EEV69" s="631"/>
      <c r="EEW69" s="631"/>
      <c r="EEX69" s="631"/>
      <c r="EEY69" s="631"/>
      <c r="EEZ69" s="631"/>
      <c r="EFA69" s="631"/>
      <c r="EFB69" s="631"/>
      <c r="EFC69" s="631"/>
      <c r="EFD69" s="631"/>
      <c r="EFE69" s="631"/>
      <c r="EFF69" s="631"/>
      <c r="EFG69" s="631"/>
      <c r="EFH69" s="631"/>
      <c r="EFI69" s="631"/>
      <c r="EFJ69" s="631"/>
      <c r="EFK69" s="631"/>
      <c r="EFL69" s="631"/>
      <c r="EFM69" s="631"/>
      <c r="EFN69" s="631"/>
      <c r="EFO69" s="631"/>
      <c r="EFP69" s="631"/>
      <c r="EFQ69" s="631"/>
      <c r="EFR69" s="631"/>
      <c r="EFS69" s="631"/>
      <c r="EFT69" s="631"/>
      <c r="EFU69" s="631"/>
      <c r="EFV69" s="631"/>
      <c r="EFW69" s="631"/>
      <c r="EFX69" s="631"/>
      <c r="EFY69" s="631"/>
      <c r="EFZ69" s="631"/>
      <c r="EGA69" s="631"/>
      <c r="EGB69" s="631"/>
      <c r="EGC69" s="631"/>
      <c r="EGD69" s="631"/>
      <c r="EGE69" s="631"/>
      <c r="EGF69" s="631"/>
      <c r="EGG69" s="631"/>
      <c r="EGH69" s="631"/>
      <c r="EGI69" s="631"/>
      <c r="EGJ69" s="631"/>
      <c r="EGK69" s="631"/>
      <c r="EGL69" s="631"/>
      <c r="EGM69" s="631"/>
      <c r="EGN69" s="631"/>
      <c r="EGO69" s="631"/>
      <c r="EGP69" s="631"/>
      <c r="EGQ69" s="631"/>
      <c r="EGR69" s="631"/>
      <c r="EGS69" s="631"/>
      <c r="EGT69" s="631"/>
      <c r="EGU69" s="631"/>
      <c r="EGV69" s="631"/>
      <c r="EGW69" s="631"/>
      <c r="EGX69" s="631"/>
      <c r="EGY69" s="631"/>
      <c r="EGZ69" s="631"/>
      <c r="EHA69" s="631"/>
      <c r="EHB69" s="631"/>
      <c r="EHC69" s="631"/>
      <c r="EHD69" s="631"/>
      <c r="EHE69" s="631"/>
      <c r="EHF69" s="631"/>
      <c r="EHG69" s="631"/>
      <c r="EHH69" s="631"/>
      <c r="EHI69" s="631"/>
      <c r="EHJ69" s="631"/>
      <c r="EHK69" s="631"/>
      <c r="EHL69" s="631"/>
      <c r="EHM69" s="631"/>
      <c r="EHN69" s="631"/>
      <c r="EHO69" s="631"/>
      <c r="EHP69" s="631"/>
      <c r="EHQ69" s="631"/>
      <c r="EHR69" s="631"/>
      <c r="EHS69" s="631"/>
      <c r="EHT69" s="631"/>
      <c r="EHU69" s="631"/>
      <c r="EHV69" s="631"/>
      <c r="EHW69" s="631"/>
      <c r="EHX69" s="631"/>
      <c r="EHY69" s="631"/>
      <c r="EHZ69" s="631"/>
      <c r="EIA69" s="631"/>
      <c r="EIB69" s="631"/>
      <c r="EIC69" s="631"/>
      <c r="EID69" s="631"/>
      <c r="EIE69" s="631"/>
      <c r="EIF69" s="631"/>
      <c r="EIG69" s="631"/>
      <c r="EIH69" s="631"/>
      <c r="EII69" s="631"/>
      <c r="EIJ69" s="631"/>
      <c r="EIK69" s="631"/>
      <c r="EIL69" s="631"/>
      <c r="EIM69" s="631"/>
      <c r="EIN69" s="631"/>
      <c r="EIO69" s="631"/>
      <c r="EIP69" s="631"/>
      <c r="EIQ69" s="631"/>
      <c r="EIR69" s="631"/>
      <c r="EIS69" s="631"/>
      <c r="EIT69" s="631"/>
      <c r="EIU69" s="631"/>
      <c r="EIV69" s="631"/>
      <c r="EIW69" s="631"/>
      <c r="EIX69" s="631"/>
      <c r="EIY69" s="631"/>
      <c r="EIZ69" s="631"/>
      <c r="EJA69" s="631"/>
      <c r="EJB69" s="631"/>
      <c r="EJC69" s="631"/>
      <c r="EJD69" s="631"/>
      <c r="EJE69" s="631"/>
      <c r="EJF69" s="631"/>
      <c r="EJG69" s="631"/>
      <c r="EJH69" s="631"/>
      <c r="EJI69" s="631"/>
      <c r="EJJ69" s="631"/>
      <c r="EJK69" s="631"/>
      <c r="EJL69" s="631"/>
      <c r="EJM69" s="631"/>
      <c r="EJN69" s="631"/>
      <c r="EJO69" s="631"/>
      <c r="EJP69" s="631"/>
      <c r="EJQ69" s="631"/>
      <c r="EJR69" s="631"/>
      <c r="EJS69" s="631"/>
      <c r="EJT69" s="631"/>
      <c r="EJU69" s="631"/>
      <c r="EJV69" s="631"/>
      <c r="EJW69" s="631"/>
      <c r="EJX69" s="631"/>
      <c r="EJY69" s="631"/>
      <c r="EJZ69" s="631"/>
      <c r="EKA69" s="631"/>
      <c r="EKB69" s="631"/>
      <c r="EKC69" s="631"/>
      <c r="EKD69" s="631"/>
      <c r="EKE69" s="631"/>
      <c r="EKF69" s="631"/>
      <c r="EKG69" s="631"/>
      <c r="EKH69" s="631"/>
      <c r="EKI69" s="631"/>
      <c r="EKJ69" s="631"/>
      <c r="EKK69" s="631"/>
      <c r="EKL69" s="631"/>
      <c r="EKM69" s="631"/>
      <c r="EKN69" s="631"/>
      <c r="EKO69" s="631"/>
      <c r="EKP69" s="631"/>
      <c r="EKQ69" s="631"/>
      <c r="EKR69" s="631"/>
      <c r="EKS69" s="631"/>
      <c r="EKT69" s="631"/>
      <c r="EKU69" s="631"/>
      <c r="EKV69" s="631"/>
      <c r="EKW69" s="631"/>
      <c r="EKX69" s="631"/>
      <c r="EKY69" s="631"/>
      <c r="EKZ69" s="631"/>
      <c r="ELA69" s="631"/>
      <c r="ELB69" s="631"/>
      <c r="ELC69" s="631"/>
      <c r="ELD69" s="631"/>
      <c r="ELE69" s="631"/>
      <c r="ELF69" s="631"/>
      <c r="ELG69" s="631"/>
      <c r="ELH69" s="631"/>
      <c r="ELI69" s="631"/>
      <c r="ELJ69" s="631"/>
      <c r="ELK69" s="631"/>
      <c r="ELL69" s="631"/>
      <c r="ELM69" s="631"/>
      <c r="ELN69" s="631"/>
      <c r="ELO69" s="631"/>
      <c r="ELP69" s="631"/>
      <c r="ELQ69" s="631"/>
      <c r="ELR69" s="631"/>
      <c r="ELS69" s="631"/>
      <c r="ELT69" s="631"/>
      <c r="ELU69" s="631"/>
      <c r="ELV69" s="631"/>
      <c r="ELW69" s="631"/>
      <c r="ELX69" s="631"/>
      <c r="ELY69" s="631"/>
      <c r="ELZ69" s="631"/>
      <c r="EMA69" s="631"/>
      <c r="EMB69" s="631"/>
      <c r="EMC69" s="631"/>
      <c r="EMD69" s="631"/>
      <c r="EME69" s="631"/>
      <c r="EMF69" s="631"/>
      <c r="EMG69" s="631"/>
      <c r="EMH69" s="631"/>
      <c r="EMI69" s="631"/>
      <c r="EMJ69" s="631"/>
      <c r="EMK69" s="631"/>
      <c r="EML69" s="631"/>
      <c r="EMM69" s="631"/>
      <c r="EMN69" s="631"/>
      <c r="EMO69" s="631"/>
      <c r="EMP69" s="631"/>
      <c r="EMQ69" s="631"/>
      <c r="EMR69" s="631"/>
      <c r="EMS69" s="631"/>
      <c r="EMT69" s="631"/>
      <c r="EMU69" s="631"/>
      <c r="EMV69" s="631"/>
      <c r="EMW69" s="631"/>
      <c r="EMX69" s="631"/>
      <c r="EMY69" s="631"/>
      <c r="EMZ69" s="631"/>
      <c r="ENA69" s="631"/>
      <c r="ENB69" s="631"/>
      <c r="ENC69" s="631"/>
      <c r="END69" s="631"/>
      <c r="ENE69" s="631"/>
      <c r="ENF69" s="631"/>
      <c r="ENG69" s="631"/>
      <c r="ENH69" s="631"/>
      <c r="ENI69" s="631"/>
      <c r="ENJ69" s="631"/>
      <c r="ENK69" s="631"/>
      <c r="ENL69" s="631"/>
      <c r="ENM69" s="631"/>
      <c r="ENN69" s="631"/>
      <c r="ENO69" s="631"/>
      <c r="ENP69" s="631"/>
      <c r="ENQ69" s="631"/>
      <c r="ENR69" s="631"/>
      <c r="ENS69" s="631"/>
      <c r="ENT69" s="631"/>
      <c r="ENU69" s="631"/>
      <c r="ENV69" s="631"/>
      <c r="ENW69" s="631"/>
      <c r="ENX69" s="631"/>
      <c r="ENY69" s="631"/>
      <c r="ENZ69" s="631"/>
      <c r="EOA69" s="631"/>
      <c r="EOB69" s="631"/>
      <c r="EOC69" s="631"/>
      <c r="EOD69" s="631"/>
      <c r="EOE69" s="631"/>
      <c r="EOF69" s="631"/>
      <c r="EOG69" s="631"/>
      <c r="EOH69" s="631"/>
      <c r="EOI69" s="631"/>
      <c r="EOJ69" s="631"/>
      <c r="EOK69" s="631"/>
      <c r="EOL69" s="631"/>
      <c r="EOM69" s="631"/>
      <c r="EON69" s="631"/>
      <c r="EOO69" s="631"/>
      <c r="EOP69" s="631"/>
      <c r="EOQ69" s="631"/>
      <c r="EOR69" s="631"/>
      <c r="EOS69" s="631"/>
      <c r="EOT69" s="631"/>
      <c r="EOU69" s="631"/>
      <c r="EOV69" s="631"/>
      <c r="EOW69" s="631"/>
      <c r="EOX69" s="631"/>
      <c r="EOY69" s="631"/>
      <c r="EOZ69" s="631"/>
      <c r="EPA69" s="631"/>
      <c r="EPB69" s="631"/>
      <c r="EPC69" s="631"/>
      <c r="EPD69" s="631"/>
      <c r="EPE69" s="631"/>
      <c r="EPF69" s="631"/>
      <c r="EPG69" s="631"/>
      <c r="EPH69" s="631"/>
      <c r="EPI69" s="631"/>
      <c r="EPJ69" s="631"/>
      <c r="EPK69" s="631"/>
      <c r="EPL69" s="631"/>
      <c r="EPM69" s="631"/>
      <c r="EPN69" s="631"/>
      <c r="EPO69" s="631"/>
      <c r="EPP69" s="631"/>
      <c r="EPQ69" s="631"/>
      <c r="EPR69" s="631"/>
      <c r="EPS69" s="631"/>
      <c r="EPT69" s="631"/>
      <c r="EPU69" s="631"/>
      <c r="EPV69" s="631"/>
      <c r="EPW69" s="631"/>
      <c r="EPX69" s="631"/>
      <c r="EPY69" s="631"/>
      <c r="EPZ69" s="631"/>
      <c r="EQA69" s="631"/>
      <c r="EQB69" s="631"/>
      <c r="EQC69" s="631"/>
      <c r="EQD69" s="631"/>
      <c r="EQE69" s="631"/>
      <c r="EQF69" s="631"/>
      <c r="EQG69" s="631"/>
      <c r="EQH69" s="631"/>
      <c r="EQI69" s="631"/>
      <c r="EQJ69" s="631"/>
      <c r="EQK69" s="631"/>
      <c r="EQL69" s="631"/>
      <c r="EQM69" s="631"/>
      <c r="EQN69" s="631"/>
      <c r="EQO69" s="631"/>
      <c r="EQP69" s="631"/>
      <c r="EQQ69" s="631"/>
      <c r="EQR69" s="631"/>
      <c r="EQS69" s="631"/>
      <c r="EQT69" s="631"/>
      <c r="EQU69" s="631"/>
      <c r="EQV69" s="631"/>
      <c r="EQW69" s="631"/>
      <c r="EQX69" s="631"/>
      <c r="EQY69" s="631"/>
      <c r="EQZ69" s="631"/>
      <c r="ERA69" s="631"/>
      <c r="ERB69" s="631"/>
      <c r="ERC69" s="631"/>
      <c r="ERD69" s="631"/>
      <c r="ERE69" s="631"/>
      <c r="ERF69" s="631"/>
      <c r="ERG69" s="631"/>
      <c r="ERH69" s="631"/>
      <c r="ERI69" s="631"/>
      <c r="ERJ69" s="631"/>
      <c r="ERK69" s="631"/>
      <c r="ERL69" s="631"/>
      <c r="ERM69" s="631"/>
      <c r="ERN69" s="631"/>
      <c r="ERO69" s="631"/>
      <c r="ERP69" s="631"/>
      <c r="ERQ69" s="631"/>
      <c r="ERR69" s="631"/>
      <c r="ERS69" s="631"/>
      <c r="ERT69" s="631"/>
      <c r="ERU69" s="631"/>
      <c r="ERV69" s="631"/>
      <c r="ERW69" s="631"/>
      <c r="ERX69" s="631"/>
      <c r="ERY69" s="631"/>
      <c r="ERZ69" s="631"/>
      <c r="ESA69" s="631"/>
      <c r="ESB69" s="631"/>
      <c r="ESC69" s="631"/>
      <c r="ESD69" s="631"/>
      <c r="ESE69" s="631"/>
      <c r="ESF69" s="631"/>
      <c r="ESG69" s="631"/>
      <c r="ESH69" s="631"/>
      <c r="ESI69" s="631"/>
      <c r="ESJ69" s="631"/>
      <c r="ESK69" s="631"/>
      <c r="ESL69" s="631"/>
      <c r="ESM69" s="631"/>
      <c r="ESN69" s="631"/>
      <c r="ESO69" s="631"/>
      <c r="ESP69" s="631"/>
      <c r="ESQ69" s="631"/>
      <c r="ESR69" s="631"/>
      <c r="ESS69" s="631"/>
      <c r="EST69" s="631"/>
      <c r="ESU69" s="631"/>
      <c r="ESV69" s="631"/>
      <c r="ESW69" s="631"/>
      <c r="ESX69" s="631"/>
      <c r="ESY69" s="631"/>
      <c r="ESZ69" s="631"/>
      <c r="ETA69" s="631"/>
      <c r="ETB69" s="631"/>
      <c r="ETC69" s="631"/>
      <c r="ETD69" s="631"/>
      <c r="ETE69" s="631"/>
      <c r="ETF69" s="631"/>
      <c r="ETG69" s="631"/>
      <c r="ETH69" s="631"/>
      <c r="ETI69" s="631"/>
      <c r="ETJ69" s="631"/>
      <c r="ETK69" s="631"/>
      <c r="ETL69" s="631"/>
      <c r="ETM69" s="631"/>
      <c r="ETN69" s="631"/>
      <c r="ETO69" s="631"/>
      <c r="ETP69" s="631"/>
      <c r="ETQ69" s="631"/>
      <c r="ETR69" s="631"/>
      <c r="ETS69" s="631"/>
      <c r="ETT69" s="631"/>
      <c r="ETU69" s="631"/>
      <c r="ETV69" s="631"/>
      <c r="ETW69" s="631"/>
      <c r="ETX69" s="631"/>
      <c r="ETY69" s="631"/>
      <c r="ETZ69" s="631"/>
      <c r="EUA69" s="631"/>
      <c r="EUB69" s="631"/>
      <c r="EUC69" s="631"/>
      <c r="EUD69" s="631"/>
      <c r="EUE69" s="631"/>
      <c r="EUF69" s="631"/>
      <c r="EUG69" s="631"/>
      <c r="EUH69" s="631"/>
      <c r="EUI69" s="631"/>
      <c r="EUJ69" s="631"/>
      <c r="EUK69" s="631"/>
      <c r="EUL69" s="631"/>
      <c r="EUM69" s="631"/>
      <c r="EUN69" s="631"/>
      <c r="EUO69" s="631"/>
      <c r="EUP69" s="631"/>
      <c r="EUQ69" s="631"/>
      <c r="EUR69" s="631"/>
      <c r="EUS69" s="631"/>
      <c r="EUT69" s="631"/>
      <c r="EUU69" s="631"/>
      <c r="EUV69" s="631"/>
      <c r="EUW69" s="631"/>
      <c r="EUX69" s="631"/>
      <c r="EUY69" s="631"/>
      <c r="EUZ69" s="631"/>
      <c r="EVA69" s="631"/>
      <c r="EVB69" s="631"/>
      <c r="EVC69" s="631"/>
      <c r="EVD69" s="631"/>
      <c r="EVE69" s="631"/>
      <c r="EVF69" s="631"/>
      <c r="EVG69" s="631"/>
      <c r="EVH69" s="631"/>
      <c r="EVI69" s="631"/>
      <c r="EVJ69" s="631"/>
      <c r="EVK69" s="631"/>
      <c r="EVL69" s="631"/>
      <c r="EVM69" s="631"/>
      <c r="EVN69" s="631"/>
      <c r="EVO69" s="631"/>
      <c r="EVP69" s="631"/>
      <c r="EVQ69" s="631"/>
      <c r="EVR69" s="631"/>
      <c r="EVS69" s="631"/>
      <c r="EVT69" s="631"/>
      <c r="EVU69" s="631"/>
      <c r="EVV69" s="631"/>
      <c r="EVW69" s="631"/>
      <c r="EVX69" s="631"/>
      <c r="EVY69" s="631"/>
      <c r="EVZ69" s="631"/>
      <c r="EWA69" s="631"/>
      <c r="EWB69" s="631"/>
      <c r="EWC69" s="631"/>
      <c r="EWD69" s="631"/>
      <c r="EWE69" s="631"/>
      <c r="EWF69" s="631"/>
      <c r="EWG69" s="631"/>
      <c r="EWH69" s="631"/>
      <c r="EWI69" s="631"/>
      <c r="EWJ69" s="631"/>
      <c r="EWK69" s="631"/>
      <c r="EWL69" s="631"/>
      <c r="EWM69" s="631"/>
      <c r="EWN69" s="631"/>
      <c r="EWO69" s="631"/>
      <c r="EWP69" s="631"/>
      <c r="EWQ69" s="631"/>
      <c r="EWR69" s="631"/>
      <c r="EWS69" s="631"/>
      <c r="EWT69" s="631"/>
      <c r="EWU69" s="631"/>
      <c r="EWV69" s="631"/>
      <c r="EWW69" s="631"/>
      <c r="EWX69" s="631"/>
      <c r="EWY69" s="631"/>
      <c r="EWZ69" s="631"/>
      <c r="EXA69" s="631"/>
      <c r="EXB69" s="631"/>
      <c r="EXC69" s="631"/>
      <c r="EXD69" s="631"/>
      <c r="EXE69" s="631"/>
      <c r="EXF69" s="631"/>
      <c r="EXG69" s="631"/>
      <c r="EXH69" s="631"/>
      <c r="EXI69" s="631"/>
      <c r="EXJ69" s="631"/>
      <c r="EXK69" s="631"/>
      <c r="EXL69" s="631"/>
      <c r="EXM69" s="631"/>
      <c r="EXN69" s="631"/>
      <c r="EXO69" s="631"/>
      <c r="EXP69" s="631"/>
      <c r="EXQ69" s="631"/>
      <c r="EXR69" s="631"/>
      <c r="EXS69" s="631"/>
      <c r="EXT69" s="631"/>
      <c r="EXU69" s="631"/>
      <c r="EXV69" s="631"/>
      <c r="EXW69" s="631"/>
      <c r="EXX69" s="631"/>
      <c r="EXY69" s="631"/>
      <c r="EXZ69" s="631"/>
      <c r="EYA69" s="631"/>
      <c r="EYB69" s="631"/>
      <c r="EYC69" s="631"/>
      <c r="EYD69" s="631"/>
      <c r="EYE69" s="631"/>
      <c r="EYF69" s="631"/>
      <c r="EYG69" s="631"/>
      <c r="EYH69" s="631"/>
      <c r="EYI69" s="631"/>
      <c r="EYJ69" s="631"/>
      <c r="EYK69" s="631"/>
      <c r="EYL69" s="631"/>
      <c r="EYM69" s="631"/>
      <c r="EYN69" s="631"/>
      <c r="EYO69" s="631"/>
      <c r="EYP69" s="631"/>
      <c r="EYQ69" s="631"/>
      <c r="EYR69" s="631"/>
      <c r="EYS69" s="631"/>
      <c r="EYT69" s="631"/>
      <c r="EYU69" s="631"/>
      <c r="EYV69" s="631"/>
      <c r="EYW69" s="631"/>
      <c r="EYX69" s="631"/>
      <c r="EYY69" s="631"/>
      <c r="EYZ69" s="631"/>
      <c r="EZA69" s="631"/>
      <c r="EZB69" s="631"/>
      <c r="EZC69" s="631"/>
      <c r="EZD69" s="631"/>
      <c r="EZE69" s="631"/>
      <c r="EZF69" s="631"/>
      <c r="EZG69" s="631"/>
      <c r="EZH69" s="631"/>
      <c r="EZI69" s="631"/>
      <c r="EZJ69" s="631"/>
      <c r="EZK69" s="631"/>
      <c r="EZL69" s="631"/>
      <c r="EZM69" s="631"/>
      <c r="EZN69" s="631"/>
      <c r="EZO69" s="631"/>
      <c r="EZP69" s="631"/>
      <c r="EZQ69" s="631"/>
      <c r="EZR69" s="631"/>
      <c r="EZS69" s="631"/>
      <c r="EZT69" s="631"/>
      <c r="EZU69" s="631"/>
      <c r="EZV69" s="631"/>
      <c r="EZW69" s="631"/>
      <c r="EZX69" s="631"/>
      <c r="EZY69" s="631"/>
      <c r="EZZ69" s="631"/>
      <c r="FAA69" s="631"/>
      <c r="FAB69" s="631"/>
      <c r="FAC69" s="631"/>
      <c r="FAD69" s="631"/>
      <c r="FAE69" s="631"/>
      <c r="FAF69" s="631"/>
      <c r="FAG69" s="631"/>
      <c r="FAH69" s="631"/>
      <c r="FAI69" s="631"/>
      <c r="FAJ69" s="631"/>
      <c r="FAK69" s="631"/>
      <c r="FAL69" s="631"/>
      <c r="FAM69" s="631"/>
      <c r="FAN69" s="631"/>
      <c r="FAO69" s="631"/>
      <c r="FAP69" s="631"/>
      <c r="FAQ69" s="631"/>
      <c r="FAR69" s="631"/>
      <c r="FAS69" s="631"/>
      <c r="FAT69" s="631"/>
      <c r="FAU69" s="631"/>
      <c r="FAV69" s="631"/>
      <c r="FAW69" s="631"/>
      <c r="FAX69" s="631"/>
      <c r="FAY69" s="631"/>
      <c r="FAZ69" s="631"/>
      <c r="FBA69" s="631"/>
      <c r="FBB69" s="631"/>
      <c r="FBC69" s="631"/>
      <c r="FBD69" s="631"/>
      <c r="FBE69" s="631"/>
      <c r="FBF69" s="631"/>
      <c r="FBG69" s="631"/>
      <c r="FBH69" s="631"/>
      <c r="FBI69" s="631"/>
      <c r="FBJ69" s="631"/>
      <c r="FBK69" s="631"/>
      <c r="FBL69" s="631"/>
      <c r="FBM69" s="631"/>
      <c r="FBN69" s="631"/>
      <c r="FBO69" s="631"/>
      <c r="FBP69" s="631"/>
      <c r="FBQ69" s="631"/>
      <c r="FBR69" s="631"/>
      <c r="FBS69" s="631"/>
      <c r="FBT69" s="631"/>
      <c r="FBU69" s="631"/>
      <c r="FBV69" s="631"/>
      <c r="FBW69" s="631"/>
      <c r="FBX69" s="631"/>
      <c r="FBY69" s="631"/>
      <c r="FBZ69" s="631"/>
      <c r="FCA69" s="631"/>
      <c r="FCB69" s="631"/>
      <c r="FCC69" s="631"/>
      <c r="FCD69" s="631"/>
      <c r="FCE69" s="631"/>
      <c r="FCF69" s="631"/>
      <c r="FCG69" s="631"/>
      <c r="FCH69" s="631"/>
      <c r="FCI69" s="631"/>
      <c r="FCJ69" s="631"/>
      <c r="FCK69" s="631"/>
      <c r="FCL69" s="631"/>
      <c r="FCM69" s="631"/>
      <c r="FCN69" s="631"/>
      <c r="FCO69" s="631"/>
      <c r="FCP69" s="631"/>
      <c r="FCQ69" s="631"/>
      <c r="FCR69" s="631"/>
      <c r="FCS69" s="631"/>
      <c r="FCT69" s="631"/>
      <c r="FCU69" s="631"/>
      <c r="FCV69" s="631"/>
      <c r="FCW69" s="631"/>
      <c r="FCX69" s="631"/>
      <c r="FCY69" s="631"/>
      <c r="FCZ69" s="631"/>
      <c r="FDA69" s="631"/>
      <c r="FDB69" s="631"/>
      <c r="FDC69" s="631"/>
      <c r="FDD69" s="631"/>
      <c r="FDE69" s="631"/>
      <c r="FDF69" s="631"/>
      <c r="FDG69" s="631"/>
      <c r="FDH69" s="631"/>
      <c r="FDI69" s="631"/>
      <c r="FDJ69" s="631"/>
      <c r="FDK69" s="631"/>
      <c r="FDL69" s="631"/>
      <c r="FDM69" s="631"/>
      <c r="FDN69" s="631"/>
      <c r="FDO69" s="631"/>
      <c r="FDP69" s="631"/>
      <c r="FDQ69" s="631"/>
      <c r="FDR69" s="631"/>
      <c r="FDS69" s="631"/>
      <c r="FDT69" s="631"/>
      <c r="FDU69" s="631"/>
      <c r="FDV69" s="631"/>
      <c r="FDW69" s="631"/>
      <c r="FDX69" s="631"/>
      <c r="FDY69" s="631"/>
      <c r="FDZ69" s="631"/>
      <c r="FEA69" s="631"/>
      <c r="FEB69" s="631"/>
      <c r="FEC69" s="631"/>
      <c r="FED69" s="631"/>
      <c r="FEE69" s="631"/>
      <c r="FEF69" s="631"/>
      <c r="FEG69" s="631"/>
      <c r="FEH69" s="631"/>
      <c r="FEI69" s="631"/>
      <c r="FEJ69" s="631"/>
      <c r="FEK69" s="631"/>
      <c r="FEL69" s="631"/>
      <c r="FEM69" s="631"/>
      <c r="FEN69" s="631"/>
      <c r="FEO69" s="631"/>
      <c r="FEP69" s="631"/>
      <c r="FEQ69" s="631"/>
      <c r="FER69" s="631"/>
      <c r="FES69" s="631"/>
      <c r="FET69" s="631"/>
      <c r="FEU69" s="631"/>
      <c r="FEV69" s="631"/>
      <c r="FEW69" s="631"/>
      <c r="FEX69" s="631"/>
      <c r="FEY69" s="631"/>
      <c r="FEZ69" s="631"/>
      <c r="FFA69" s="631"/>
      <c r="FFB69" s="631"/>
      <c r="FFC69" s="631"/>
      <c r="FFD69" s="631"/>
      <c r="FFE69" s="631"/>
      <c r="FFF69" s="631"/>
      <c r="FFG69" s="631"/>
      <c r="FFH69" s="631"/>
      <c r="FFI69" s="631"/>
      <c r="FFJ69" s="631"/>
      <c r="FFK69" s="631"/>
      <c r="FFL69" s="631"/>
      <c r="FFM69" s="631"/>
      <c r="FFN69" s="631"/>
      <c r="FFO69" s="631"/>
      <c r="FFP69" s="631"/>
      <c r="FFQ69" s="631"/>
      <c r="FFR69" s="631"/>
      <c r="FFS69" s="631"/>
      <c r="FFT69" s="631"/>
      <c r="FFU69" s="631"/>
      <c r="FFV69" s="631"/>
      <c r="FFW69" s="631"/>
      <c r="FFX69" s="631"/>
      <c r="FFY69" s="631"/>
      <c r="FFZ69" s="631"/>
      <c r="FGA69" s="631"/>
      <c r="FGB69" s="631"/>
      <c r="FGC69" s="631"/>
      <c r="FGD69" s="631"/>
      <c r="FGE69" s="631"/>
      <c r="FGF69" s="631"/>
      <c r="FGG69" s="631"/>
      <c r="FGH69" s="631"/>
      <c r="FGI69" s="631"/>
      <c r="FGJ69" s="631"/>
      <c r="FGK69" s="631"/>
      <c r="FGL69" s="631"/>
      <c r="FGM69" s="631"/>
      <c r="FGN69" s="631"/>
      <c r="FGO69" s="631"/>
      <c r="FGP69" s="631"/>
      <c r="FGQ69" s="631"/>
      <c r="FGR69" s="631"/>
      <c r="FGS69" s="631"/>
      <c r="FGT69" s="631"/>
      <c r="FGU69" s="631"/>
      <c r="FGV69" s="631"/>
      <c r="FGW69" s="631"/>
      <c r="FGX69" s="631"/>
      <c r="FGY69" s="631"/>
      <c r="FGZ69" s="631"/>
      <c r="FHA69" s="631"/>
      <c r="FHB69" s="631"/>
      <c r="FHC69" s="631"/>
      <c r="FHD69" s="631"/>
      <c r="FHE69" s="631"/>
      <c r="FHF69" s="631"/>
      <c r="FHG69" s="631"/>
      <c r="FHH69" s="631"/>
      <c r="FHI69" s="631"/>
      <c r="FHJ69" s="631"/>
      <c r="FHK69" s="631"/>
      <c r="FHL69" s="631"/>
      <c r="FHM69" s="631"/>
      <c r="FHN69" s="631"/>
      <c r="FHO69" s="631"/>
      <c r="FHP69" s="631"/>
      <c r="FHQ69" s="631"/>
      <c r="FHR69" s="631"/>
      <c r="FHS69" s="631"/>
      <c r="FHT69" s="631"/>
      <c r="FHU69" s="631"/>
      <c r="FHV69" s="631"/>
      <c r="FHW69" s="631"/>
      <c r="FHX69" s="631"/>
      <c r="FHY69" s="631"/>
      <c r="FHZ69" s="631"/>
      <c r="FIA69" s="631"/>
      <c r="FIB69" s="631"/>
      <c r="FIC69" s="631"/>
      <c r="FID69" s="631"/>
      <c r="FIE69" s="631"/>
      <c r="FIF69" s="631"/>
      <c r="FIG69" s="631"/>
      <c r="FIH69" s="631"/>
      <c r="FII69" s="631"/>
      <c r="FIJ69" s="631"/>
      <c r="FIK69" s="631"/>
      <c r="FIL69" s="631"/>
      <c r="FIM69" s="631"/>
      <c r="FIN69" s="631"/>
      <c r="FIO69" s="631"/>
      <c r="FIP69" s="631"/>
      <c r="FIQ69" s="631"/>
      <c r="FIR69" s="631"/>
      <c r="FIS69" s="631"/>
      <c r="FIT69" s="631"/>
      <c r="FIU69" s="631"/>
      <c r="FIV69" s="631"/>
      <c r="FIW69" s="631"/>
      <c r="FIX69" s="631"/>
      <c r="FIY69" s="631"/>
      <c r="FIZ69" s="631"/>
      <c r="FJA69" s="631"/>
      <c r="FJB69" s="631"/>
      <c r="FJC69" s="631"/>
      <c r="FJD69" s="631"/>
      <c r="FJE69" s="631"/>
      <c r="FJF69" s="631"/>
      <c r="FJG69" s="631"/>
      <c r="FJH69" s="631"/>
      <c r="FJI69" s="631"/>
      <c r="FJJ69" s="631"/>
      <c r="FJK69" s="631"/>
      <c r="FJL69" s="631"/>
      <c r="FJM69" s="631"/>
      <c r="FJN69" s="631"/>
      <c r="FJO69" s="631"/>
      <c r="FJP69" s="631"/>
      <c r="FJQ69" s="631"/>
      <c r="FJR69" s="631"/>
      <c r="FJS69" s="631"/>
      <c r="FJT69" s="631"/>
      <c r="FJU69" s="631"/>
      <c r="FJV69" s="631"/>
      <c r="FJW69" s="631"/>
      <c r="FJX69" s="631"/>
      <c r="FJY69" s="631"/>
      <c r="FJZ69" s="631"/>
      <c r="FKA69" s="631"/>
      <c r="FKB69" s="631"/>
      <c r="FKC69" s="631"/>
      <c r="FKD69" s="631"/>
      <c r="FKE69" s="631"/>
      <c r="FKF69" s="631"/>
      <c r="FKG69" s="631"/>
      <c r="FKH69" s="631"/>
      <c r="FKI69" s="631"/>
      <c r="FKJ69" s="631"/>
      <c r="FKK69" s="631"/>
      <c r="FKL69" s="631"/>
      <c r="FKM69" s="631"/>
      <c r="FKN69" s="631"/>
      <c r="FKO69" s="631"/>
      <c r="FKP69" s="631"/>
      <c r="FKQ69" s="631"/>
      <c r="FKR69" s="631"/>
      <c r="FKS69" s="631"/>
      <c r="FKT69" s="631"/>
      <c r="FKU69" s="631"/>
      <c r="FKV69" s="631"/>
      <c r="FKW69" s="631"/>
      <c r="FKX69" s="631"/>
      <c r="FKY69" s="631"/>
      <c r="FKZ69" s="631"/>
      <c r="FLA69" s="631"/>
      <c r="FLB69" s="631"/>
      <c r="FLC69" s="631"/>
      <c r="FLD69" s="631"/>
      <c r="FLE69" s="631"/>
      <c r="FLF69" s="631"/>
      <c r="FLG69" s="631"/>
      <c r="FLH69" s="631"/>
      <c r="FLI69" s="631"/>
      <c r="FLJ69" s="631"/>
      <c r="FLK69" s="631"/>
      <c r="FLL69" s="631"/>
      <c r="FLM69" s="631"/>
      <c r="FLN69" s="631"/>
      <c r="FLO69" s="631"/>
      <c r="FLP69" s="631"/>
      <c r="FLQ69" s="631"/>
      <c r="FLR69" s="631"/>
      <c r="FLS69" s="631"/>
      <c r="FLT69" s="631"/>
      <c r="FLU69" s="631"/>
      <c r="FLV69" s="631"/>
      <c r="FLW69" s="631"/>
      <c r="FLX69" s="631"/>
      <c r="FLY69" s="631"/>
      <c r="FLZ69" s="631"/>
      <c r="FMA69" s="631"/>
      <c r="FMB69" s="631"/>
      <c r="FMC69" s="631"/>
      <c r="FMD69" s="631"/>
      <c r="FME69" s="631"/>
      <c r="FMF69" s="631"/>
      <c r="FMG69" s="631"/>
      <c r="FMH69" s="631"/>
      <c r="FMI69" s="631"/>
      <c r="FMJ69" s="631"/>
      <c r="FMK69" s="631"/>
      <c r="FML69" s="631"/>
      <c r="FMM69" s="631"/>
      <c r="FMN69" s="631"/>
      <c r="FMO69" s="631"/>
      <c r="FMP69" s="631"/>
      <c r="FMQ69" s="631"/>
      <c r="FMR69" s="631"/>
      <c r="FMS69" s="631"/>
      <c r="FMT69" s="631"/>
      <c r="FMU69" s="631"/>
      <c r="FMV69" s="631"/>
      <c r="FMW69" s="631"/>
      <c r="FMX69" s="631"/>
      <c r="FMY69" s="631"/>
      <c r="FMZ69" s="631"/>
      <c r="FNA69" s="631"/>
      <c r="FNB69" s="631"/>
      <c r="FNC69" s="631"/>
      <c r="FND69" s="631"/>
      <c r="FNE69" s="631"/>
      <c r="FNF69" s="631"/>
      <c r="FNG69" s="631"/>
      <c r="FNH69" s="631"/>
      <c r="FNI69" s="631"/>
      <c r="FNJ69" s="631"/>
      <c r="FNK69" s="631"/>
      <c r="FNL69" s="631"/>
      <c r="FNM69" s="631"/>
      <c r="FNN69" s="631"/>
      <c r="FNO69" s="631"/>
      <c r="FNP69" s="631"/>
      <c r="FNQ69" s="631"/>
      <c r="FNR69" s="631"/>
      <c r="FNS69" s="631"/>
      <c r="FNT69" s="631"/>
      <c r="FNU69" s="631"/>
      <c r="FNV69" s="631"/>
      <c r="FNW69" s="631"/>
      <c r="FNX69" s="631"/>
      <c r="FNY69" s="631"/>
      <c r="FNZ69" s="631"/>
      <c r="FOA69" s="631"/>
      <c r="FOB69" s="631"/>
      <c r="FOC69" s="631"/>
      <c r="FOD69" s="631"/>
      <c r="FOE69" s="631"/>
      <c r="FOF69" s="631"/>
      <c r="FOG69" s="631"/>
      <c r="FOH69" s="631"/>
      <c r="FOI69" s="631"/>
      <c r="FOJ69" s="631"/>
      <c r="FOK69" s="631"/>
      <c r="FOL69" s="631"/>
      <c r="FOM69" s="631"/>
      <c r="FON69" s="631"/>
      <c r="FOO69" s="631"/>
      <c r="FOP69" s="631"/>
      <c r="FOQ69" s="631"/>
      <c r="FOR69" s="631"/>
      <c r="FOS69" s="631"/>
      <c r="FOT69" s="631"/>
      <c r="FOU69" s="631"/>
      <c r="FOV69" s="631"/>
      <c r="FOW69" s="631"/>
      <c r="FOX69" s="631"/>
      <c r="FOY69" s="631"/>
      <c r="FOZ69" s="631"/>
      <c r="FPA69" s="631"/>
      <c r="FPB69" s="631"/>
      <c r="FPC69" s="631"/>
      <c r="FPD69" s="631"/>
      <c r="FPE69" s="631"/>
      <c r="FPF69" s="631"/>
      <c r="FPG69" s="631"/>
      <c r="FPH69" s="631"/>
      <c r="FPI69" s="631"/>
      <c r="FPJ69" s="631"/>
      <c r="FPK69" s="631"/>
      <c r="FPL69" s="631"/>
      <c r="FPM69" s="631"/>
      <c r="FPN69" s="631"/>
      <c r="FPO69" s="631"/>
      <c r="FPP69" s="631"/>
      <c r="FPQ69" s="631"/>
      <c r="FPR69" s="631"/>
      <c r="FPS69" s="631"/>
      <c r="FPT69" s="631"/>
      <c r="FPU69" s="631"/>
      <c r="FPV69" s="631"/>
      <c r="FPW69" s="631"/>
      <c r="FPX69" s="631"/>
      <c r="FPY69" s="631"/>
      <c r="FPZ69" s="631"/>
      <c r="FQA69" s="631"/>
      <c r="FQB69" s="631"/>
      <c r="FQC69" s="631"/>
      <c r="FQD69" s="631"/>
      <c r="FQE69" s="631"/>
      <c r="FQF69" s="631"/>
      <c r="FQG69" s="631"/>
      <c r="FQH69" s="631"/>
      <c r="FQI69" s="631"/>
      <c r="FQJ69" s="631"/>
      <c r="FQK69" s="631"/>
      <c r="FQL69" s="631"/>
      <c r="FQM69" s="631"/>
      <c r="FQN69" s="631"/>
      <c r="FQO69" s="631"/>
      <c r="FQP69" s="631"/>
      <c r="FQQ69" s="631"/>
      <c r="FQR69" s="631"/>
      <c r="FQS69" s="631"/>
      <c r="FQT69" s="631"/>
      <c r="FQU69" s="631"/>
      <c r="FQV69" s="631"/>
      <c r="FQW69" s="631"/>
      <c r="FQX69" s="631"/>
      <c r="FQY69" s="631"/>
      <c r="FQZ69" s="631"/>
      <c r="FRA69" s="631"/>
      <c r="FRB69" s="631"/>
      <c r="FRC69" s="631"/>
      <c r="FRD69" s="631"/>
      <c r="FRE69" s="631"/>
      <c r="FRF69" s="631"/>
      <c r="FRG69" s="631"/>
      <c r="FRH69" s="631"/>
      <c r="FRI69" s="631"/>
      <c r="FRJ69" s="631"/>
      <c r="FRK69" s="631"/>
      <c r="FRL69" s="631"/>
      <c r="FRM69" s="631"/>
      <c r="FRN69" s="631"/>
      <c r="FRO69" s="631"/>
      <c r="FRP69" s="631"/>
      <c r="FRQ69" s="631"/>
      <c r="FRR69" s="631"/>
      <c r="FRS69" s="631"/>
      <c r="FRT69" s="631"/>
      <c r="FRU69" s="631"/>
      <c r="FRV69" s="631"/>
      <c r="FRW69" s="631"/>
      <c r="FRX69" s="631"/>
      <c r="FRY69" s="631"/>
      <c r="FRZ69" s="631"/>
      <c r="FSA69" s="631"/>
      <c r="FSB69" s="631"/>
      <c r="FSC69" s="631"/>
      <c r="FSD69" s="631"/>
      <c r="FSE69" s="631"/>
      <c r="FSF69" s="631"/>
      <c r="FSG69" s="631"/>
      <c r="FSH69" s="631"/>
      <c r="FSI69" s="631"/>
      <c r="FSJ69" s="631"/>
      <c r="FSK69" s="631"/>
      <c r="FSL69" s="631"/>
      <c r="FSM69" s="631"/>
      <c r="FSN69" s="631"/>
      <c r="FSO69" s="631"/>
      <c r="FSP69" s="631"/>
      <c r="FSQ69" s="631"/>
      <c r="FSR69" s="631"/>
      <c r="FSS69" s="631"/>
      <c r="FST69" s="631"/>
      <c r="FSU69" s="631"/>
      <c r="FSV69" s="631"/>
      <c r="FSW69" s="631"/>
      <c r="FSX69" s="631"/>
      <c r="FSY69" s="631"/>
      <c r="FSZ69" s="631"/>
      <c r="FTA69" s="631"/>
      <c r="FTB69" s="631"/>
      <c r="FTC69" s="631"/>
      <c r="FTD69" s="631"/>
      <c r="FTE69" s="631"/>
      <c r="FTF69" s="631"/>
      <c r="FTG69" s="631"/>
      <c r="FTH69" s="631"/>
      <c r="FTI69" s="631"/>
      <c r="FTJ69" s="631"/>
      <c r="FTK69" s="631"/>
      <c r="FTL69" s="631"/>
      <c r="FTM69" s="631"/>
      <c r="FTN69" s="631"/>
      <c r="FTO69" s="631"/>
      <c r="FTP69" s="631"/>
      <c r="FTQ69" s="631"/>
      <c r="FTR69" s="631"/>
      <c r="FTS69" s="631"/>
      <c r="FTT69" s="631"/>
      <c r="FTU69" s="631"/>
      <c r="FTV69" s="631"/>
      <c r="FTW69" s="631"/>
      <c r="FTX69" s="631"/>
      <c r="FTY69" s="631"/>
      <c r="FTZ69" s="631"/>
      <c r="FUA69" s="631"/>
      <c r="FUB69" s="631"/>
      <c r="FUC69" s="631"/>
      <c r="FUD69" s="631"/>
      <c r="FUE69" s="631"/>
      <c r="FUF69" s="631"/>
      <c r="FUG69" s="631"/>
      <c r="FUH69" s="631"/>
      <c r="FUI69" s="631"/>
      <c r="FUJ69" s="631"/>
      <c r="FUK69" s="631"/>
      <c r="FUL69" s="631"/>
      <c r="FUM69" s="631"/>
      <c r="FUN69" s="631"/>
      <c r="FUO69" s="631"/>
      <c r="FUP69" s="631"/>
      <c r="FUQ69" s="631"/>
      <c r="FUR69" s="631"/>
      <c r="FUS69" s="631"/>
      <c r="FUT69" s="631"/>
      <c r="FUU69" s="631"/>
      <c r="FUV69" s="631"/>
      <c r="FUW69" s="631"/>
      <c r="FUX69" s="631"/>
      <c r="FUY69" s="631"/>
      <c r="FUZ69" s="631"/>
      <c r="FVA69" s="631"/>
      <c r="FVB69" s="631"/>
      <c r="FVC69" s="631"/>
      <c r="FVD69" s="631"/>
      <c r="FVE69" s="631"/>
      <c r="FVF69" s="631"/>
      <c r="FVG69" s="631"/>
      <c r="FVH69" s="631"/>
      <c r="FVI69" s="631"/>
      <c r="FVJ69" s="631"/>
      <c r="FVK69" s="631"/>
      <c r="FVL69" s="631"/>
      <c r="FVM69" s="631"/>
      <c r="FVN69" s="631"/>
      <c r="FVO69" s="631"/>
      <c r="FVP69" s="631"/>
      <c r="FVQ69" s="631"/>
      <c r="FVR69" s="631"/>
      <c r="FVS69" s="631"/>
      <c r="FVT69" s="631"/>
      <c r="FVU69" s="631"/>
      <c r="FVV69" s="631"/>
      <c r="FVW69" s="631"/>
      <c r="FVX69" s="631"/>
      <c r="FVY69" s="631"/>
      <c r="FVZ69" s="631"/>
      <c r="FWA69" s="631"/>
      <c r="FWB69" s="631"/>
      <c r="FWC69" s="631"/>
      <c r="FWD69" s="631"/>
      <c r="FWE69" s="631"/>
      <c r="FWF69" s="631"/>
      <c r="FWG69" s="631"/>
      <c r="FWH69" s="631"/>
      <c r="FWI69" s="631"/>
      <c r="FWJ69" s="631"/>
      <c r="FWK69" s="631"/>
      <c r="FWL69" s="631"/>
      <c r="FWM69" s="631"/>
      <c r="FWN69" s="631"/>
      <c r="FWO69" s="631"/>
      <c r="FWP69" s="631"/>
      <c r="FWQ69" s="631"/>
      <c r="FWR69" s="631"/>
      <c r="FWS69" s="631"/>
      <c r="FWT69" s="631"/>
      <c r="FWU69" s="631"/>
      <c r="FWV69" s="631"/>
      <c r="FWW69" s="631"/>
      <c r="FWX69" s="631"/>
      <c r="FWY69" s="631"/>
      <c r="FWZ69" s="631"/>
      <c r="FXA69" s="631"/>
      <c r="FXB69" s="631"/>
      <c r="FXC69" s="631"/>
      <c r="FXD69" s="631"/>
      <c r="FXE69" s="631"/>
      <c r="FXF69" s="631"/>
      <c r="FXG69" s="631"/>
      <c r="FXH69" s="631"/>
      <c r="FXI69" s="631"/>
      <c r="FXJ69" s="631"/>
      <c r="FXK69" s="631"/>
      <c r="FXL69" s="631"/>
      <c r="FXM69" s="631"/>
      <c r="FXN69" s="631"/>
      <c r="FXO69" s="631"/>
      <c r="FXP69" s="631"/>
      <c r="FXQ69" s="631"/>
      <c r="FXR69" s="631"/>
      <c r="FXS69" s="631"/>
      <c r="FXT69" s="631"/>
      <c r="FXU69" s="631"/>
      <c r="FXV69" s="631"/>
      <c r="FXW69" s="631"/>
      <c r="FXX69" s="631"/>
      <c r="FXY69" s="631"/>
      <c r="FXZ69" s="631"/>
      <c r="FYA69" s="631"/>
      <c r="FYB69" s="631"/>
      <c r="FYC69" s="631"/>
      <c r="FYD69" s="631"/>
      <c r="FYE69" s="631"/>
      <c r="FYF69" s="631"/>
      <c r="FYG69" s="631"/>
      <c r="FYH69" s="631"/>
      <c r="FYI69" s="631"/>
      <c r="FYJ69" s="631"/>
      <c r="FYK69" s="631"/>
      <c r="FYL69" s="631"/>
      <c r="FYM69" s="631"/>
      <c r="FYN69" s="631"/>
      <c r="FYO69" s="631"/>
      <c r="FYP69" s="631"/>
      <c r="FYQ69" s="631"/>
      <c r="FYR69" s="631"/>
      <c r="FYS69" s="631"/>
      <c r="FYT69" s="631"/>
      <c r="FYU69" s="631"/>
      <c r="FYV69" s="631"/>
      <c r="FYW69" s="631"/>
      <c r="FYX69" s="631"/>
      <c r="FYY69" s="631"/>
      <c r="FYZ69" s="631"/>
      <c r="FZA69" s="631"/>
      <c r="FZB69" s="631"/>
      <c r="FZC69" s="631"/>
      <c r="FZD69" s="631"/>
      <c r="FZE69" s="631"/>
      <c r="FZF69" s="631"/>
      <c r="FZG69" s="631"/>
      <c r="FZH69" s="631"/>
      <c r="FZI69" s="631"/>
      <c r="FZJ69" s="631"/>
      <c r="FZK69" s="631"/>
      <c r="FZL69" s="631"/>
      <c r="FZM69" s="631"/>
      <c r="FZN69" s="631"/>
      <c r="FZO69" s="631"/>
      <c r="FZP69" s="631"/>
      <c r="FZQ69" s="631"/>
      <c r="FZR69" s="631"/>
      <c r="FZS69" s="631"/>
      <c r="FZT69" s="631"/>
      <c r="FZU69" s="631"/>
      <c r="FZV69" s="631"/>
      <c r="FZW69" s="631"/>
      <c r="FZX69" s="631"/>
      <c r="FZY69" s="631"/>
      <c r="FZZ69" s="631"/>
      <c r="GAA69" s="631"/>
      <c r="GAB69" s="631"/>
      <c r="GAC69" s="631"/>
      <c r="GAD69" s="631"/>
      <c r="GAE69" s="631"/>
      <c r="GAF69" s="631"/>
      <c r="GAG69" s="631"/>
      <c r="GAH69" s="631"/>
      <c r="GAI69" s="631"/>
      <c r="GAJ69" s="631"/>
      <c r="GAK69" s="631"/>
      <c r="GAL69" s="631"/>
      <c r="GAM69" s="631"/>
      <c r="GAN69" s="631"/>
      <c r="GAO69" s="631"/>
      <c r="GAP69" s="631"/>
      <c r="GAQ69" s="631"/>
      <c r="GAR69" s="631"/>
      <c r="GAS69" s="631"/>
      <c r="GAT69" s="631"/>
      <c r="GAU69" s="631"/>
      <c r="GAV69" s="631"/>
      <c r="GAW69" s="631"/>
      <c r="GAX69" s="631"/>
      <c r="GAY69" s="631"/>
      <c r="GAZ69" s="631"/>
      <c r="GBA69" s="631"/>
      <c r="GBB69" s="631"/>
      <c r="GBC69" s="631"/>
      <c r="GBD69" s="631"/>
      <c r="GBE69" s="631"/>
      <c r="GBF69" s="631"/>
      <c r="GBG69" s="631"/>
      <c r="GBH69" s="631"/>
      <c r="GBI69" s="631"/>
      <c r="GBJ69" s="631"/>
      <c r="GBK69" s="631"/>
      <c r="GBL69" s="631"/>
      <c r="GBM69" s="631"/>
      <c r="GBN69" s="631"/>
      <c r="GBO69" s="631"/>
      <c r="GBP69" s="631"/>
      <c r="GBQ69" s="631"/>
      <c r="GBR69" s="631"/>
      <c r="GBS69" s="631"/>
      <c r="GBT69" s="631"/>
      <c r="GBU69" s="631"/>
      <c r="GBV69" s="631"/>
      <c r="GBW69" s="631"/>
      <c r="GBX69" s="631"/>
      <c r="GBY69" s="631"/>
      <c r="GBZ69" s="631"/>
      <c r="GCA69" s="631"/>
      <c r="GCB69" s="631"/>
      <c r="GCC69" s="631"/>
      <c r="GCD69" s="631"/>
      <c r="GCE69" s="631"/>
      <c r="GCF69" s="631"/>
      <c r="GCG69" s="631"/>
      <c r="GCH69" s="631"/>
      <c r="GCI69" s="631"/>
      <c r="GCJ69" s="631"/>
      <c r="GCK69" s="631"/>
      <c r="GCL69" s="631"/>
      <c r="GCM69" s="631"/>
      <c r="GCN69" s="631"/>
      <c r="GCO69" s="631"/>
      <c r="GCP69" s="631"/>
      <c r="GCQ69" s="631"/>
      <c r="GCR69" s="631"/>
      <c r="GCS69" s="631"/>
      <c r="GCT69" s="631"/>
      <c r="GCU69" s="631"/>
      <c r="GCV69" s="631"/>
      <c r="GCW69" s="631"/>
      <c r="GCX69" s="631"/>
      <c r="GCY69" s="631"/>
      <c r="GCZ69" s="631"/>
      <c r="GDA69" s="631"/>
      <c r="GDB69" s="631"/>
      <c r="GDC69" s="631"/>
      <c r="GDD69" s="631"/>
      <c r="GDE69" s="631"/>
      <c r="GDF69" s="631"/>
      <c r="GDG69" s="631"/>
      <c r="GDH69" s="631"/>
      <c r="GDI69" s="631"/>
      <c r="GDJ69" s="631"/>
      <c r="GDK69" s="631"/>
      <c r="GDL69" s="631"/>
      <c r="GDM69" s="631"/>
      <c r="GDN69" s="631"/>
      <c r="GDO69" s="631"/>
      <c r="GDP69" s="631"/>
      <c r="GDQ69" s="631"/>
      <c r="GDR69" s="631"/>
      <c r="GDS69" s="631"/>
      <c r="GDT69" s="631"/>
      <c r="GDU69" s="631"/>
      <c r="GDV69" s="631"/>
      <c r="GDW69" s="631"/>
      <c r="GDX69" s="631"/>
      <c r="GDY69" s="631"/>
      <c r="GDZ69" s="631"/>
      <c r="GEA69" s="631"/>
      <c r="GEB69" s="631"/>
      <c r="GEC69" s="631"/>
      <c r="GED69" s="631"/>
      <c r="GEE69" s="631"/>
      <c r="GEF69" s="631"/>
      <c r="GEG69" s="631"/>
      <c r="GEH69" s="631"/>
      <c r="GEI69" s="631"/>
      <c r="GEJ69" s="631"/>
      <c r="GEK69" s="631"/>
      <c r="GEL69" s="631"/>
      <c r="GEM69" s="631"/>
      <c r="GEN69" s="631"/>
      <c r="GEO69" s="631"/>
      <c r="GEP69" s="631"/>
      <c r="GEQ69" s="631"/>
      <c r="GER69" s="631"/>
      <c r="GES69" s="631"/>
      <c r="GET69" s="631"/>
      <c r="GEU69" s="631"/>
      <c r="GEV69" s="631"/>
      <c r="GEW69" s="631"/>
      <c r="GEX69" s="631"/>
      <c r="GEY69" s="631"/>
      <c r="GEZ69" s="631"/>
      <c r="GFA69" s="631"/>
      <c r="GFB69" s="631"/>
      <c r="GFC69" s="631"/>
      <c r="GFD69" s="631"/>
      <c r="GFE69" s="631"/>
      <c r="GFF69" s="631"/>
      <c r="GFG69" s="631"/>
      <c r="GFH69" s="631"/>
      <c r="GFI69" s="631"/>
      <c r="GFJ69" s="631"/>
      <c r="GFK69" s="631"/>
      <c r="GFL69" s="631"/>
      <c r="GFM69" s="631"/>
      <c r="GFN69" s="631"/>
      <c r="GFO69" s="631"/>
      <c r="GFP69" s="631"/>
      <c r="GFQ69" s="631"/>
      <c r="GFR69" s="631"/>
      <c r="GFS69" s="631"/>
      <c r="GFT69" s="631"/>
      <c r="GFU69" s="631"/>
      <c r="GFV69" s="631"/>
      <c r="GFW69" s="631"/>
      <c r="GFX69" s="631"/>
      <c r="GFY69" s="631"/>
      <c r="GFZ69" s="631"/>
      <c r="GGA69" s="631"/>
      <c r="GGB69" s="631"/>
      <c r="GGC69" s="631"/>
      <c r="GGD69" s="631"/>
      <c r="GGE69" s="631"/>
      <c r="GGF69" s="631"/>
      <c r="GGG69" s="631"/>
      <c r="GGH69" s="631"/>
      <c r="GGI69" s="631"/>
      <c r="GGJ69" s="631"/>
      <c r="GGK69" s="631"/>
      <c r="GGL69" s="631"/>
      <c r="GGM69" s="631"/>
      <c r="GGN69" s="631"/>
      <c r="GGO69" s="631"/>
      <c r="GGP69" s="631"/>
      <c r="GGQ69" s="631"/>
      <c r="GGR69" s="631"/>
      <c r="GGS69" s="631"/>
      <c r="GGT69" s="631"/>
      <c r="GGU69" s="631"/>
      <c r="GGV69" s="631"/>
      <c r="GGW69" s="631"/>
      <c r="GGX69" s="631"/>
      <c r="GGY69" s="631"/>
      <c r="GGZ69" s="631"/>
      <c r="GHA69" s="631"/>
      <c r="GHB69" s="631"/>
      <c r="GHC69" s="631"/>
      <c r="GHD69" s="631"/>
      <c r="GHE69" s="631"/>
      <c r="GHF69" s="631"/>
      <c r="GHG69" s="631"/>
      <c r="GHH69" s="631"/>
      <c r="GHI69" s="631"/>
      <c r="GHJ69" s="631"/>
      <c r="GHK69" s="631"/>
      <c r="GHL69" s="631"/>
      <c r="GHM69" s="631"/>
      <c r="GHN69" s="631"/>
      <c r="GHO69" s="631"/>
      <c r="GHP69" s="631"/>
      <c r="GHQ69" s="631"/>
      <c r="GHR69" s="631"/>
      <c r="GHS69" s="631"/>
      <c r="GHT69" s="631"/>
      <c r="GHU69" s="631"/>
      <c r="GHV69" s="631"/>
      <c r="GHW69" s="631"/>
      <c r="GHX69" s="631"/>
      <c r="GHY69" s="631"/>
      <c r="GHZ69" s="631"/>
      <c r="GIA69" s="631"/>
      <c r="GIB69" s="631"/>
      <c r="GIC69" s="631"/>
      <c r="GID69" s="631"/>
      <c r="GIE69" s="631"/>
      <c r="GIF69" s="631"/>
      <c r="GIG69" s="631"/>
      <c r="GIH69" s="631"/>
      <c r="GII69" s="631"/>
      <c r="GIJ69" s="631"/>
      <c r="GIK69" s="631"/>
      <c r="GIL69" s="631"/>
      <c r="GIM69" s="631"/>
      <c r="GIN69" s="631"/>
      <c r="GIO69" s="631"/>
      <c r="GIP69" s="631"/>
      <c r="GIQ69" s="631"/>
      <c r="GIR69" s="631"/>
      <c r="GIS69" s="631"/>
      <c r="GIT69" s="631"/>
      <c r="GIU69" s="631"/>
      <c r="GIV69" s="631"/>
      <c r="GIW69" s="631"/>
      <c r="GIX69" s="631"/>
      <c r="GIY69" s="631"/>
      <c r="GIZ69" s="631"/>
      <c r="GJA69" s="631"/>
      <c r="GJB69" s="631"/>
      <c r="GJC69" s="631"/>
      <c r="GJD69" s="631"/>
      <c r="GJE69" s="631"/>
      <c r="GJF69" s="631"/>
      <c r="GJG69" s="631"/>
      <c r="GJH69" s="631"/>
      <c r="GJI69" s="631"/>
      <c r="GJJ69" s="631"/>
      <c r="GJK69" s="631"/>
      <c r="GJL69" s="631"/>
      <c r="GJM69" s="631"/>
      <c r="GJN69" s="631"/>
      <c r="GJO69" s="631"/>
      <c r="GJP69" s="631"/>
      <c r="GJQ69" s="631"/>
      <c r="GJR69" s="631"/>
      <c r="GJS69" s="631"/>
      <c r="GJT69" s="631"/>
      <c r="GJU69" s="631"/>
      <c r="GJV69" s="631"/>
      <c r="GJW69" s="631"/>
      <c r="GJX69" s="631"/>
      <c r="GJY69" s="631"/>
      <c r="GJZ69" s="631"/>
      <c r="GKA69" s="631"/>
      <c r="GKB69" s="631"/>
      <c r="GKC69" s="631"/>
      <c r="GKD69" s="631"/>
      <c r="GKE69" s="631"/>
      <c r="GKF69" s="631"/>
      <c r="GKG69" s="631"/>
      <c r="GKH69" s="631"/>
      <c r="GKI69" s="631"/>
      <c r="GKJ69" s="631"/>
      <c r="GKK69" s="631"/>
      <c r="GKL69" s="631"/>
      <c r="GKM69" s="631"/>
      <c r="GKN69" s="631"/>
      <c r="GKO69" s="631"/>
      <c r="GKP69" s="631"/>
      <c r="GKQ69" s="631"/>
      <c r="GKR69" s="631"/>
      <c r="GKS69" s="631"/>
      <c r="GKT69" s="631"/>
      <c r="GKU69" s="631"/>
      <c r="GKV69" s="631"/>
      <c r="GKW69" s="631"/>
      <c r="GKX69" s="631"/>
      <c r="GKY69" s="631"/>
      <c r="GKZ69" s="631"/>
      <c r="GLA69" s="631"/>
      <c r="GLB69" s="631"/>
      <c r="GLC69" s="631"/>
      <c r="GLD69" s="631"/>
      <c r="GLE69" s="631"/>
      <c r="GLF69" s="631"/>
      <c r="GLG69" s="631"/>
      <c r="GLH69" s="631"/>
      <c r="GLI69" s="631"/>
      <c r="GLJ69" s="631"/>
      <c r="GLK69" s="631"/>
      <c r="GLL69" s="631"/>
      <c r="GLM69" s="631"/>
      <c r="GLN69" s="631"/>
      <c r="GLO69" s="631"/>
      <c r="GLP69" s="631"/>
      <c r="GLQ69" s="631"/>
      <c r="GLR69" s="631"/>
      <c r="GLS69" s="631"/>
      <c r="GLT69" s="631"/>
      <c r="GLU69" s="631"/>
      <c r="GLV69" s="631"/>
      <c r="GLW69" s="631"/>
      <c r="GLX69" s="631"/>
      <c r="GLY69" s="631"/>
      <c r="GLZ69" s="631"/>
      <c r="GMA69" s="631"/>
      <c r="GMB69" s="631"/>
      <c r="GMC69" s="631"/>
      <c r="GMD69" s="631"/>
      <c r="GME69" s="631"/>
      <c r="GMF69" s="631"/>
      <c r="GMG69" s="631"/>
      <c r="GMH69" s="631"/>
      <c r="GMI69" s="631"/>
      <c r="GMJ69" s="631"/>
      <c r="GMK69" s="631"/>
      <c r="GML69" s="631"/>
      <c r="GMM69" s="631"/>
      <c r="GMN69" s="631"/>
      <c r="GMO69" s="631"/>
      <c r="GMP69" s="631"/>
      <c r="GMQ69" s="631"/>
      <c r="GMR69" s="631"/>
      <c r="GMS69" s="631"/>
      <c r="GMT69" s="631"/>
      <c r="GMU69" s="631"/>
      <c r="GMV69" s="631"/>
      <c r="GMW69" s="631"/>
      <c r="GMX69" s="631"/>
      <c r="GMY69" s="631"/>
      <c r="GMZ69" s="631"/>
      <c r="GNA69" s="631"/>
      <c r="GNB69" s="631"/>
      <c r="GNC69" s="631"/>
      <c r="GND69" s="631"/>
      <c r="GNE69" s="631"/>
      <c r="GNF69" s="631"/>
      <c r="GNG69" s="631"/>
      <c r="GNH69" s="631"/>
      <c r="GNI69" s="631"/>
      <c r="GNJ69" s="631"/>
      <c r="GNK69" s="631"/>
      <c r="GNL69" s="631"/>
      <c r="GNM69" s="631"/>
      <c r="GNN69" s="631"/>
      <c r="GNO69" s="631"/>
      <c r="GNP69" s="631"/>
      <c r="GNQ69" s="631"/>
      <c r="GNR69" s="631"/>
      <c r="GNS69" s="631"/>
      <c r="GNT69" s="631"/>
      <c r="GNU69" s="631"/>
      <c r="GNV69" s="631"/>
      <c r="GNW69" s="631"/>
      <c r="GNX69" s="631"/>
      <c r="GNY69" s="631"/>
      <c r="GNZ69" s="631"/>
      <c r="GOA69" s="631"/>
      <c r="GOB69" s="631"/>
      <c r="GOC69" s="631"/>
      <c r="GOD69" s="631"/>
      <c r="GOE69" s="631"/>
      <c r="GOF69" s="631"/>
      <c r="GOG69" s="631"/>
      <c r="GOH69" s="631"/>
      <c r="GOI69" s="631"/>
      <c r="GOJ69" s="631"/>
      <c r="GOK69" s="631"/>
      <c r="GOL69" s="631"/>
      <c r="GOM69" s="631"/>
      <c r="GON69" s="631"/>
      <c r="GOO69" s="631"/>
      <c r="GOP69" s="631"/>
      <c r="GOQ69" s="631"/>
      <c r="GOR69" s="631"/>
      <c r="GOS69" s="631"/>
      <c r="GOT69" s="631"/>
      <c r="GOU69" s="631"/>
      <c r="GOV69" s="631"/>
      <c r="GOW69" s="631"/>
      <c r="GOX69" s="631"/>
      <c r="GOY69" s="631"/>
      <c r="GOZ69" s="631"/>
      <c r="GPA69" s="631"/>
      <c r="GPB69" s="631"/>
      <c r="GPC69" s="631"/>
      <c r="GPD69" s="631"/>
      <c r="GPE69" s="631"/>
      <c r="GPF69" s="631"/>
      <c r="GPG69" s="631"/>
      <c r="GPH69" s="631"/>
      <c r="GPI69" s="631"/>
      <c r="GPJ69" s="631"/>
      <c r="GPK69" s="631"/>
      <c r="GPL69" s="631"/>
      <c r="GPM69" s="631"/>
      <c r="GPN69" s="631"/>
      <c r="GPO69" s="631"/>
      <c r="GPP69" s="631"/>
      <c r="GPQ69" s="631"/>
      <c r="GPR69" s="631"/>
      <c r="GPS69" s="631"/>
      <c r="GPT69" s="631"/>
      <c r="GPU69" s="631"/>
      <c r="GPV69" s="631"/>
      <c r="GPW69" s="631"/>
      <c r="GPX69" s="631"/>
      <c r="GPY69" s="631"/>
      <c r="GPZ69" s="631"/>
      <c r="GQA69" s="631"/>
      <c r="GQB69" s="631"/>
      <c r="GQC69" s="631"/>
      <c r="GQD69" s="631"/>
      <c r="GQE69" s="631"/>
      <c r="GQF69" s="631"/>
      <c r="GQG69" s="631"/>
      <c r="GQH69" s="631"/>
      <c r="GQI69" s="631"/>
      <c r="GQJ69" s="631"/>
      <c r="GQK69" s="631"/>
      <c r="GQL69" s="631"/>
      <c r="GQM69" s="631"/>
      <c r="GQN69" s="631"/>
      <c r="GQO69" s="631"/>
      <c r="GQP69" s="631"/>
      <c r="GQQ69" s="631"/>
      <c r="GQR69" s="631"/>
      <c r="GQS69" s="631"/>
      <c r="GQT69" s="631"/>
      <c r="GQU69" s="631"/>
      <c r="GQV69" s="631"/>
      <c r="GQW69" s="631"/>
      <c r="GQX69" s="631"/>
      <c r="GQY69" s="631"/>
      <c r="GQZ69" s="631"/>
      <c r="GRA69" s="631"/>
      <c r="GRB69" s="631"/>
      <c r="GRC69" s="631"/>
      <c r="GRD69" s="631"/>
      <c r="GRE69" s="631"/>
      <c r="GRF69" s="631"/>
      <c r="GRG69" s="631"/>
      <c r="GRH69" s="631"/>
      <c r="GRI69" s="631"/>
      <c r="GRJ69" s="631"/>
      <c r="GRK69" s="631"/>
      <c r="GRL69" s="631"/>
      <c r="GRM69" s="631"/>
      <c r="GRN69" s="631"/>
      <c r="GRO69" s="631"/>
      <c r="GRP69" s="631"/>
      <c r="GRQ69" s="631"/>
      <c r="GRR69" s="631"/>
      <c r="GRS69" s="631"/>
      <c r="GRT69" s="631"/>
      <c r="GRU69" s="631"/>
      <c r="GRV69" s="631"/>
      <c r="GRW69" s="631"/>
      <c r="GRX69" s="631"/>
      <c r="GRY69" s="631"/>
      <c r="GRZ69" s="631"/>
      <c r="GSA69" s="631"/>
      <c r="GSB69" s="631"/>
      <c r="GSC69" s="631"/>
      <c r="GSD69" s="631"/>
      <c r="GSE69" s="631"/>
      <c r="GSF69" s="631"/>
      <c r="GSG69" s="631"/>
      <c r="GSH69" s="631"/>
      <c r="GSI69" s="631"/>
      <c r="GSJ69" s="631"/>
      <c r="GSK69" s="631"/>
      <c r="GSL69" s="631"/>
      <c r="GSM69" s="631"/>
      <c r="GSN69" s="631"/>
      <c r="GSO69" s="631"/>
      <c r="GSP69" s="631"/>
      <c r="GSQ69" s="631"/>
      <c r="GSR69" s="631"/>
      <c r="GSS69" s="631"/>
      <c r="GST69" s="631"/>
      <c r="GSU69" s="631"/>
      <c r="GSV69" s="631"/>
      <c r="GSW69" s="631"/>
      <c r="GSX69" s="631"/>
      <c r="GSY69" s="631"/>
      <c r="GSZ69" s="631"/>
      <c r="GTA69" s="631"/>
      <c r="GTB69" s="631"/>
      <c r="GTC69" s="631"/>
      <c r="GTD69" s="631"/>
      <c r="GTE69" s="631"/>
      <c r="GTF69" s="631"/>
      <c r="GTG69" s="631"/>
      <c r="GTH69" s="631"/>
      <c r="GTI69" s="631"/>
      <c r="GTJ69" s="631"/>
      <c r="GTK69" s="631"/>
      <c r="GTL69" s="631"/>
      <c r="GTM69" s="631"/>
      <c r="GTN69" s="631"/>
      <c r="GTO69" s="631"/>
      <c r="GTP69" s="631"/>
      <c r="GTQ69" s="631"/>
      <c r="GTR69" s="631"/>
      <c r="GTS69" s="631"/>
      <c r="GTT69" s="631"/>
      <c r="GTU69" s="631"/>
      <c r="GTV69" s="631"/>
      <c r="GTW69" s="631"/>
      <c r="GTX69" s="631"/>
      <c r="GTY69" s="631"/>
      <c r="GTZ69" s="631"/>
      <c r="GUA69" s="631"/>
      <c r="GUB69" s="631"/>
      <c r="GUC69" s="631"/>
      <c r="GUD69" s="631"/>
      <c r="GUE69" s="631"/>
      <c r="GUF69" s="631"/>
      <c r="GUG69" s="631"/>
      <c r="GUH69" s="631"/>
      <c r="GUI69" s="631"/>
      <c r="GUJ69" s="631"/>
      <c r="GUK69" s="631"/>
      <c r="GUL69" s="631"/>
      <c r="GUM69" s="631"/>
      <c r="GUN69" s="631"/>
      <c r="GUO69" s="631"/>
      <c r="GUP69" s="631"/>
      <c r="GUQ69" s="631"/>
      <c r="GUR69" s="631"/>
      <c r="GUS69" s="631"/>
      <c r="GUT69" s="631"/>
      <c r="GUU69" s="631"/>
      <c r="GUV69" s="631"/>
      <c r="GUW69" s="631"/>
      <c r="GUX69" s="631"/>
      <c r="GUY69" s="631"/>
      <c r="GUZ69" s="631"/>
      <c r="GVA69" s="631"/>
      <c r="GVB69" s="631"/>
      <c r="GVC69" s="631"/>
      <c r="GVD69" s="631"/>
      <c r="GVE69" s="631"/>
      <c r="GVF69" s="631"/>
      <c r="GVG69" s="631"/>
      <c r="GVH69" s="631"/>
      <c r="GVI69" s="631"/>
      <c r="GVJ69" s="631"/>
      <c r="GVK69" s="631"/>
      <c r="GVL69" s="631"/>
      <c r="GVM69" s="631"/>
      <c r="GVN69" s="631"/>
      <c r="GVO69" s="631"/>
      <c r="GVP69" s="631"/>
      <c r="GVQ69" s="631"/>
      <c r="GVR69" s="631"/>
      <c r="GVS69" s="631"/>
      <c r="GVT69" s="631"/>
      <c r="GVU69" s="631"/>
      <c r="GVV69" s="631"/>
      <c r="GVW69" s="631"/>
      <c r="GVX69" s="631"/>
      <c r="GVY69" s="631"/>
      <c r="GVZ69" s="631"/>
      <c r="GWA69" s="631"/>
      <c r="GWB69" s="631"/>
      <c r="GWC69" s="631"/>
      <c r="GWD69" s="631"/>
      <c r="GWE69" s="631"/>
      <c r="GWF69" s="631"/>
      <c r="GWG69" s="631"/>
      <c r="GWH69" s="631"/>
      <c r="GWI69" s="631"/>
      <c r="GWJ69" s="631"/>
      <c r="GWK69" s="631"/>
      <c r="GWL69" s="631"/>
      <c r="GWM69" s="631"/>
      <c r="GWN69" s="631"/>
      <c r="GWO69" s="631"/>
      <c r="GWP69" s="631"/>
      <c r="GWQ69" s="631"/>
      <c r="GWR69" s="631"/>
      <c r="GWS69" s="631"/>
      <c r="GWT69" s="631"/>
      <c r="GWU69" s="631"/>
      <c r="GWV69" s="631"/>
      <c r="GWW69" s="631"/>
      <c r="GWX69" s="631"/>
      <c r="GWY69" s="631"/>
      <c r="GWZ69" s="631"/>
      <c r="GXA69" s="631"/>
      <c r="GXB69" s="631"/>
      <c r="GXC69" s="631"/>
      <c r="GXD69" s="631"/>
      <c r="GXE69" s="631"/>
      <c r="GXF69" s="631"/>
      <c r="GXG69" s="631"/>
      <c r="GXH69" s="631"/>
      <c r="GXI69" s="631"/>
      <c r="GXJ69" s="631"/>
      <c r="GXK69" s="631"/>
      <c r="GXL69" s="631"/>
      <c r="GXM69" s="631"/>
      <c r="GXN69" s="631"/>
      <c r="GXO69" s="631"/>
      <c r="GXP69" s="631"/>
      <c r="GXQ69" s="631"/>
      <c r="GXR69" s="631"/>
      <c r="GXS69" s="631"/>
      <c r="GXT69" s="631"/>
      <c r="GXU69" s="631"/>
      <c r="GXV69" s="631"/>
      <c r="GXW69" s="631"/>
      <c r="GXX69" s="631"/>
      <c r="GXY69" s="631"/>
      <c r="GXZ69" s="631"/>
      <c r="GYA69" s="631"/>
      <c r="GYB69" s="631"/>
      <c r="GYC69" s="631"/>
      <c r="GYD69" s="631"/>
      <c r="GYE69" s="631"/>
      <c r="GYF69" s="631"/>
      <c r="GYG69" s="631"/>
      <c r="GYH69" s="631"/>
      <c r="GYI69" s="631"/>
      <c r="GYJ69" s="631"/>
      <c r="GYK69" s="631"/>
      <c r="GYL69" s="631"/>
      <c r="GYM69" s="631"/>
      <c r="GYN69" s="631"/>
      <c r="GYO69" s="631"/>
      <c r="GYP69" s="631"/>
      <c r="GYQ69" s="631"/>
      <c r="GYR69" s="631"/>
      <c r="GYS69" s="631"/>
      <c r="GYT69" s="631"/>
      <c r="GYU69" s="631"/>
      <c r="GYV69" s="631"/>
      <c r="GYW69" s="631"/>
      <c r="GYX69" s="631"/>
      <c r="GYY69" s="631"/>
      <c r="GYZ69" s="631"/>
      <c r="GZA69" s="631"/>
      <c r="GZB69" s="631"/>
      <c r="GZC69" s="631"/>
      <c r="GZD69" s="631"/>
      <c r="GZE69" s="631"/>
      <c r="GZF69" s="631"/>
      <c r="GZG69" s="631"/>
      <c r="GZH69" s="631"/>
      <c r="GZI69" s="631"/>
      <c r="GZJ69" s="631"/>
      <c r="GZK69" s="631"/>
      <c r="GZL69" s="631"/>
      <c r="GZM69" s="631"/>
      <c r="GZN69" s="631"/>
      <c r="GZO69" s="631"/>
      <c r="GZP69" s="631"/>
      <c r="GZQ69" s="631"/>
      <c r="GZR69" s="631"/>
      <c r="GZS69" s="631"/>
      <c r="GZT69" s="631"/>
      <c r="GZU69" s="631"/>
      <c r="GZV69" s="631"/>
      <c r="GZW69" s="631"/>
      <c r="GZX69" s="631"/>
      <c r="GZY69" s="631"/>
      <c r="GZZ69" s="631"/>
      <c r="HAA69" s="631"/>
      <c r="HAB69" s="631"/>
      <c r="HAC69" s="631"/>
      <c r="HAD69" s="631"/>
      <c r="HAE69" s="631"/>
      <c r="HAF69" s="631"/>
      <c r="HAG69" s="631"/>
      <c r="HAH69" s="631"/>
      <c r="HAI69" s="631"/>
      <c r="HAJ69" s="631"/>
      <c r="HAK69" s="631"/>
      <c r="HAL69" s="631"/>
      <c r="HAM69" s="631"/>
      <c r="HAN69" s="631"/>
      <c r="HAO69" s="631"/>
      <c r="HAP69" s="631"/>
      <c r="HAQ69" s="631"/>
      <c r="HAR69" s="631"/>
      <c r="HAS69" s="631"/>
      <c r="HAT69" s="631"/>
      <c r="HAU69" s="631"/>
      <c r="HAV69" s="631"/>
      <c r="HAW69" s="631"/>
      <c r="HAX69" s="631"/>
      <c r="HAY69" s="631"/>
      <c r="HAZ69" s="631"/>
      <c r="HBA69" s="631"/>
      <c r="HBB69" s="631"/>
      <c r="HBC69" s="631"/>
      <c r="HBD69" s="631"/>
      <c r="HBE69" s="631"/>
      <c r="HBF69" s="631"/>
      <c r="HBG69" s="631"/>
      <c r="HBH69" s="631"/>
      <c r="HBI69" s="631"/>
      <c r="HBJ69" s="631"/>
      <c r="HBK69" s="631"/>
      <c r="HBL69" s="631"/>
      <c r="HBM69" s="631"/>
      <c r="HBN69" s="631"/>
      <c r="HBO69" s="631"/>
      <c r="HBP69" s="631"/>
      <c r="HBQ69" s="631"/>
      <c r="HBR69" s="631"/>
      <c r="HBS69" s="631"/>
      <c r="HBT69" s="631"/>
      <c r="HBU69" s="631"/>
      <c r="HBV69" s="631"/>
      <c r="HBW69" s="631"/>
      <c r="HBX69" s="631"/>
      <c r="HBY69" s="631"/>
      <c r="HBZ69" s="631"/>
      <c r="HCA69" s="631"/>
      <c r="HCB69" s="631"/>
      <c r="HCC69" s="631"/>
      <c r="HCD69" s="631"/>
      <c r="HCE69" s="631"/>
      <c r="HCF69" s="631"/>
      <c r="HCG69" s="631"/>
      <c r="HCH69" s="631"/>
      <c r="HCI69" s="631"/>
      <c r="HCJ69" s="631"/>
      <c r="HCK69" s="631"/>
      <c r="HCL69" s="631"/>
      <c r="HCM69" s="631"/>
      <c r="HCN69" s="631"/>
      <c r="HCO69" s="631"/>
      <c r="HCP69" s="631"/>
      <c r="HCQ69" s="631"/>
      <c r="HCR69" s="631"/>
      <c r="HCS69" s="631"/>
      <c r="HCT69" s="631"/>
      <c r="HCU69" s="631"/>
      <c r="HCV69" s="631"/>
      <c r="HCW69" s="631"/>
      <c r="HCX69" s="631"/>
      <c r="HCY69" s="631"/>
      <c r="HCZ69" s="631"/>
      <c r="HDA69" s="631"/>
      <c r="HDB69" s="631"/>
      <c r="HDC69" s="631"/>
      <c r="HDD69" s="631"/>
      <c r="HDE69" s="631"/>
      <c r="HDF69" s="631"/>
      <c r="HDG69" s="631"/>
      <c r="HDH69" s="631"/>
      <c r="HDI69" s="631"/>
      <c r="HDJ69" s="631"/>
      <c r="HDK69" s="631"/>
      <c r="HDL69" s="631"/>
      <c r="HDM69" s="631"/>
      <c r="HDN69" s="631"/>
      <c r="HDO69" s="631"/>
      <c r="HDP69" s="631"/>
      <c r="HDQ69" s="631"/>
      <c r="HDR69" s="631"/>
      <c r="HDS69" s="631"/>
      <c r="HDT69" s="631"/>
      <c r="HDU69" s="631"/>
      <c r="HDV69" s="631"/>
      <c r="HDW69" s="631"/>
      <c r="HDX69" s="631"/>
      <c r="HDY69" s="631"/>
      <c r="HDZ69" s="631"/>
      <c r="HEA69" s="631"/>
      <c r="HEB69" s="631"/>
      <c r="HEC69" s="631"/>
      <c r="HED69" s="631"/>
      <c r="HEE69" s="631"/>
      <c r="HEF69" s="631"/>
      <c r="HEG69" s="631"/>
      <c r="HEH69" s="631"/>
      <c r="HEI69" s="631"/>
      <c r="HEJ69" s="631"/>
      <c r="HEK69" s="631"/>
      <c r="HEL69" s="631"/>
      <c r="HEM69" s="631"/>
      <c r="HEN69" s="631"/>
      <c r="HEO69" s="631"/>
      <c r="HEP69" s="631"/>
      <c r="HEQ69" s="631"/>
      <c r="HER69" s="631"/>
      <c r="HES69" s="631"/>
      <c r="HET69" s="631"/>
      <c r="HEU69" s="631"/>
      <c r="HEV69" s="631"/>
      <c r="HEW69" s="631"/>
      <c r="HEX69" s="631"/>
      <c r="HEY69" s="631"/>
      <c r="HEZ69" s="631"/>
      <c r="HFA69" s="631"/>
      <c r="HFB69" s="631"/>
      <c r="HFC69" s="631"/>
      <c r="HFD69" s="631"/>
      <c r="HFE69" s="631"/>
      <c r="HFF69" s="631"/>
      <c r="HFG69" s="631"/>
      <c r="HFH69" s="631"/>
      <c r="HFI69" s="631"/>
      <c r="HFJ69" s="631"/>
      <c r="HFK69" s="631"/>
      <c r="HFL69" s="631"/>
      <c r="HFM69" s="631"/>
      <c r="HFN69" s="631"/>
      <c r="HFO69" s="631"/>
      <c r="HFP69" s="631"/>
      <c r="HFQ69" s="631"/>
      <c r="HFR69" s="631"/>
      <c r="HFS69" s="631"/>
      <c r="HFT69" s="631"/>
      <c r="HFU69" s="631"/>
      <c r="HFV69" s="631"/>
      <c r="HFW69" s="631"/>
      <c r="HFX69" s="631"/>
      <c r="HFY69" s="631"/>
      <c r="HFZ69" s="631"/>
      <c r="HGA69" s="631"/>
      <c r="HGB69" s="631"/>
      <c r="HGC69" s="631"/>
      <c r="HGD69" s="631"/>
      <c r="HGE69" s="631"/>
      <c r="HGF69" s="631"/>
      <c r="HGG69" s="631"/>
      <c r="HGH69" s="631"/>
      <c r="HGI69" s="631"/>
      <c r="HGJ69" s="631"/>
      <c r="HGK69" s="631"/>
      <c r="HGL69" s="631"/>
      <c r="HGM69" s="631"/>
      <c r="HGN69" s="631"/>
      <c r="HGO69" s="631"/>
      <c r="HGP69" s="631"/>
      <c r="HGQ69" s="631"/>
      <c r="HGR69" s="631"/>
      <c r="HGS69" s="631"/>
      <c r="HGT69" s="631"/>
      <c r="HGU69" s="631"/>
      <c r="HGV69" s="631"/>
      <c r="HGW69" s="631"/>
      <c r="HGX69" s="631"/>
      <c r="HGY69" s="631"/>
      <c r="HGZ69" s="631"/>
      <c r="HHA69" s="631"/>
      <c r="HHB69" s="631"/>
      <c r="HHC69" s="631"/>
      <c r="HHD69" s="631"/>
      <c r="HHE69" s="631"/>
      <c r="HHF69" s="631"/>
      <c r="HHG69" s="631"/>
      <c r="HHH69" s="631"/>
      <c r="HHI69" s="631"/>
      <c r="HHJ69" s="631"/>
      <c r="HHK69" s="631"/>
      <c r="HHL69" s="631"/>
      <c r="HHM69" s="631"/>
      <c r="HHN69" s="631"/>
      <c r="HHO69" s="631"/>
      <c r="HHP69" s="631"/>
      <c r="HHQ69" s="631"/>
      <c r="HHR69" s="631"/>
      <c r="HHS69" s="631"/>
      <c r="HHT69" s="631"/>
      <c r="HHU69" s="631"/>
      <c r="HHV69" s="631"/>
      <c r="HHW69" s="631"/>
      <c r="HHX69" s="631"/>
      <c r="HHY69" s="631"/>
      <c r="HHZ69" s="631"/>
      <c r="HIA69" s="631"/>
      <c r="HIB69" s="631"/>
      <c r="HIC69" s="631"/>
      <c r="HID69" s="631"/>
      <c r="HIE69" s="631"/>
      <c r="HIF69" s="631"/>
      <c r="HIG69" s="631"/>
      <c r="HIH69" s="631"/>
      <c r="HII69" s="631"/>
      <c r="HIJ69" s="631"/>
      <c r="HIK69" s="631"/>
      <c r="HIL69" s="631"/>
      <c r="HIM69" s="631"/>
      <c r="HIN69" s="631"/>
      <c r="HIO69" s="631"/>
      <c r="HIP69" s="631"/>
      <c r="HIQ69" s="631"/>
      <c r="HIR69" s="631"/>
      <c r="HIS69" s="631"/>
      <c r="HIT69" s="631"/>
      <c r="HIU69" s="631"/>
      <c r="HIV69" s="631"/>
      <c r="HIW69" s="631"/>
      <c r="HIX69" s="631"/>
      <c r="HIY69" s="631"/>
      <c r="HIZ69" s="631"/>
      <c r="HJA69" s="631"/>
      <c r="HJB69" s="631"/>
      <c r="HJC69" s="631"/>
      <c r="HJD69" s="631"/>
      <c r="HJE69" s="631"/>
      <c r="HJF69" s="631"/>
      <c r="HJG69" s="631"/>
      <c r="HJH69" s="631"/>
      <c r="HJI69" s="631"/>
      <c r="HJJ69" s="631"/>
      <c r="HJK69" s="631"/>
      <c r="HJL69" s="631"/>
      <c r="HJM69" s="631"/>
      <c r="HJN69" s="631"/>
      <c r="HJO69" s="631"/>
      <c r="HJP69" s="631"/>
      <c r="HJQ69" s="631"/>
      <c r="HJR69" s="631"/>
      <c r="HJS69" s="631"/>
      <c r="HJT69" s="631"/>
      <c r="HJU69" s="631"/>
      <c r="HJV69" s="631"/>
      <c r="HJW69" s="631"/>
      <c r="HJX69" s="631"/>
      <c r="HJY69" s="631"/>
      <c r="HJZ69" s="631"/>
      <c r="HKA69" s="631"/>
      <c r="HKB69" s="631"/>
      <c r="HKC69" s="631"/>
      <c r="HKD69" s="631"/>
      <c r="HKE69" s="631"/>
      <c r="HKF69" s="631"/>
      <c r="HKG69" s="631"/>
      <c r="HKH69" s="631"/>
      <c r="HKI69" s="631"/>
      <c r="HKJ69" s="631"/>
      <c r="HKK69" s="631"/>
      <c r="HKL69" s="631"/>
      <c r="HKM69" s="631"/>
      <c r="HKN69" s="631"/>
      <c r="HKO69" s="631"/>
      <c r="HKP69" s="631"/>
      <c r="HKQ69" s="631"/>
      <c r="HKR69" s="631"/>
      <c r="HKS69" s="631"/>
      <c r="HKT69" s="631"/>
      <c r="HKU69" s="631"/>
      <c r="HKV69" s="631"/>
      <c r="HKW69" s="631"/>
      <c r="HKX69" s="631"/>
      <c r="HKY69" s="631"/>
      <c r="HKZ69" s="631"/>
      <c r="HLA69" s="631"/>
      <c r="HLB69" s="631"/>
      <c r="HLC69" s="631"/>
      <c r="HLD69" s="631"/>
      <c r="HLE69" s="631"/>
      <c r="HLF69" s="631"/>
      <c r="HLG69" s="631"/>
      <c r="HLH69" s="631"/>
      <c r="HLI69" s="631"/>
      <c r="HLJ69" s="631"/>
      <c r="HLK69" s="631"/>
      <c r="HLL69" s="631"/>
      <c r="HLM69" s="631"/>
      <c r="HLN69" s="631"/>
      <c r="HLO69" s="631"/>
      <c r="HLP69" s="631"/>
      <c r="HLQ69" s="631"/>
      <c r="HLR69" s="631"/>
      <c r="HLS69" s="631"/>
      <c r="HLT69" s="631"/>
      <c r="HLU69" s="631"/>
      <c r="HLV69" s="631"/>
      <c r="HLW69" s="631"/>
      <c r="HLX69" s="631"/>
      <c r="HLY69" s="631"/>
      <c r="HLZ69" s="631"/>
      <c r="HMA69" s="631"/>
      <c r="HMB69" s="631"/>
      <c r="HMC69" s="631"/>
      <c r="HMD69" s="631"/>
      <c r="HME69" s="631"/>
      <c r="HMF69" s="631"/>
      <c r="HMG69" s="631"/>
      <c r="HMH69" s="631"/>
      <c r="HMI69" s="631"/>
      <c r="HMJ69" s="631"/>
      <c r="HMK69" s="631"/>
      <c r="HML69" s="631"/>
      <c r="HMM69" s="631"/>
      <c r="HMN69" s="631"/>
      <c r="HMO69" s="631"/>
      <c r="HMP69" s="631"/>
      <c r="HMQ69" s="631"/>
      <c r="HMR69" s="631"/>
      <c r="HMS69" s="631"/>
      <c r="HMT69" s="631"/>
      <c r="HMU69" s="631"/>
      <c r="HMV69" s="631"/>
      <c r="HMW69" s="631"/>
      <c r="HMX69" s="631"/>
      <c r="HMY69" s="631"/>
      <c r="HMZ69" s="631"/>
      <c r="HNA69" s="631"/>
      <c r="HNB69" s="631"/>
      <c r="HNC69" s="631"/>
      <c r="HND69" s="631"/>
      <c r="HNE69" s="631"/>
      <c r="HNF69" s="631"/>
      <c r="HNG69" s="631"/>
      <c r="HNH69" s="631"/>
      <c r="HNI69" s="631"/>
      <c r="HNJ69" s="631"/>
      <c r="HNK69" s="631"/>
      <c r="HNL69" s="631"/>
      <c r="HNM69" s="631"/>
      <c r="HNN69" s="631"/>
      <c r="HNO69" s="631"/>
      <c r="HNP69" s="631"/>
      <c r="HNQ69" s="631"/>
      <c r="HNR69" s="631"/>
      <c r="HNS69" s="631"/>
      <c r="HNT69" s="631"/>
      <c r="HNU69" s="631"/>
      <c r="HNV69" s="631"/>
      <c r="HNW69" s="631"/>
      <c r="HNX69" s="631"/>
      <c r="HNY69" s="631"/>
      <c r="HNZ69" s="631"/>
      <c r="HOA69" s="631"/>
      <c r="HOB69" s="631"/>
      <c r="HOC69" s="631"/>
      <c r="HOD69" s="631"/>
      <c r="HOE69" s="631"/>
      <c r="HOF69" s="631"/>
      <c r="HOG69" s="631"/>
      <c r="HOH69" s="631"/>
      <c r="HOI69" s="631"/>
      <c r="HOJ69" s="631"/>
      <c r="HOK69" s="631"/>
      <c r="HOL69" s="631"/>
      <c r="HOM69" s="631"/>
      <c r="HON69" s="631"/>
      <c r="HOO69" s="631"/>
      <c r="HOP69" s="631"/>
      <c r="HOQ69" s="631"/>
      <c r="HOR69" s="631"/>
      <c r="HOS69" s="631"/>
      <c r="HOT69" s="631"/>
      <c r="HOU69" s="631"/>
      <c r="HOV69" s="631"/>
      <c r="HOW69" s="631"/>
      <c r="HOX69" s="631"/>
      <c r="HOY69" s="631"/>
      <c r="HOZ69" s="631"/>
      <c r="HPA69" s="631"/>
      <c r="HPB69" s="631"/>
      <c r="HPC69" s="631"/>
      <c r="HPD69" s="631"/>
      <c r="HPE69" s="631"/>
      <c r="HPF69" s="631"/>
      <c r="HPG69" s="631"/>
      <c r="HPH69" s="631"/>
      <c r="HPI69" s="631"/>
      <c r="HPJ69" s="631"/>
      <c r="HPK69" s="631"/>
      <c r="HPL69" s="631"/>
      <c r="HPM69" s="631"/>
      <c r="HPN69" s="631"/>
      <c r="HPO69" s="631"/>
      <c r="HPP69" s="631"/>
      <c r="HPQ69" s="631"/>
      <c r="HPR69" s="631"/>
      <c r="HPS69" s="631"/>
      <c r="HPT69" s="631"/>
      <c r="HPU69" s="631"/>
      <c r="HPV69" s="631"/>
      <c r="HPW69" s="631"/>
      <c r="HPX69" s="631"/>
      <c r="HPY69" s="631"/>
      <c r="HPZ69" s="631"/>
      <c r="HQA69" s="631"/>
      <c r="HQB69" s="631"/>
      <c r="HQC69" s="631"/>
      <c r="HQD69" s="631"/>
      <c r="HQE69" s="631"/>
      <c r="HQF69" s="631"/>
      <c r="HQG69" s="631"/>
      <c r="HQH69" s="631"/>
      <c r="HQI69" s="631"/>
      <c r="HQJ69" s="631"/>
      <c r="HQK69" s="631"/>
      <c r="HQL69" s="631"/>
      <c r="HQM69" s="631"/>
      <c r="HQN69" s="631"/>
      <c r="HQO69" s="631"/>
      <c r="HQP69" s="631"/>
      <c r="HQQ69" s="631"/>
      <c r="HQR69" s="631"/>
      <c r="HQS69" s="631"/>
      <c r="HQT69" s="631"/>
      <c r="HQU69" s="631"/>
      <c r="HQV69" s="631"/>
      <c r="HQW69" s="631"/>
      <c r="HQX69" s="631"/>
      <c r="HQY69" s="631"/>
      <c r="HQZ69" s="631"/>
      <c r="HRA69" s="631"/>
      <c r="HRB69" s="631"/>
      <c r="HRC69" s="631"/>
      <c r="HRD69" s="631"/>
      <c r="HRE69" s="631"/>
      <c r="HRF69" s="631"/>
      <c r="HRG69" s="631"/>
      <c r="HRH69" s="631"/>
      <c r="HRI69" s="631"/>
      <c r="HRJ69" s="631"/>
      <c r="HRK69" s="631"/>
      <c r="HRL69" s="631"/>
      <c r="HRM69" s="631"/>
      <c r="HRN69" s="631"/>
      <c r="HRO69" s="631"/>
      <c r="HRP69" s="631"/>
      <c r="HRQ69" s="631"/>
      <c r="HRR69" s="631"/>
      <c r="HRS69" s="631"/>
      <c r="HRT69" s="631"/>
      <c r="HRU69" s="631"/>
      <c r="HRV69" s="631"/>
      <c r="HRW69" s="631"/>
      <c r="HRX69" s="631"/>
      <c r="HRY69" s="631"/>
      <c r="HRZ69" s="631"/>
      <c r="HSA69" s="631"/>
      <c r="HSB69" s="631"/>
      <c r="HSC69" s="631"/>
      <c r="HSD69" s="631"/>
      <c r="HSE69" s="631"/>
      <c r="HSF69" s="631"/>
      <c r="HSG69" s="631"/>
      <c r="HSH69" s="631"/>
      <c r="HSI69" s="631"/>
      <c r="HSJ69" s="631"/>
      <c r="HSK69" s="631"/>
      <c r="HSL69" s="631"/>
      <c r="HSM69" s="631"/>
      <c r="HSN69" s="631"/>
      <c r="HSO69" s="631"/>
      <c r="HSP69" s="631"/>
      <c r="HSQ69" s="631"/>
      <c r="HSR69" s="631"/>
      <c r="HSS69" s="631"/>
      <c r="HST69" s="631"/>
      <c r="HSU69" s="631"/>
      <c r="HSV69" s="631"/>
      <c r="HSW69" s="631"/>
      <c r="HSX69" s="631"/>
      <c r="HSY69" s="631"/>
      <c r="HSZ69" s="631"/>
      <c r="HTA69" s="631"/>
      <c r="HTB69" s="631"/>
      <c r="HTC69" s="631"/>
      <c r="HTD69" s="631"/>
      <c r="HTE69" s="631"/>
      <c r="HTF69" s="631"/>
      <c r="HTG69" s="631"/>
      <c r="HTH69" s="631"/>
      <c r="HTI69" s="631"/>
      <c r="HTJ69" s="631"/>
      <c r="HTK69" s="631"/>
      <c r="HTL69" s="631"/>
      <c r="HTM69" s="631"/>
      <c r="HTN69" s="631"/>
      <c r="HTO69" s="631"/>
      <c r="HTP69" s="631"/>
      <c r="HTQ69" s="631"/>
      <c r="HTR69" s="631"/>
      <c r="HTS69" s="631"/>
      <c r="HTT69" s="631"/>
      <c r="HTU69" s="631"/>
      <c r="HTV69" s="631"/>
      <c r="HTW69" s="631"/>
      <c r="HTX69" s="631"/>
      <c r="HTY69" s="631"/>
      <c r="HTZ69" s="631"/>
      <c r="HUA69" s="631"/>
      <c r="HUB69" s="631"/>
      <c r="HUC69" s="631"/>
      <c r="HUD69" s="631"/>
      <c r="HUE69" s="631"/>
      <c r="HUF69" s="631"/>
      <c r="HUG69" s="631"/>
      <c r="HUH69" s="631"/>
      <c r="HUI69" s="631"/>
      <c r="HUJ69" s="631"/>
      <c r="HUK69" s="631"/>
      <c r="HUL69" s="631"/>
      <c r="HUM69" s="631"/>
      <c r="HUN69" s="631"/>
      <c r="HUO69" s="631"/>
      <c r="HUP69" s="631"/>
      <c r="HUQ69" s="631"/>
      <c r="HUR69" s="631"/>
      <c r="HUS69" s="631"/>
      <c r="HUT69" s="631"/>
      <c r="HUU69" s="631"/>
      <c r="HUV69" s="631"/>
      <c r="HUW69" s="631"/>
      <c r="HUX69" s="631"/>
      <c r="HUY69" s="631"/>
      <c r="HUZ69" s="631"/>
      <c r="HVA69" s="631"/>
      <c r="HVB69" s="631"/>
      <c r="HVC69" s="631"/>
      <c r="HVD69" s="631"/>
      <c r="HVE69" s="631"/>
      <c r="HVF69" s="631"/>
      <c r="HVG69" s="631"/>
      <c r="HVH69" s="631"/>
      <c r="HVI69" s="631"/>
      <c r="HVJ69" s="631"/>
      <c r="HVK69" s="631"/>
      <c r="HVL69" s="631"/>
      <c r="HVM69" s="631"/>
      <c r="HVN69" s="631"/>
      <c r="HVO69" s="631"/>
      <c r="HVP69" s="631"/>
      <c r="HVQ69" s="631"/>
      <c r="HVR69" s="631"/>
      <c r="HVS69" s="631"/>
      <c r="HVT69" s="631"/>
      <c r="HVU69" s="631"/>
    </row>
    <row r="70" spans="1:6001" s="240" customFormat="1" x14ac:dyDescent="0.2">
      <c r="A70" s="471"/>
      <c r="B70" s="97"/>
      <c r="C70" s="97"/>
      <c r="D70" s="116"/>
      <c r="F70" s="97"/>
      <c r="G70" s="594"/>
      <c r="H70" s="97"/>
      <c r="I70" s="97"/>
      <c r="J70" s="97"/>
      <c r="K70" s="97"/>
      <c r="L70" s="97"/>
      <c r="M70" s="97"/>
      <c r="N70" s="256"/>
      <c r="O70" s="162"/>
      <c r="P70" s="162"/>
      <c r="Q70" s="162"/>
      <c r="R70" s="631"/>
      <c r="S70" s="631"/>
      <c r="T70" s="631"/>
      <c r="U70" s="631"/>
      <c r="V70" s="631"/>
      <c r="W70" s="631"/>
      <c r="X70" s="631"/>
      <c r="Y70" s="631"/>
      <c r="Z70" s="631"/>
      <c r="AA70" s="631"/>
      <c r="AB70" s="631"/>
      <c r="AC70" s="631"/>
      <c r="AD70" s="631"/>
      <c r="AE70" s="631"/>
      <c r="AF70" s="631"/>
      <c r="AG70" s="631"/>
      <c r="AH70" s="631"/>
      <c r="AI70" s="631"/>
      <c r="AJ70" s="631"/>
      <c r="AK70" s="631"/>
      <c r="AL70" s="631"/>
      <c r="AM70" s="631"/>
      <c r="AN70" s="631"/>
      <c r="AO70" s="631"/>
      <c r="AP70" s="631"/>
      <c r="AQ70" s="631"/>
      <c r="AR70" s="631"/>
      <c r="AS70" s="631"/>
      <c r="AT70" s="631"/>
      <c r="AU70" s="631"/>
      <c r="AV70" s="631"/>
      <c r="AW70" s="631"/>
      <c r="AX70" s="631"/>
      <c r="AY70" s="631"/>
      <c r="AZ70" s="631"/>
      <c r="BA70" s="631"/>
      <c r="BB70" s="631"/>
      <c r="BC70" s="631"/>
      <c r="BD70" s="631"/>
      <c r="BE70" s="631"/>
      <c r="BF70" s="631"/>
      <c r="BG70" s="631"/>
      <c r="BH70" s="631"/>
      <c r="BI70" s="631"/>
      <c r="BJ70" s="631"/>
      <c r="BK70" s="631"/>
      <c r="BL70" s="631"/>
      <c r="BM70" s="631"/>
      <c r="BN70" s="631"/>
      <c r="BO70" s="631"/>
      <c r="BP70" s="631"/>
      <c r="BQ70" s="631"/>
      <c r="BR70" s="631"/>
      <c r="BS70" s="631"/>
      <c r="BT70" s="631"/>
      <c r="BU70" s="631"/>
      <c r="BV70" s="631"/>
      <c r="BW70" s="631"/>
      <c r="BX70" s="631"/>
      <c r="BY70" s="631"/>
      <c r="BZ70" s="631"/>
      <c r="CA70" s="631"/>
      <c r="CB70" s="631"/>
      <c r="CC70" s="631"/>
      <c r="CD70" s="631"/>
      <c r="CE70" s="631"/>
      <c r="CF70" s="631"/>
      <c r="CG70" s="631"/>
      <c r="CH70" s="631"/>
      <c r="CI70" s="631"/>
      <c r="CJ70" s="631"/>
      <c r="CK70" s="631"/>
      <c r="CL70" s="631"/>
      <c r="CM70" s="631"/>
      <c r="CN70" s="631"/>
      <c r="CO70" s="631"/>
      <c r="CP70" s="631"/>
      <c r="CQ70" s="631"/>
      <c r="CR70" s="631"/>
      <c r="CS70" s="631"/>
      <c r="CT70" s="631"/>
      <c r="CU70" s="631"/>
      <c r="CV70" s="631"/>
      <c r="CW70" s="631"/>
      <c r="CX70" s="631"/>
      <c r="CY70" s="631"/>
      <c r="CZ70" s="631"/>
      <c r="DA70" s="631"/>
      <c r="DB70" s="631"/>
      <c r="DC70" s="631"/>
      <c r="DD70" s="631"/>
      <c r="DE70" s="631"/>
      <c r="DF70" s="631"/>
      <c r="DG70" s="631"/>
      <c r="DH70" s="631"/>
      <c r="DI70" s="631"/>
      <c r="DJ70" s="631"/>
      <c r="DK70" s="631"/>
      <c r="DL70" s="631"/>
      <c r="DM70" s="631"/>
      <c r="DN70" s="631"/>
      <c r="DO70" s="631"/>
      <c r="DP70" s="631"/>
      <c r="DQ70" s="631"/>
      <c r="DR70" s="631"/>
      <c r="DS70" s="631"/>
      <c r="DT70" s="631"/>
      <c r="DU70" s="631"/>
      <c r="DV70" s="631"/>
      <c r="DW70" s="631"/>
      <c r="DX70" s="631"/>
      <c r="DY70" s="631"/>
      <c r="DZ70" s="631"/>
      <c r="EA70" s="631"/>
      <c r="EB70" s="631"/>
      <c r="EC70" s="631"/>
      <c r="ED70" s="631"/>
      <c r="EE70" s="631"/>
      <c r="EF70" s="631"/>
      <c r="EG70" s="631"/>
      <c r="EH70" s="631"/>
      <c r="EI70" s="631"/>
      <c r="EJ70" s="631"/>
      <c r="EK70" s="631"/>
      <c r="EL70" s="631"/>
      <c r="EM70" s="631"/>
      <c r="EN70" s="631"/>
      <c r="EO70" s="631"/>
      <c r="EP70" s="631"/>
      <c r="EQ70" s="631"/>
      <c r="ER70" s="631"/>
      <c r="ES70" s="631"/>
      <c r="ET70" s="631"/>
      <c r="EU70" s="631"/>
      <c r="EV70" s="631"/>
      <c r="EW70" s="631"/>
      <c r="EX70" s="631"/>
      <c r="EY70" s="631"/>
      <c r="EZ70" s="631"/>
      <c r="FA70" s="631"/>
      <c r="FB70" s="631"/>
      <c r="FC70" s="631"/>
      <c r="FD70" s="631"/>
      <c r="FE70" s="631"/>
      <c r="FF70" s="631"/>
      <c r="FG70" s="631"/>
      <c r="FH70" s="631"/>
      <c r="FI70" s="631"/>
      <c r="FJ70" s="631"/>
      <c r="FK70" s="631"/>
      <c r="FL70" s="631"/>
      <c r="FM70" s="631"/>
      <c r="FN70" s="631"/>
      <c r="FO70" s="631"/>
      <c r="FP70" s="631"/>
      <c r="FQ70" s="631"/>
      <c r="FR70" s="631"/>
      <c r="FS70" s="631"/>
      <c r="FT70" s="631"/>
      <c r="FU70" s="631"/>
      <c r="FV70" s="631"/>
      <c r="FW70" s="631"/>
      <c r="FX70" s="631"/>
      <c r="FY70" s="631"/>
      <c r="FZ70" s="631"/>
      <c r="GA70" s="631"/>
      <c r="GB70" s="631"/>
      <c r="GC70" s="631"/>
      <c r="GD70" s="631"/>
      <c r="GE70" s="631"/>
      <c r="GF70" s="631"/>
      <c r="GG70" s="631"/>
      <c r="GH70" s="631"/>
      <c r="GI70" s="631"/>
      <c r="GJ70" s="631"/>
      <c r="GK70" s="631"/>
      <c r="GL70" s="631"/>
      <c r="GM70" s="631"/>
      <c r="GN70" s="631"/>
      <c r="GO70" s="631"/>
      <c r="GP70" s="631"/>
      <c r="GQ70" s="631"/>
      <c r="GR70" s="631"/>
      <c r="GS70" s="631"/>
      <c r="GT70" s="631"/>
      <c r="GU70" s="631"/>
      <c r="GV70" s="631"/>
      <c r="GW70" s="631"/>
      <c r="GX70" s="631"/>
      <c r="GY70" s="631"/>
      <c r="GZ70" s="631"/>
      <c r="HA70" s="631"/>
      <c r="HB70" s="631"/>
      <c r="HC70" s="631"/>
      <c r="HD70" s="631"/>
      <c r="HE70" s="631"/>
      <c r="HF70" s="631"/>
      <c r="HG70" s="631"/>
      <c r="HH70" s="631"/>
      <c r="HI70" s="631"/>
      <c r="HJ70" s="631"/>
      <c r="HK70" s="631"/>
      <c r="HL70" s="631"/>
      <c r="HM70" s="631"/>
      <c r="HN70" s="631"/>
      <c r="HO70" s="631"/>
      <c r="HP70" s="631"/>
      <c r="HQ70" s="631"/>
      <c r="HR70" s="631"/>
      <c r="HS70" s="631"/>
      <c r="HT70" s="631"/>
      <c r="HU70" s="631"/>
      <c r="HV70" s="631"/>
      <c r="HW70" s="631"/>
      <c r="HX70" s="631"/>
      <c r="HY70" s="631"/>
      <c r="HZ70" s="631"/>
      <c r="IA70" s="631"/>
      <c r="IB70" s="631"/>
      <c r="IC70" s="631"/>
      <c r="ID70" s="631"/>
      <c r="IE70" s="631"/>
      <c r="IF70" s="631"/>
      <c r="IG70" s="631"/>
      <c r="IH70" s="631"/>
      <c r="II70" s="631"/>
      <c r="IJ70" s="631"/>
      <c r="IK70" s="631"/>
      <c r="IL70" s="631"/>
      <c r="IM70" s="631"/>
      <c r="IN70" s="631"/>
      <c r="IO70" s="631"/>
      <c r="IP70" s="631"/>
      <c r="IQ70" s="631"/>
      <c r="IR70" s="631"/>
      <c r="IS70" s="631"/>
      <c r="IT70" s="631"/>
      <c r="IU70" s="631"/>
      <c r="IV70" s="631"/>
      <c r="IW70" s="631"/>
      <c r="IX70" s="631"/>
      <c r="IY70" s="631"/>
      <c r="IZ70" s="631"/>
      <c r="JA70" s="631"/>
      <c r="JB70" s="631"/>
      <c r="JC70" s="631"/>
      <c r="JD70" s="631"/>
      <c r="JE70" s="631"/>
      <c r="JF70" s="631"/>
      <c r="JG70" s="631"/>
      <c r="JH70" s="631"/>
      <c r="JI70" s="631"/>
      <c r="JJ70" s="631"/>
      <c r="JK70" s="631"/>
      <c r="JL70" s="631"/>
      <c r="JM70" s="631"/>
      <c r="JN70" s="631"/>
      <c r="JO70" s="631"/>
      <c r="JP70" s="631"/>
      <c r="JQ70" s="631"/>
      <c r="JR70" s="631"/>
      <c r="JS70" s="631"/>
      <c r="JT70" s="631"/>
      <c r="JU70" s="631"/>
      <c r="JV70" s="631"/>
      <c r="JW70" s="631"/>
      <c r="JX70" s="631"/>
      <c r="JY70" s="631"/>
      <c r="JZ70" s="631"/>
      <c r="KA70" s="631"/>
      <c r="KB70" s="631"/>
      <c r="KC70" s="631"/>
      <c r="KD70" s="631"/>
      <c r="KE70" s="631"/>
      <c r="KF70" s="631"/>
      <c r="KG70" s="631"/>
      <c r="KH70" s="631"/>
      <c r="KI70" s="631"/>
      <c r="KJ70" s="631"/>
      <c r="KK70" s="631"/>
      <c r="KL70" s="631"/>
      <c r="KM70" s="631"/>
      <c r="KN70" s="631"/>
      <c r="KO70" s="631"/>
      <c r="KP70" s="631"/>
      <c r="KQ70" s="631"/>
      <c r="KR70" s="631"/>
      <c r="KS70" s="631"/>
      <c r="KT70" s="631"/>
      <c r="KU70" s="631"/>
      <c r="KV70" s="631"/>
      <c r="KW70" s="631"/>
      <c r="KX70" s="631"/>
      <c r="KY70" s="631"/>
      <c r="KZ70" s="631"/>
      <c r="LA70" s="631"/>
      <c r="LB70" s="631"/>
      <c r="LC70" s="631"/>
      <c r="LD70" s="631"/>
      <c r="LE70" s="631"/>
      <c r="LF70" s="631"/>
      <c r="LG70" s="631"/>
      <c r="LH70" s="631"/>
      <c r="LI70" s="631"/>
      <c r="LJ70" s="631"/>
      <c r="LK70" s="631"/>
      <c r="LL70" s="631"/>
      <c r="LM70" s="631"/>
      <c r="LN70" s="631"/>
      <c r="LO70" s="631"/>
      <c r="LP70" s="631"/>
      <c r="LQ70" s="631"/>
      <c r="LR70" s="631"/>
      <c r="LS70" s="631"/>
      <c r="LT70" s="631"/>
      <c r="LU70" s="631"/>
      <c r="LV70" s="631"/>
      <c r="LW70" s="631"/>
      <c r="LX70" s="631"/>
      <c r="LY70" s="631"/>
      <c r="LZ70" s="631"/>
      <c r="MA70" s="631"/>
      <c r="MB70" s="631"/>
      <c r="MC70" s="631"/>
      <c r="MD70" s="631"/>
      <c r="ME70" s="631"/>
      <c r="MF70" s="631"/>
      <c r="MG70" s="631"/>
      <c r="MH70" s="631"/>
      <c r="MI70" s="631"/>
      <c r="MJ70" s="631"/>
      <c r="MK70" s="631"/>
      <c r="ML70" s="631"/>
      <c r="MM70" s="631"/>
      <c r="MN70" s="631"/>
      <c r="MO70" s="631"/>
      <c r="MP70" s="631"/>
      <c r="MQ70" s="631"/>
      <c r="MR70" s="631"/>
      <c r="MS70" s="631"/>
      <c r="MT70" s="631"/>
      <c r="MU70" s="631"/>
      <c r="MV70" s="631"/>
      <c r="MW70" s="631"/>
      <c r="MX70" s="631"/>
      <c r="MY70" s="631"/>
      <c r="MZ70" s="631"/>
      <c r="NA70" s="631"/>
      <c r="NB70" s="631"/>
      <c r="NC70" s="631"/>
      <c r="ND70" s="631"/>
      <c r="NE70" s="631"/>
      <c r="NF70" s="631"/>
      <c r="NG70" s="631"/>
      <c r="NH70" s="631"/>
      <c r="NI70" s="631"/>
      <c r="NJ70" s="631"/>
      <c r="NK70" s="631"/>
      <c r="NL70" s="631"/>
      <c r="NM70" s="631"/>
      <c r="NN70" s="631"/>
      <c r="NO70" s="631"/>
      <c r="NP70" s="631"/>
      <c r="NQ70" s="631"/>
      <c r="NR70" s="631"/>
      <c r="NS70" s="631"/>
      <c r="NT70" s="631"/>
      <c r="NU70" s="631"/>
      <c r="NV70" s="631"/>
      <c r="NW70" s="631"/>
      <c r="NX70" s="631"/>
      <c r="NY70" s="631"/>
      <c r="NZ70" s="631"/>
      <c r="OA70" s="631"/>
      <c r="OB70" s="631"/>
      <c r="OC70" s="631"/>
      <c r="OD70" s="631"/>
      <c r="OE70" s="631"/>
      <c r="OF70" s="631"/>
      <c r="OG70" s="631"/>
      <c r="OH70" s="631"/>
      <c r="OI70" s="631"/>
      <c r="OJ70" s="631"/>
      <c r="OK70" s="631"/>
      <c r="OL70" s="631"/>
      <c r="OM70" s="631"/>
      <c r="ON70" s="631"/>
      <c r="OO70" s="631"/>
      <c r="OP70" s="631"/>
      <c r="OQ70" s="631"/>
      <c r="OR70" s="631"/>
      <c r="OS70" s="631"/>
      <c r="OT70" s="631"/>
      <c r="OU70" s="631"/>
      <c r="OV70" s="631"/>
      <c r="OW70" s="631"/>
      <c r="OX70" s="631"/>
      <c r="OY70" s="631"/>
      <c r="OZ70" s="631"/>
      <c r="PA70" s="631"/>
      <c r="PB70" s="631"/>
      <c r="PC70" s="631"/>
      <c r="PD70" s="631"/>
      <c r="PE70" s="631"/>
      <c r="PF70" s="631"/>
      <c r="PG70" s="631"/>
      <c r="PH70" s="631"/>
      <c r="PI70" s="631"/>
      <c r="PJ70" s="631"/>
      <c r="PK70" s="631"/>
      <c r="PL70" s="631"/>
      <c r="PM70" s="631"/>
      <c r="PN70" s="631"/>
      <c r="PO70" s="631"/>
      <c r="PP70" s="631"/>
      <c r="PQ70" s="631"/>
      <c r="PR70" s="631"/>
      <c r="PS70" s="631"/>
      <c r="PT70" s="631"/>
      <c r="PU70" s="631"/>
      <c r="PV70" s="631"/>
      <c r="PW70" s="631"/>
      <c r="PX70" s="631"/>
      <c r="PY70" s="631"/>
      <c r="PZ70" s="631"/>
      <c r="QA70" s="631"/>
      <c r="QB70" s="631"/>
      <c r="QC70" s="631"/>
      <c r="QD70" s="631"/>
      <c r="QE70" s="631"/>
      <c r="QF70" s="631"/>
      <c r="QG70" s="631"/>
      <c r="QH70" s="631"/>
      <c r="QI70" s="631"/>
      <c r="QJ70" s="631"/>
      <c r="QK70" s="631"/>
      <c r="QL70" s="631"/>
      <c r="QM70" s="631"/>
      <c r="QN70" s="631"/>
      <c r="QO70" s="631"/>
      <c r="QP70" s="631"/>
      <c r="QQ70" s="631"/>
      <c r="QR70" s="631"/>
      <c r="QS70" s="631"/>
      <c r="QT70" s="631"/>
      <c r="QU70" s="631"/>
      <c r="QV70" s="631"/>
      <c r="QW70" s="631"/>
      <c r="QX70" s="631"/>
      <c r="QY70" s="631"/>
      <c r="QZ70" s="631"/>
      <c r="RA70" s="631"/>
      <c r="RB70" s="631"/>
      <c r="RC70" s="631"/>
      <c r="RD70" s="631"/>
      <c r="RE70" s="631"/>
      <c r="RF70" s="631"/>
      <c r="RG70" s="631"/>
      <c r="RH70" s="631"/>
      <c r="RI70" s="631"/>
      <c r="RJ70" s="631"/>
      <c r="RK70" s="631"/>
      <c r="RL70" s="631"/>
      <c r="RM70" s="631"/>
      <c r="RN70" s="631"/>
      <c r="RO70" s="631"/>
      <c r="RP70" s="631"/>
      <c r="RQ70" s="631"/>
      <c r="RR70" s="631"/>
      <c r="RS70" s="631"/>
      <c r="RT70" s="631"/>
      <c r="RU70" s="631"/>
      <c r="RV70" s="631"/>
      <c r="RW70" s="631"/>
      <c r="RX70" s="631"/>
      <c r="RY70" s="631"/>
      <c r="RZ70" s="631"/>
      <c r="SA70" s="631"/>
      <c r="SB70" s="631"/>
      <c r="SC70" s="631"/>
      <c r="SD70" s="631"/>
      <c r="SE70" s="631"/>
      <c r="SF70" s="631"/>
      <c r="SG70" s="631"/>
      <c r="SH70" s="631"/>
      <c r="SI70" s="631"/>
      <c r="SJ70" s="631"/>
      <c r="SK70" s="631"/>
      <c r="SL70" s="631"/>
      <c r="SM70" s="631"/>
      <c r="SN70" s="631"/>
      <c r="SO70" s="631"/>
      <c r="SP70" s="631"/>
      <c r="SQ70" s="631"/>
      <c r="SR70" s="631"/>
      <c r="SS70" s="631"/>
      <c r="ST70" s="631"/>
      <c r="SU70" s="631"/>
      <c r="SV70" s="631"/>
      <c r="SW70" s="631"/>
      <c r="SX70" s="631"/>
      <c r="SY70" s="631"/>
      <c r="SZ70" s="631"/>
      <c r="TA70" s="631"/>
      <c r="TB70" s="631"/>
      <c r="TC70" s="631"/>
      <c r="TD70" s="631"/>
      <c r="TE70" s="631"/>
      <c r="TF70" s="631"/>
      <c r="TG70" s="631"/>
      <c r="TH70" s="631"/>
      <c r="TI70" s="631"/>
      <c r="TJ70" s="631"/>
      <c r="TK70" s="631"/>
      <c r="TL70" s="631"/>
      <c r="TM70" s="631"/>
      <c r="TN70" s="631"/>
      <c r="TO70" s="631"/>
      <c r="TP70" s="631"/>
      <c r="TQ70" s="631"/>
      <c r="TR70" s="631"/>
      <c r="TS70" s="631"/>
      <c r="TT70" s="631"/>
      <c r="TU70" s="631"/>
      <c r="TV70" s="631"/>
      <c r="TW70" s="631"/>
      <c r="TX70" s="631"/>
      <c r="TY70" s="631"/>
      <c r="TZ70" s="631"/>
      <c r="UA70" s="631"/>
      <c r="UB70" s="631"/>
      <c r="UC70" s="631"/>
      <c r="UD70" s="631"/>
      <c r="UE70" s="631"/>
      <c r="UF70" s="631"/>
      <c r="UG70" s="631"/>
      <c r="UH70" s="631"/>
      <c r="UI70" s="631"/>
      <c r="UJ70" s="631"/>
      <c r="UK70" s="631"/>
      <c r="UL70" s="631"/>
      <c r="UM70" s="631"/>
      <c r="UN70" s="631"/>
      <c r="UO70" s="631"/>
      <c r="UP70" s="631"/>
      <c r="UQ70" s="631"/>
      <c r="UR70" s="631"/>
      <c r="US70" s="631"/>
      <c r="UT70" s="631"/>
      <c r="UU70" s="631"/>
      <c r="UV70" s="631"/>
      <c r="UW70" s="631"/>
      <c r="UX70" s="631"/>
      <c r="UY70" s="631"/>
      <c r="UZ70" s="631"/>
      <c r="VA70" s="631"/>
      <c r="VB70" s="631"/>
      <c r="VC70" s="631"/>
      <c r="VD70" s="631"/>
      <c r="VE70" s="631"/>
      <c r="VF70" s="631"/>
      <c r="VG70" s="631"/>
      <c r="VH70" s="631"/>
      <c r="VI70" s="631"/>
      <c r="VJ70" s="631"/>
      <c r="VK70" s="631"/>
      <c r="VL70" s="631"/>
      <c r="VM70" s="631"/>
      <c r="VN70" s="631"/>
      <c r="VO70" s="631"/>
      <c r="VP70" s="631"/>
      <c r="VQ70" s="631"/>
      <c r="VR70" s="631"/>
      <c r="VS70" s="631"/>
      <c r="VT70" s="631"/>
      <c r="VU70" s="631"/>
      <c r="VV70" s="631"/>
      <c r="VW70" s="631"/>
      <c r="VX70" s="631"/>
      <c r="VY70" s="631"/>
      <c r="VZ70" s="631"/>
      <c r="WA70" s="631"/>
      <c r="WB70" s="631"/>
      <c r="WC70" s="631"/>
      <c r="WD70" s="631"/>
      <c r="WE70" s="631"/>
      <c r="WF70" s="631"/>
      <c r="WG70" s="631"/>
      <c r="WH70" s="631"/>
      <c r="WI70" s="631"/>
      <c r="WJ70" s="631"/>
      <c r="WK70" s="631"/>
      <c r="WL70" s="631"/>
      <c r="WM70" s="631"/>
      <c r="WN70" s="631"/>
      <c r="WO70" s="631"/>
      <c r="WP70" s="631"/>
      <c r="WQ70" s="631"/>
      <c r="WR70" s="631"/>
      <c r="WS70" s="631"/>
      <c r="WT70" s="631"/>
      <c r="WU70" s="631"/>
      <c r="WV70" s="631"/>
      <c r="WW70" s="631"/>
      <c r="WX70" s="631"/>
      <c r="WY70" s="631"/>
      <c r="WZ70" s="631"/>
      <c r="XA70" s="631"/>
      <c r="XB70" s="631"/>
      <c r="XC70" s="631"/>
      <c r="XD70" s="631"/>
      <c r="XE70" s="631"/>
      <c r="XF70" s="631"/>
      <c r="XG70" s="631"/>
      <c r="XH70" s="631"/>
      <c r="XI70" s="631"/>
      <c r="XJ70" s="631"/>
      <c r="XK70" s="631"/>
      <c r="XL70" s="631"/>
      <c r="XM70" s="631"/>
      <c r="XN70" s="631"/>
      <c r="XO70" s="631"/>
      <c r="XP70" s="631"/>
      <c r="XQ70" s="631"/>
      <c r="XR70" s="631"/>
      <c r="XS70" s="631"/>
      <c r="XT70" s="631"/>
      <c r="XU70" s="631"/>
      <c r="XV70" s="631"/>
      <c r="XW70" s="631"/>
      <c r="XX70" s="631"/>
      <c r="XY70" s="631"/>
      <c r="XZ70" s="631"/>
      <c r="YA70" s="631"/>
      <c r="YB70" s="631"/>
      <c r="YC70" s="631"/>
      <c r="YD70" s="631"/>
      <c r="YE70" s="631"/>
      <c r="YF70" s="631"/>
      <c r="YG70" s="631"/>
      <c r="YH70" s="631"/>
      <c r="YI70" s="631"/>
      <c r="YJ70" s="631"/>
      <c r="YK70" s="631"/>
      <c r="YL70" s="631"/>
      <c r="YM70" s="631"/>
      <c r="YN70" s="631"/>
      <c r="YO70" s="631"/>
      <c r="YP70" s="631"/>
      <c r="YQ70" s="631"/>
      <c r="YR70" s="631"/>
      <c r="YS70" s="631"/>
      <c r="YT70" s="631"/>
      <c r="YU70" s="631"/>
      <c r="YV70" s="631"/>
      <c r="YW70" s="631"/>
      <c r="YX70" s="631"/>
      <c r="YY70" s="631"/>
      <c r="YZ70" s="631"/>
      <c r="ZA70" s="631"/>
      <c r="ZB70" s="631"/>
      <c r="ZC70" s="631"/>
      <c r="ZD70" s="631"/>
      <c r="ZE70" s="631"/>
      <c r="ZF70" s="631"/>
      <c r="ZG70" s="631"/>
      <c r="ZH70" s="631"/>
      <c r="ZI70" s="631"/>
      <c r="ZJ70" s="631"/>
      <c r="ZK70" s="631"/>
      <c r="ZL70" s="631"/>
      <c r="ZM70" s="631"/>
      <c r="ZN70" s="631"/>
      <c r="ZO70" s="631"/>
      <c r="ZP70" s="631"/>
      <c r="ZQ70" s="631"/>
      <c r="ZR70" s="631"/>
      <c r="ZS70" s="631"/>
      <c r="ZT70" s="631"/>
      <c r="ZU70" s="631"/>
      <c r="ZV70" s="631"/>
      <c r="ZW70" s="631"/>
      <c r="ZX70" s="631"/>
      <c r="ZY70" s="631"/>
      <c r="ZZ70" s="631"/>
      <c r="AAA70" s="631"/>
      <c r="AAB70" s="631"/>
      <c r="AAC70" s="631"/>
      <c r="AAD70" s="631"/>
      <c r="AAE70" s="631"/>
      <c r="AAF70" s="631"/>
      <c r="AAG70" s="631"/>
      <c r="AAH70" s="631"/>
      <c r="AAI70" s="631"/>
      <c r="AAJ70" s="631"/>
      <c r="AAK70" s="631"/>
      <c r="AAL70" s="631"/>
      <c r="AAM70" s="631"/>
      <c r="AAN70" s="631"/>
      <c r="AAO70" s="631"/>
      <c r="AAP70" s="631"/>
      <c r="AAQ70" s="631"/>
      <c r="AAR70" s="631"/>
      <c r="AAS70" s="631"/>
      <c r="AAT70" s="631"/>
      <c r="AAU70" s="631"/>
      <c r="AAV70" s="631"/>
      <c r="AAW70" s="631"/>
      <c r="AAX70" s="631"/>
      <c r="AAY70" s="631"/>
      <c r="AAZ70" s="631"/>
      <c r="ABA70" s="631"/>
      <c r="ABB70" s="631"/>
      <c r="ABC70" s="631"/>
      <c r="ABD70" s="631"/>
      <c r="ABE70" s="631"/>
      <c r="ABF70" s="631"/>
      <c r="ABG70" s="631"/>
      <c r="ABH70" s="631"/>
      <c r="ABI70" s="631"/>
      <c r="ABJ70" s="631"/>
      <c r="ABK70" s="631"/>
      <c r="ABL70" s="631"/>
      <c r="ABM70" s="631"/>
      <c r="ABN70" s="631"/>
      <c r="ABO70" s="631"/>
      <c r="ABP70" s="631"/>
      <c r="ABQ70" s="631"/>
      <c r="ABR70" s="631"/>
      <c r="ABS70" s="631"/>
      <c r="ABT70" s="631"/>
      <c r="ABU70" s="631"/>
      <c r="ABV70" s="631"/>
      <c r="ABW70" s="631"/>
      <c r="ABX70" s="631"/>
      <c r="ABY70" s="631"/>
      <c r="ABZ70" s="631"/>
      <c r="ACA70" s="631"/>
      <c r="ACB70" s="631"/>
      <c r="ACC70" s="631"/>
      <c r="ACD70" s="631"/>
      <c r="ACE70" s="631"/>
      <c r="ACF70" s="631"/>
      <c r="ACG70" s="631"/>
      <c r="ACH70" s="631"/>
      <c r="ACI70" s="631"/>
      <c r="ACJ70" s="631"/>
      <c r="ACK70" s="631"/>
      <c r="ACL70" s="631"/>
      <c r="ACM70" s="631"/>
      <c r="ACN70" s="631"/>
      <c r="ACO70" s="631"/>
      <c r="ACP70" s="631"/>
      <c r="ACQ70" s="631"/>
      <c r="ACR70" s="631"/>
      <c r="ACS70" s="631"/>
      <c r="ACT70" s="631"/>
      <c r="ACU70" s="631"/>
      <c r="ACV70" s="631"/>
      <c r="ACW70" s="631"/>
      <c r="ACX70" s="631"/>
      <c r="ACY70" s="631"/>
      <c r="ACZ70" s="631"/>
      <c r="ADA70" s="631"/>
      <c r="ADB70" s="631"/>
      <c r="ADC70" s="631"/>
      <c r="ADD70" s="631"/>
      <c r="ADE70" s="631"/>
      <c r="ADF70" s="631"/>
      <c r="ADG70" s="631"/>
      <c r="ADH70" s="631"/>
      <c r="ADI70" s="631"/>
      <c r="ADJ70" s="631"/>
      <c r="ADK70" s="631"/>
      <c r="ADL70" s="631"/>
      <c r="ADM70" s="631"/>
      <c r="ADN70" s="631"/>
      <c r="ADO70" s="631"/>
      <c r="ADP70" s="631"/>
      <c r="ADQ70" s="631"/>
      <c r="ADR70" s="631"/>
      <c r="ADS70" s="631"/>
      <c r="ADT70" s="631"/>
      <c r="ADU70" s="631"/>
      <c r="ADV70" s="631"/>
      <c r="ADW70" s="631"/>
      <c r="ADX70" s="631"/>
      <c r="ADY70" s="631"/>
      <c r="ADZ70" s="631"/>
      <c r="AEA70" s="631"/>
      <c r="AEB70" s="631"/>
      <c r="AEC70" s="631"/>
      <c r="AED70" s="631"/>
      <c r="AEE70" s="631"/>
      <c r="AEF70" s="631"/>
      <c r="AEG70" s="631"/>
      <c r="AEH70" s="631"/>
      <c r="AEI70" s="631"/>
      <c r="AEJ70" s="631"/>
      <c r="AEK70" s="631"/>
      <c r="AEL70" s="631"/>
      <c r="AEM70" s="631"/>
      <c r="AEN70" s="631"/>
      <c r="AEO70" s="631"/>
      <c r="AEP70" s="631"/>
      <c r="AEQ70" s="631"/>
      <c r="AER70" s="631"/>
      <c r="AES70" s="631"/>
      <c r="AET70" s="631"/>
      <c r="AEU70" s="631"/>
      <c r="AEV70" s="631"/>
      <c r="AEW70" s="631"/>
      <c r="AEX70" s="631"/>
      <c r="AEY70" s="631"/>
      <c r="AEZ70" s="631"/>
      <c r="AFA70" s="631"/>
      <c r="AFB70" s="631"/>
      <c r="AFC70" s="631"/>
      <c r="AFD70" s="631"/>
      <c r="AFE70" s="631"/>
      <c r="AFF70" s="631"/>
      <c r="AFG70" s="631"/>
      <c r="AFH70" s="631"/>
      <c r="AFI70" s="631"/>
      <c r="AFJ70" s="631"/>
      <c r="AFK70" s="631"/>
      <c r="AFL70" s="631"/>
      <c r="AFM70" s="631"/>
      <c r="AFN70" s="631"/>
      <c r="AFO70" s="631"/>
      <c r="AFP70" s="631"/>
      <c r="AFQ70" s="631"/>
      <c r="AFR70" s="631"/>
      <c r="AFS70" s="631"/>
      <c r="AFT70" s="631"/>
      <c r="AFU70" s="631"/>
      <c r="AFV70" s="631"/>
      <c r="AFW70" s="631"/>
      <c r="AFX70" s="631"/>
      <c r="AFY70" s="631"/>
      <c r="AFZ70" s="631"/>
      <c r="AGA70" s="631"/>
      <c r="AGB70" s="631"/>
      <c r="AGC70" s="631"/>
      <c r="AGD70" s="631"/>
      <c r="AGE70" s="631"/>
      <c r="AGF70" s="631"/>
      <c r="AGG70" s="631"/>
      <c r="AGH70" s="631"/>
      <c r="AGI70" s="631"/>
      <c r="AGJ70" s="631"/>
      <c r="AGK70" s="631"/>
      <c r="AGL70" s="631"/>
      <c r="AGM70" s="631"/>
      <c r="AGN70" s="631"/>
      <c r="AGO70" s="631"/>
      <c r="AGP70" s="631"/>
      <c r="AGQ70" s="631"/>
      <c r="AGR70" s="631"/>
      <c r="AGS70" s="631"/>
      <c r="AGT70" s="631"/>
      <c r="AGU70" s="631"/>
      <c r="AGV70" s="631"/>
      <c r="AGW70" s="631"/>
      <c r="AGX70" s="631"/>
      <c r="AGY70" s="631"/>
      <c r="AGZ70" s="631"/>
      <c r="AHA70" s="631"/>
      <c r="AHB70" s="631"/>
      <c r="AHC70" s="631"/>
      <c r="AHD70" s="631"/>
      <c r="AHE70" s="631"/>
      <c r="AHF70" s="631"/>
      <c r="AHG70" s="631"/>
      <c r="AHH70" s="631"/>
      <c r="AHI70" s="631"/>
      <c r="AHJ70" s="631"/>
      <c r="AHK70" s="631"/>
      <c r="AHL70" s="631"/>
      <c r="AHM70" s="631"/>
      <c r="AHN70" s="631"/>
      <c r="AHO70" s="631"/>
      <c r="AHP70" s="631"/>
      <c r="AHQ70" s="631"/>
      <c r="AHR70" s="631"/>
      <c r="AHS70" s="631"/>
      <c r="AHT70" s="631"/>
      <c r="AHU70" s="631"/>
      <c r="AHV70" s="631"/>
      <c r="AHW70" s="631"/>
      <c r="AHX70" s="631"/>
      <c r="AHY70" s="631"/>
      <c r="AHZ70" s="631"/>
      <c r="AIA70" s="631"/>
      <c r="AIB70" s="631"/>
      <c r="AIC70" s="631"/>
      <c r="AID70" s="631"/>
      <c r="AIE70" s="631"/>
      <c r="AIF70" s="631"/>
      <c r="AIG70" s="631"/>
      <c r="AIH70" s="631"/>
      <c r="AII70" s="631"/>
      <c r="AIJ70" s="631"/>
      <c r="AIK70" s="631"/>
      <c r="AIL70" s="631"/>
      <c r="AIM70" s="631"/>
      <c r="AIN70" s="631"/>
      <c r="AIO70" s="631"/>
      <c r="AIP70" s="631"/>
      <c r="AIQ70" s="631"/>
      <c r="AIR70" s="631"/>
      <c r="AIS70" s="631"/>
      <c r="AIT70" s="631"/>
      <c r="AIU70" s="631"/>
      <c r="AIV70" s="631"/>
      <c r="AIW70" s="631"/>
      <c r="AIX70" s="631"/>
      <c r="AIY70" s="631"/>
      <c r="AIZ70" s="631"/>
      <c r="AJA70" s="631"/>
      <c r="AJB70" s="631"/>
      <c r="AJC70" s="631"/>
      <c r="AJD70" s="631"/>
      <c r="AJE70" s="631"/>
      <c r="AJF70" s="631"/>
      <c r="AJG70" s="631"/>
      <c r="AJH70" s="631"/>
      <c r="AJI70" s="631"/>
      <c r="AJJ70" s="631"/>
      <c r="AJK70" s="631"/>
      <c r="AJL70" s="631"/>
      <c r="AJM70" s="631"/>
      <c r="AJN70" s="631"/>
      <c r="AJO70" s="631"/>
      <c r="AJP70" s="631"/>
      <c r="AJQ70" s="631"/>
      <c r="AJR70" s="631"/>
      <c r="AJS70" s="631"/>
      <c r="AJT70" s="631"/>
      <c r="AJU70" s="631"/>
      <c r="AJV70" s="631"/>
      <c r="AJW70" s="631"/>
      <c r="AJX70" s="631"/>
      <c r="AJY70" s="631"/>
      <c r="AJZ70" s="631"/>
      <c r="AKA70" s="631"/>
      <c r="AKB70" s="631"/>
      <c r="AKC70" s="631"/>
      <c r="AKD70" s="631"/>
      <c r="AKE70" s="631"/>
      <c r="AKF70" s="631"/>
      <c r="AKG70" s="631"/>
      <c r="AKH70" s="631"/>
      <c r="AKI70" s="631"/>
      <c r="AKJ70" s="631"/>
      <c r="AKK70" s="631"/>
      <c r="AKL70" s="631"/>
      <c r="AKM70" s="631"/>
      <c r="AKN70" s="631"/>
      <c r="AKO70" s="631"/>
      <c r="AKP70" s="631"/>
      <c r="AKQ70" s="631"/>
      <c r="AKR70" s="631"/>
      <c r="AKS70" s="631"/>
      <c r="AKT70" s="631"/>
      <c r="AKU70" s="631"/>
      <c r="AKV70" s="631"/>
      <c r="AKW70" s="631"/>
      <c r="AKX70" s="631"/>
      <c r="AKY70" s="631"/>
      <c r="AKZ70" s="631"/>
      <c r="ALA70" s="631"/>
      <c r="ALB70" s="631"/>
      <c r="ALC70" s="631"/>
      <c r="ALD70" s="631"/>
      <c r="ALE70" s="631"/>
      <c r="ALF70" s="631"/>
      <c r="ALG70" s="631"/>
      <c r="ALH70" s="631"/>
      <c r="ALI70" s="631"/>
      <c r="ALJ70" s="631"/>
      <c r="ALK70" s="631"/>
      <c r="ALL70" s="631"/>
      <c r="ALM70" s="631"/>
      <c r="ALN70" s="631"/>
      <c r="ALO70" s="631"/>
      <c r="ALP70" s="631"/>
      <c r="ALQ70" s="631"/>
      <c r="ALR70" s="631"/>
      <c r="ALS70" s="631"/>
      <c r="ALT70" s="631"/>
      <c r="ALU70" s="631"/>
      <c r="ALV70" s="631"/>
      <c r="ALW70" s="631"/>
      <c r="ALX70" s="631"/>
      <c r="ALY70" s="631"/>
      <c r="ALZ70" s="631"/>
      <c r="AMA70" s="631"/>
      <c r="AMB70" s="631"/>
      <c r="AMC70" s="631"/>
      <c r="AMD70" s="631"/>
      <c r="AME70" s="631"/>
      <c r="AMF70" s="631"/>
      <c r="AMG70" s="631"/>
      <c r="AMH70" s="631"/>
      <c r="AMI70" s="631"/>
      <c r="AMJ70" s="631"/>
      <c r="AMK70" s="631"/>
      <c r="AML70" s="631"/>
      <c r="AMM70" s="631"/>
      <c r="AMN70" s="631"/>
      <c r="AMO70" s="631"/>
      <c r="AMP70" s="631"/>
      <c r="AMQ70" s="631"/>
      <c r="AMR70" s="631"/>
      <c r="AMS70" s="631"/>
      <c r="AMT70" s="631"/>
      <c r="AMU70" s="631"/>
      <c r="AMV70" s="631"/>
      <c r="AMW70" s="631"/>
      <c r="AMX70" s="631"/>
      <c r="AMY70" s="631"/>
      <c r="AMZ70" s="631"/>
      <c r="ANA70" s="631"/>
      <c r="ANB70" s="631"/>
      <c r="ANC70" s="631"/>
      <c r="AND70" s="631"/>
      <c r="ANE70" s="631"/>
      <c r="ANF70" s="631"/>
      <c r="ANG70" s="631"/>
      <c r="ANH70" s="631"/>
      <c r="ANI70" s="631"/>
      <c r="ANJ70" s="631"/>
      <c r="ANK70" s="631"/>
      <c r="ANL70" s="631"/>
      <c r="ANM70" s="631"/>
      <c r="ANN70" s="631"/>
      <c r="ANO70" s="631"/>
      <c r="ANP70" s="631"/>
      <c r="ANQ70" s="631"/>
      <c r="ANR70" s="631"/>
      <c r="ANS70" s="631"/>
      <c r="ANT70" s="631"/>
      <c r="ANU70" s="631"/>
      <c r="ANV70" s="631"/>
      <c r="ANW70" s="631"/>
      <c r="ANX70" s="631"/>
      <c r="ANY70" s="631"/>
      <c r="ANZ70" s="631"/>
      <c r="AOA70" s="631"/>
      <c r="AOB70" s="631"/>
      <c r="AOC70" s="631"/>
      <c r="AOD70" s="631"/>
      <c r="AOE70" s="631"/>
      <c r="AOF70" s="631"/>
      <c r="AOG70" s="631"/>
      <c r="AOH70" s="631"/>
      <c r="AOI70" s="631"/>
      <c r="AOJ70" s="631"/>
      <c r="AOK70" s="631"/>
      <c r="AOL70" s="631"/>
      <c r="AOM70" s="631"/>
      <c r="AON70" s="631"/>
      <c r="AOO70" s="631"/>
      <c r="AOP70" s="631"/>
      <c r="AOQ70" s="631"/>
      <c r="AOR70" s="631"/>
      <c r="AOS70" s="631"/>
      <c r="AOT70" s="631"/>
      <c r="AOU70" s="631"/>
      <c r="AOV70" s="631"/>
      <c r="AOW70" s="631"/>
      <c r="AOX70" s="631"/>
      <c r="AOY70" s="631"/>
      <c r="AOZ70" s="631"/>
      <c r="APA70" s="631"/>
      <c r="APB70" s="631"/>
      <c r="APC70" s="631"/>
      <c r="APD70" s="631"/>
      <c r="APE70" s="631"/>
      <c r="APF70" s="631"/>
      <c r="APG70" s="631"/>
      <c r="APH70" s="631"/>
      <c r="API70" s="631"/>
      <c r="APJ70" s="631"/>
      <c r="APK70" s="631"/>
      <c r="APL70" s="631"/>
      <c r="APM70" s="631"/>
      <c r="APN70" s="631"/>
      <c r="APO70" s="631"/>
      <c r="APP70" s="631"/>
      <c r="APQ70" s="631"/>
      <c r="APR70" s="631"/>
      <c r="APS70" s="631"/>
      <c r="APT70" s="631"/>
      <c r="APU70" s="631"/>
      <c r="APV70" s="631"/>
      <c r="APW70" s="631"/>
      <c r="APX70" s="631"/>
      <c r="APY70" s="631"/>
      <c r="APZ70" s="631"/>
      <c r="AQA70" s="631"/>
      <c r="AQB70" s="631"/>
      <c r="AQC70" s="631"/>
      <c r="AQD70" s="631"/>
      <c r="AQE70" s="631"/>
      <c r="AQF70" s="631"/>
      <c r="AQG70" s="631"/>
      <c r="AQH70" s="631"/>
      <c r="AQI70" s="631"/>
      <c r="AQJ70" s="631"/>
      <c r="AQK70" s="631"/>
      <c r="AQL70" s="631"/>
      <c r="AQM70" s="631"/>
      <c r="AQN70" s="631"/>
      <c r="AQO70" s="631"/>
      <c r="AQP70" s="631"/>
      <c r="AQQ70" s="631"/>
      <c r="AQR70" s="631"/>
      <c r="AQS70" s="631"/>
      <c r="AQT70" s="631"/>
      <c r="AQU70" s="631"/>
      <c r="AQV70" s="631"/>
      <c r="AQW70" s="631"/>
      <c r="AQX70" s="631"/>
      <c r="AQY70" s="631"/>
      <c r="AQZ70" s="631"/>
      <c r="ARA70" s="631"/>
      <c r="ARB70" s="631"/>
      <c r="ARC70" s="631"/>
      <c r="ARD70" s="631"/>
      <c r="ARE70" s="631"/>
      <c r="ARF70" s="631"/>
      <c r="ARG70" s="631"/>
      <c r="ARH70" s="631"/>
      <c r="ARI70" s="631"/>
      <c r="ARJ70" s="631"/>
      <c r="ARK70" s="631"/>
      <c r="ARL70" s="631"/>
      <c r="ARM70" s="631"/>
      <c r="ARN70" s="631"/>
      <c r="ARO70" s="631"/>
      <c r="ARP70" s="631"/>
      <c r="ARQ70" s="631"/>
      <c r="ARR70" s="631"/>
      <c r="ARS70" s="631"/>
      <c r="ART70" s="631"/>
      <c r="ARU70" s="631"/>
      <c r="ARV70" s="631"/>
      <c r="ARW70" s="631"/>
      <c r="ARX70" s="631"/>
      <c r="ARY70" s="631"/>
      <c r="ARZ70" s="631"/>
      <c r="ASA70" s="631"/>
      <c r="ASB70" s="631"/>
      <c r="ASC70" s="631"/>
      <c r="ASD70" s="631"/>
      <c r="ASE70" s="631"/>
      <c r="ASF70" s="631"/>
      <c r="ASG70" s="631"/>
      <c r="ASH70" s="631"/>
      <c r="ASI70" s="631"/>
      <c r="ASJ70" s="631"/>
      <c r="ASK70" s="631"/>
      <c r="ASL70" s="631"/>
      <c r="ASM70" s="631"/>
      <c r="ASN70" s="631"/>
      <c r="ASO70" s="631"/>
      <c r="ASP70" s="631"/>
      <c r="ASQ70" s="631"/>
      <c r="ASR70" s="631"/>
      <c r="ASS70" s="631"/>
      <c r="AST70" s="631"/>
      <c r="ASU70" s="631"/>
      <c r="ASV70" s="631"/>
      <c r="ASW70" s="631"/>
      <c r="ASX70" s="631"/>
      <c r="ASY70" s="631"/>
      <c r="ASZ70" s="631"/>
      <c r="ATA70" s="631"/>
      <c r="ATB70" s="631"/>
      <c r="ATC70" s="631"/>
      <c r="ATD70" s="631"/>
      <c r="ATE70" s="631"/>
      <c r="ATF70" s="631"/>
      <c r="ATG70" s="631"/>
      <c r="ATH70" s="631"/>
      <c r="ATI70" s="631"/>
      <c r="ATJ70" s="631"/>
      <c r="ATK70" s="631"/>
      <c r="ATL70" s="631"/>
      <c r="ATM70" s="631"/>
      <c r="ATN70" s="631"/>
      <c r="ATO70" s="631"/>
      <c r="ATP70" s="631"/>
      <c r="ATQ70" s="631"/>
      <c r="ATR70" s="631"/>
      <c r="ATS70" s="631"/>
      <c r="ATT70" s="631"/>
      <c r="ATU70" s="631"/>
      <c r="ATV70" s="631"/>
      <c r="ATW70" s="631"/>
      <c r="ATX70" s="631"/>
      <c r="ATY70" s="631"/>
      <c r="ATZ70" s="631"/>
      <c r="AUA70" s="631"/>
      <c r="AUB70" s="631"/>
      <c r="AUC70" s="631"/>
      <c r="AUD70" s="631"/>
      <c r="AUE70" s="631"/>
      <c r="AUF70" s="631"/>
      <c r="AUG70" s="631"/>
      <c r="AUH70" s="631"/>
      <c r="AUI70" s="631"/>
      <c r="AUJ70" s="631"/>
      <c r="AUK70" s="631"/>
      <c r="AUL70" s="631"/>
      <c r="AUM70" s="631"/>
      <c r="AUN70" s="631"/>
      <c r="AUO70" s="631"/>
      <c r="AUP70" s="631"/>
      <c r="AUQ70" s="631"/>
      <c r="AUR70" s="631"/>
      <c r="AUS70" s="631"/>
      <c r="AUT70" s="631"/>
      <c r="AUU70" s="631"/>
      <c r="AUV70" s="631"/>
      <c r="AUW70" s="631"/>
      <c r="AUX70" s="631"/>
      <c r="AUY70" s="631"/>
      <c r="AUZ70" s="631"/>
      <c r="AVA70" s="631"/>
      <c r="AVB70" s="631"/>
      <c r="AVC70" s="631"/>
      <c r="AVD70" s="631"/>
      <c r="AVE70" s="631"/>
      <c r="AVF70" s="631"/>
      <c r="AVG70" s="631"/>
      <c r="AVH70" s="631"/>
      <c r="AVI70" s="631"/>
      <c r="AVJ70" s="631"/>
      <c r="AVK70" s="631"/>
      <c r="AVL70" s="631"/>
      <c r="AVM70" s="631"/>
      <c r="AVN70" s="631"/>
      <c r="AVO70" s="631"/>
      <c r="AVP70" s="631"/>
      <c r="AVQ70" s="631"/>
      <c r="AVR70" s="631"/>
      <c r="AVS70" s="631"/>
      <c r="AVT70" s="631"/>
      <c r="AVU70" s="631"/>
      <c r="AVV70" s="631"/>
      <c r="AVW70" s="631"/>
      <c r="AVX70" s="631"/>
      <c r="AVY70" s="631"/>
      <c r="AVZ70" s="631"/>
      <c r="AWA70" s="631"/>
      <c r="AWB70" s="631"/>
      <c r="AWC70" s="631"/>
      <c r="AWD70" s="631"/>
      <c r="AWE70" s="631"/>
      <c r="AWF70" s="631"/>
      <c r="AWG70" s="631"/>
      <c r="AWH70" s="631"/>
      <c r="AWI70" s="631"/>
      <c r="AWJ70" s="631"/>
      <c r="AWK70" s="631"/>
      <c r="AWL70" s="631"/>
      <c r="AWM70" s="631"/>
      <c r="AWN70" s="631"/>
      <c r="AWO70" s="631"/>
      <c r="AWP70" s="631"/>
      <c r="AWQ70" s="631"/>
      <c r="AWR70" s="631"/>
      <c r="AWS70" s="631"/>
      <c r="AWT70" s="631"/>
      <c r="AWU70" s="631"/>
      <c r="AWV70" s="631"/>
      <c r="AWW70" s="631"/>
      <c r="AWX70" s="631"/>
      <c r="AWY70" s="631"/>
      <c r="AWZ70" s="631"/>
      <c r="AXA70" s="631"/>
      <c r="AXB70" s="631"/>
      <c r="AXC70" s="631"/>
      <c r="AXD70" s="631"/>
      <c r="AXE70" s="631"/>
      <c r="AXF70" s="631"/>
      <c r="AXG70" s="631"/>
      <c r="AXH70" s="631"/>
      <c r="AXI70" s="631"/>
      <c r="AXJ70" s="631"/>
      <c r="AXK70" s="631"/>
      <c r="AXL70" s="631"/>
      <c r="AXM70" s="631"/>
      <c r="AXN70" s="631"/>
      <c r="AXO70" s="631"/>
      <c r="AXP70" s="631"/>
      <c r="AXQ70" s="631"/>
      <c r="AXR70" s="631"/>
      <c r="AXS70" s="631"/>
      <c r="AXT70" s="631"/>
      <c r="AXU70" s="631"/>
      <c r="AXV70" s="631"/>
      <c r="AXW70" s="631"/>
      <c r="AXX70" s="631"/>
      <c r="AXY70" s="631"/>
      <c r="AXZ70" s="631"/>
      <c r="AYA70" s="631"/>
      <c r="AYB70" s="631"/>
      <c r="AYC70" s="631"/>
      <c r="AYD70" s="631"/>
      <c r="AYE70" s="631"/>
      <c r="AYF70" s="631"/>
      <c r="AYG70" s="631"/>
      <c r="AYH70" s="631"/>
      <c r="AYI70" s="631"/>
      <c r="AYJ70" s="631"/>
      <c r="AYK70" s="631"/>
      <c r="AYL70" s="631"/>
      <c r="AYM70" s="631"/>
      <c r="AYN70" s="631"/>
      <c r="AYO70" s="631"/>
      <c r="AYP70" s="631"/>
      <c r="AYQ70" s="631"/>
      <c r="AYR70" s="631"/>
      <c r="AYS70" s="631"/>
      <c r="AYT70" s="631"/>
      <c r="AYU70" s="631"/>
      <c r="AYV70" s="631"/>
      <c r="AYW70" s="631"/>
      <c r="AYX70" s="631"/>
      <c r="AYY70" s="631"/>
      <c r="AYZ70" s="631"/>
      <c r="AZA70" s="631"/>
      <c r="AZB70" s="631"/>
      <c r="AZC70" s="631"/>
      <c r="AZD70" s="631"/>
      <c r="AZE70" s="631"/>
      <c r="AZF70" s="631"/>
      <c r="AZG70" s="631"/>
      <c r="AZH70" s="631"/>
      <c r="AZI70" s="631"/>
      <c r="AZJ70" s="631"/>
      <c r="AZK70" s="631"/>
      <c r="AZL70" s="631"/>
      <c r="AZM70" s="631"/>
      <c r="AZN70" s="631"/>
      <c r="AZO70" s="631"/>
      <c r="AZP70" s="631"/>
      <c r="AZQ70" s="631"/>
      <c r="AZR70" s="631"/>
      <c r="AZS70" s="631"/>
      <c r="AZT70" s="631"/>
      <c r="AZU70" s="631"/>
      <c r="AZV70" s="631"/>
      <c r="AZW70" s="631"/>
      <c r="AZX70" s="631"/>
      <c r="AZY70" s="631"/>
      <c r="AZZ70" s="631"/>
      <c r="BAA70" s="631"/>
      <c r="BAB70" s="631"/>
      <c r="BAC70" s="631"/>
      <c r="BAD70" s="631"/>
      <c r="BAE70" s="631"/>
      <c r="BAF70" s="631"/>
      <c r="BAG70" s="631"/>
      <c r="BAH70" s="631"/>
      <c r="BAI70" s="631"/>
      <c r="BAJ70" s="631"/>
      <c r="BAK70" s="631"/>
      <c r="BAL70" s="631"/>
      <c r="BAM70" s="631"/>
      <c r="BAN70" s="631"/>
      <c r="BAO70" s="631"/>
      <c r="BAP70" s="631"/>
      <c r="BAQ70" s="631"/>
      <c r="BAR70" s="631"/>
      <c r="BAS70" s="631"/>
      <c r="BAT70" s="631"/>
      <c r="BAU70" s="631"/>
      <c r="BAV70" s="631"/>
      <c r="BAW70" s="631"/>
      <c r="BAX70" s="631"/>
      <c r="BAY70" s="631"/>
      <c r="BAZ70" s="631"/>
      <c r="BBA70" s="631"/>
      <c r="BBB70" s="631"/>
      <c r="BBC70" s="631"/>
      <c r="BBD70" s="631"/>
      <c r="BBE70" s="631"/>
      <c r="BBF70" s="631"/>
      <c r="BBG70" s="631"/>
      <c r="BBH70" s="631"/>
      <c r="BBI70" s="631"/>
      <c r="BBJ70" s="631"/>
      <c r="BBK70" s="631"/>
      <c r="BBL70" s="631"/>
      <c r="BBM70" s="631"/>
      <c r="BBN70" s="631"/>
      <c r="BBO70" s="631"/>
      <c r="BBP70" s="631"/>
      <c r="BBQ70" s="631"/>
      <c r="BBR70" s="631"/>
      <c r="BBS70" s="631"/>
      <c r="BBT70" s="631"/>
      <c r="BBU70" s="631"/>
      <c r="BBV70" s="631"/>
      <c r="BBW70" s="631"/>
      <c r="BBX70" s="631"/>
      <c r="BBY70" s="631"/>
      <c r="BBZ70" s="631"/>
      <c r="BCA70" s="631"/>
      <c r="BCB70" s="631"/>
      <c r="BCC70" s="631"/>
      <c r="BCD70" s="631"/>
      <c r="BCE70" s="631"/>
      <c r="BCF70" s="631"/>
      <c r="BCG70" s="631"/>
      <c r="BCH70" s="631"/>
      <c r="BCI70" s="631"/>
      <c r="BCJ70" s="631"/>
      <c r="BCK70" s="631"/>
      <c r="BCL70" s="631"/>
      <c r="BCM70" s="631"/>
      <c r="BCN70" s="631"/>
      <c r="BCO70" s="631"/>
      <c r="BCP70" s="631"/>
      <c r="BCQ70" s="631"/>
      <c r="BCR70" s="631"/>
      <c r="BCS70" s="631"/>
      <c r="BCT70" s="631"/>
      <c r="BCU70" s="631"/>
      <c r="BCV70" s="631"/>
      <c r="BCW70" s="631"/>
      <c r="BCX70" s="631"/>
      <c r="BCY70" s="631"/>
      <c r="BCZ70" s="631"/>
      <c r="BDA70" s="631"/>
      <c r="BDB70" s="631"/>
      <c r="BDC70" s="631"/>
      <c r="BDD70" s="631"/>
      <c r="BDE70" s="631"/>
      <c r="BDF70" s="631"/>
      <c r="BDG70" s="631"/>
      <c r="BDH70" s="631"/>
      <c r="BDI70" s="631"/>
      <c r="BDJ70" s="631"/>
      <c r="BDK70" s="631"/>
      <c r="BDL70" s="631"/>
      <c r="BDM70" s="631"/>
      <c r="BDN70" s="631"/>
      <c r="BDO70" s="631"/>
      <c r="BDP70" s="631"/>
      <c r="BDQ70" s="631"/>
      <c r="BDR70" s="631"/>
      <c r="BDS70" s="631"/>
      <c r="BDT70" s="631"/>
      <c r="BDU70" s="631"/>
      <c r="BDV70" s="631"/>
      <c r="BDW70" s="631"/>
      <c r="BDX70" s="631"/>
      <c r="BDY70" s="631"/>
      <c r="BDZ70" s="631"/>
      <c r="BEA70" s="631"/>
      <c r="BEB70" s="631"/>
      <c r="BEC70" s="631"/>
      <c r="BED70" s="631"/>
      <c r="BEE70" s="631"/>
      <c r="BEF70" s="631"/>
      <c r="BEG70" s="631"/>
      <c r="BEH70" s="631"/>
      <c r="BEI70" s="631"/>
      <c r="BEJ70" s="631"/>
      <c r="BEK70" s="631"/>
      <c r="BEL70" s="631"/>
      <c r="BEM70" s="631"/>
      <c r="BEN70" s="631"/>
      <c r="BEO70" s="631"/>
      <c r="BEP70" s="631"/>
      <c r="BEQ70" s="631"/>
      <c r="BER70" s="631"/>
      <c r="BES70" s="631"/>
      <c r="BET70" s="631"/>
      <c r="BEU70" s="631"/>
      <c r="BEV70" s="631"/>
      <c r="BEW70" s="631"/>
      <c r="BEX70" s="631"/>
      <c r="BEY70" s="631"/>
      <c r="BEZ70" s="631"/>
      <c r="BFA70" s="631"/>
      <c r="BFB70" s="631"/>
      <c r="BFC70" s="631"/>
      <c r="BFD70" s="631"/>
      <c r="BFE70" s="631"/>
      <c r="BFF70" s="631"/>
      <c r="BFG70" s="631"/>
      <c r="BFH70" s="631"/>
      <c r="BFI70" s="631"/>
      <c r="BFJ70" s="631"/>
      <c r="BFK70" s="631"/>
      <c r="BFL70" s="631"/>
      <c r="BFM70" s="631"/>
      <c r="BFN70" s="631"/>
      <c r="BFO70" s="631"/>
      <c r="BFP70" s="631"/>
      <c r="BFQ70" s="631"/>
      <c r="BFR70" s="631"/>
      <c r="BFS70" s="631"/>
      <c r="BFT70" s="631"/>
      <c r="BFU70" s="631"/>
      <c r="BFV70" s="631"/>
      <c r="BFW70" s="631"/>
      <c r="BFX70" s="631"/>
      <c r="BFY70" s="631"/>
      <c r="BFZ70" s="631"/>
      <c r="BGA70" s="631"/>
      <c r="BGB70" s="631"/>
      <c r="BGC70" s="631"/>
      <c r="BGD70" s="631"/>
      <c r="BGE70" s="631"/>
      <c r="BGF70" s="631"/>
      <c r="BGG70" s="631"/>
      <c r="BGH70" s="631"/>
      <c r="BGI70" s="631"/>
      <c r="BGJ70" s="631"/>
      <c r="BGK70" s="631"/>
      <c r="BGL70" s="631"/>
      <c r="BGM70" s="631"/>
      <c r="BGN70" s="631"/>
      <c r="BGO70" s="631"/>
      <c r="BGP70" s="631"/>
      <c r="BGQ70" s="631"/>
      <c r="BGR70" s="631"/>
      <c r="BGS70" s="631"/>
      <c r="BGT70" s="631"/>
      <c r="BGU70" s="631"/>
      <c r="BGV70" s="631"/>
      <c r="BGW70" s="631"/>
      <c r="BGX70" s="631"/>
      <c r="BGY70" s="631"/>
      <c r="BGZ70" s="631"/>
      <c r="BHA70" s="631"/>
      <c r="BHB70" s="631"/>
      <c r="BHC70" s="631"/>
      <c r="BHD70" s="631"/>
      <c r="BHE70" s="631"/>
      <c r="BHF70" s="631"/>
      <c r="BHG70" s="631"/>
      <c r="BHH70" s="631"/>
      <c r="BHI70" s="631"/>
      <c r="BHJ70" s="631"/>
      <c r="BHK70" s="631"/>
      <c r="BHL70" s="631"/>
      <c r="BHM70" s="631"/>
      <c r="BHN70" s="631"/>
      <c r="BHO70" s="631"/>
      <c r="BHP70" s="631"/>
      <c r="BHQ70" s="631"/>
      <c r="BHR70" s="631"/>
      <c r="BHS70" s="631"/>
      <c r="BHT70" s="631"/>
      <c r="BHU70" s="631"/>
      <c r="BHV70" s="631"/>
      <c r="BHW70" s="631"/>
      <c r="BHX70" s="631"/>
      <c r="BHY70" s="631"/>
      <c r="BHZ70" s="631"/>
      <c r="BIA70" s="631"/>
      <c r="BIB70" s="631"/>
      <c r="BIC70" s="631"/>
      <c r="BID70" s="631"/>
      <c r="BIE70" s="631"/>
      <c r="BIF70" s="631"/>
      <c r="BIG70" s="631"/>
      <c r="BIH70" s="631"/>
      <c r="BII70" s="631"/>
      <c r="BIJ70" s="631"/>
      <c r="BIK70" s="631"/>
      <c r="BIL70" s="631"/>
      <c r="BIM70" s="631"/>
      <c r="BIN70" s="631"/>
      <c r="BIO70" s="631"/>
      <c r="BIP70" s="631"/>
      <c r="BIQ70" s="631"/>
      <c r="BIR70" s="631"/>
      <c r="BIS70" s="631"/>
      <c r="BIT70" s="631"/>
      <c r="BIU70" s="631"/>
      <c r="BIV70" s="631"/>
      <c r="BIW70" s="631"/>
      <c r="BIX70" s="631"/>
      <c r="BIY70" s="631"/>
      <c r="BIZ70" s="631"/>
      <c r="BJA70" s="631"/>
      <c r="BJB70" s="631"/>
      <c r="BJC70" s="631"/>
      <c r="BJD70" s="631"/>
      <c r="BJE70" s="631"/>
      <c r="BJF70" s="631"/>
      <c r="BJG70" s="631"/>
      <c r="BJH70" s="631"/>
      <c r="BJI70" s="631"/>
      <c r="BJJ70" s="631"/>
      <c r="BJK70" s="631"/>
      <c r="BJL70" s="631"/>
      <c r="BJM70" s="631"/>
      <c r="BJN70" s="631"/>
      <c r="BJO70" s="631"/>
      <c r="BJP70" s="631"/>
      <c r="BJQ70" s="631"/>
      <c r="BJR70" s="631"/>
      <c r="BJS70" s="631"/>
      <c r="BJT70" s="631"/>
      <c r="BJU70" s="631"/>
      <c r="BJV70" s="631"/>
      <c r="BJW70" s="631"/>
      <c r="BJX70" s="631"/>
      <c r="BJY70" s="631"/>
      <c r="BJZ70" s="631"/>
      <c r="BKA70" s="631"/>
      <c r="BKB70" s="631"/>
      <c r="BKC70" s="631"/>
      <c r="BKD70" s="631"/>
      <c r="BKE70" s="631"/>
      <c r="BKF70" s="631"/>
      <c r="BKG70" s="631"/>
      <c r="BKH70" s="631"/>
      <c r="BKI70" s="631"/>
      <c r="BKJ70" s="631"/>
      <c r="BKK70" s="631"/>
      <c r="BKL70" s="631"/>
      <c r="BKM70" s="631"/>
      <c r="BKN70" s="631"/>
      <c r="BKO70" s="631"/>
      <c r="BKP70" s="631"/>
      <c r="BKQ70" s="631"/>
      <c r="BKR70" s="631"/>
      <c r="BKS70" s="631"/>
      <c r="BKT70" s="631"/>
      <c r="BKU70" s="631"/>
      <c r="BKV70" s="631"/>
      <c r="BKW70" s="631"/>
      <c r="BKX70" s="631"/>
      <c r="BKY70" s="631"/>
      <c r="BKZ70" s="631"/>
      <c r="BLA70" s="631"/>
      <c r="BLB70" s="631"/>
      <c r="BLC70" s="631"/>
      <c r="BLD70" s="631"/>
      <c r="BLE70" s="631"/>
      <c r="BLF70" s="631"/>
      <c r="BLG70" s="631"/>
      <c r="BLH70" s="631"/>
      <c r="BLI70" s="631"/>
      <c r="BLJ70" s="631"/>
      <c r="BLK70" s="631"/>
      <c r="BLL70" s="631"/>
      <c r="BLM70" s="631"/>
      <c r="BLN70" s="631"/>
      <c r="BLO70" s="631"/>
      <c r="BLP70" s="631"/>
      <c r="BLQ70" s="631"/>
      <c r="BLR70" s="631"/>
      <c r="BLS70" s="631"/>
      <c r="BLT70" s="631"/>
      <c r="BLU70" s="631"/>
      <c r="BLV70" s="631"/>
      <c r="BLW70" s="631"/>
      <c r="BLX70" s="631"/>
      <c r="BLY70" s="631"/>
      <c r="BLZ70" s="631"/>
      <c r="BMA70" s="631"/>
      <c r="BMB70" s="631"/>
      <c r="BMC70" s="631"/>
      <c r="BMD70" s="631"/>
      <c r="BME70" s="631"/>
      <c r="BMF70" s="631"/>
      <c r="BMG70" s="631"/>
      <c r="BMH70" s="631"/>
      <c r="BMI70" s="631"/>
      <c r="BMJ70" s="631"/>
      <c r="BMK70" s="631"/>
      <c r="BML70" s="631"/>
      <c r="BMM70" s="631"/>
      <c r="BMN70" s="631"/>
      <c r="BMO70" s="631"/>
      <c r="BMP70" s="631"/>
      <c r="BMQ70" s="631"/>
      <c r="BMR70" s="631"/>
      <c r="BMS70" s="631"/>
      <c r="BMT70" s="631"/>
      <c r="BMU70" s="631"/>
      <c r="BMV70" s="631"/>
      <c r="BMW70" s="631"/>
      <c r="BMX70" s="631"/>
      <c r="BMY70" s="631"/>
      <c r="BMZ70" s="631"/>
      <c r="BNA70" s="631"/>
      <c r="BNB70" s="631"/>
      <c r="BNC70" s="631"/>
      <c r="BND70" s="631"/>
      <c r="BNE70" s="631"/>
      <c r="BNF70" s="631"/>
      <c r="BNG70" s="631"/>
      <c r="BNH70" s="631"/>
      <c r="BNI70" s="631"/>
      <c r="BNJ70" s="631"/>
      <c r="BNK70" s="631"/>
      <c r="BNL70" s="631"/>
      <c r="BNM70" s="631"/>
      <c r="BNN70" s="631"/>
      <c r="BNO70" s="631"/>
      <c r="BNP70" s="631"/>
      <c r="BNQ70" s="631"/>
      <c r="BNR70" s="631"/>
      <c r="BNS70" s="631"/>
      <c r="BNT70" s="631"/>
      <c r="BNU70" s="631"/>
      <c r="BNV70" s="631"/>
      <c r="BNW70" s="631"/>
      <c r="BNX70" s="631"/>
      <c r="BNY70" s="631"/>
      <c r="BNZ70" s="631"/>
      <c r="BOA70" s="631"/>
      <c r="BOB70" s="631"/>
      <c r="BOC70" s="631"/>
      <c r="BOD70" s="631"/>
      <c r="BOE70" s="631"/>
      <c r="BOF70" s="631"/>
      <c r="BOG70" s="631"/>
      <c r="BOH70" s="631"/>
      <c r="BOI70" s="631"/>
      <c r="BOJ70" s="631"/>
      <c r="BOK70" s="631"/>
      <c r="BOL70" s="631"/>
      <c r="BOM70" s="631"/>
      <c r="BON70" s="631"/>
      <c r="BOO70" s="631"/>
      <c r="BOP70" s="631"/>
      <c r="BOQ70" s="631"/>
      <c r="BOR70" s="631"/>
      <c r="BOS70" s="631"/>
      <c r="BOT70" s="631"/>
      <c r="BOU70" s="631"/>
      <c r="BOV70" s="631"/>
      <c r="BOW70" s="631"/>
      <c r="BOX70" s="631"/>
      <c r="BOY70" s="631"/>
      <c r="BOZ70" s="631"/>
      <c r="BPA70" s="631"/>
      <c r="BPB70" s="631"/>
      <c r="BPC70" s="631"/>
      <c r="BPD70" s="631"/>
      <c r="BPE70" s="631"/>
      <c r="BPF70" s="631"/>
      <c r="BPG70" s="631"/>
      <c r="BPH70" s="631"/>
      <c r="BPI70" s="631"/>
      <c r="BPJ70" s="631"/>
      <c r="BPK70" s="631"/>
      <c r="BPL70" s="631"/>
      <c r="BPM70" s="631"/>
      <c r="BPN70" s="631"/>
      <c r="BPO70" s="631"/>
      <c r="BPP70" s="631"/>
      <c r="BPQ70" s="631"/>
      <c r="BPR70" s="631"/>
      <c r="BPS70" s="631"/>
      <c r="BPT70" s="631"/>
      <c r="BPU70" s="631"/>
      <c r="BPV70" s="631"/>
      <c r="BPW70" s="631"/>
      <c r="BPX70" s="631"/>
      <c r="BPY70" s="631"/>
      <c r="BPZ70" s="631"/>
      <c r="BQA70" s="631"/>
      <c r="BQB70" s="631"/>
      <c r="BQC70" s="631"/>
      <c r="BQD70" s="631"/>
      <c r="BQE70" s="631"/>
      <c r="BQF70" s="631"/>
      <c r="BQG70" s="631"/>
      <c r="BQH70" s="631"/>
      <c r="BQI70" s="631"/>
      <c r="BQJ70" s="631"/>
      <c r="BQK70" s="631"/>
      <c r="BQL70" s="631"/>
      <c r="BQM70" s="631"/>
      <c r="BQN70" s="631"/>
      <c r="BQO70" s="631"/>
      <c r="BQP70" s="631"/>
      <c r="BQQ70" s="631"/>
      <c r="BQR70" s="631"/>
      <c r="BQS70" s="631"/>
      <c r="BQT70" s="631"/>
      <c r="BQU70" s="631"/>
      <c r="BQV70" s="631"/>
      <c r="BQW70" s="631"/>
      <c r="BQX70" s="631"/>
      <c r="BQY70" s="631"/>
      <c r="BQZ70" s="631"/>
      <c r="BRA70" s="631"/>
      <c r="BRB70" s="631"/>
      <c r="BRC70" s="631"/>
      <c r="BRD70" s="631"/>
      <c r="BRE70" s="631"/>
      <c r="BRF70" s="631"/>
      <c r="BRG70" s="631"/>
      <c r="BRH70" s="631"/>
      <c r="BRI70" s="631"/>
      <c r="BRJ70" s="631"/>
      <c r="BRK70" s="631"/>
      <c r="BRL70" s="631"/>
      <c r="BRM70" s="631"/>
      <c r="BRN70" s="631"/>
      <c r="BRO70" s="631"/>
      <c r="BRP70" s="631"/>
      <c r="BRQ70" s="631"/>
      <c r="BRR70" s="631"/>
      <c r="BRS70" s="631"/>
      <c r="BRT70" s="631"/>
      <c r="BRU70" s="631"/>
      <c r="BRV70" s="631"/>
      <c r="BRW70" s="631"/>
      <c r="BRX70" s="631"/>
      <c r="BRY70" s="631"/>
      <c r="BRZ70" s="631"/>
      <c r="BSA70" s="631"/>
      <c r="BSB70" s="631"/>
      <c r="BSC70" s="631"/>
      <c r="BSD70" s="631"/>
      <c r="BSE70" s="631"/>
      <c r="BSF70" s="631"/>
      <c r="BSG70" s="631"/>
      <c r="BSH70" s="631"/>
      <c r="BSI70" s="631"/>
      <c r="BSJ70" s="631"/>
      <c r="BSK70" s="631"/>
      <c r="BSL70" s="631"/>
      <c r="BSM70" s="631"/>
      <c r="BSN70" s="631"/>
      <c r="BSO70" s="631"/>
      <c r="BSP70" s="631"/>
      <c r="BSQ70" s="631"/>
      <c r="BSR70" s="631"/>
      <c r="BSS70" s="631"/>
      <c r="BST70" s="631"/>
      <c r="BSU70" s="631"/>
      <c r="BSV70" s="631"/>
      <c r="BSW70" s="631"/>
      <c r="BSX70" s="631"/>
      <c r="BSY70" s="631"/>
      <c r="BSZ70" s="631"/>
      <c r="BTA70" s="631"/>
      <c r="BTB70" s="631"/>
      <c r="BTC70" s="631"/>
      <c r="BTD70" s="631"/>
      <c r="BTE70" s="631"/>
      <c r="BTF70" s="631"/>
      <c r="BTG70" s="631"/>
      <c r="BTH70" s="631"/>
      <c r="BTI70" s="631"/>
      <c r="BTJ70" s="631"/>
      <c r="BTK70" s="631"/>
      <c r="BTL70" s="631"/>
      <c r="BTM70" s="631"/>
      <c r="BTN70" s="631"/>
      <c r="BTO70" s="631"/>
      <c r="BTP70" s="631"/>
      <c r="BTQ70" s="631"/>
      <c r="BTR70" s="631"/>
      <c r="BTS70" s="631"/>
      <c r="BTT70" s="631"/>
      <c r="BTU70" s="631"/>
      <c r="BTV70" s="631"/>
      <c r="BTW70" s="631"/>
      <c r="BTX70" s="631"/>
      <c r="BTY70" s="631"/>
      <c r="BTZ70" s="631"/>
      <c r="BUA70" s="631"/>
      <c r="BUB70" s="631"/>
      <c r="BUC70" s="631"/>
      <c r="BUD70" s="631"/>
      <c r="BUE70" s="631"/>
      <c r="BUF70" s="631"/>
      <c r="BUG70" s="631"/>
      <c r="BUH70" s="631"/>
      <c r="BUI70" s="631"/>
      <c r="BUJ70" s="631"/>
      <c r="BUK70" s="631"/>
      <c r="BUL70" s="631"/>
      <c r="BUM70" s="631"/>
      <c r="BUN70" s="631"/>
      <c r="BUO70" s="631"/>
      <c r="BUP70" s="631"/>
      <c r="BUQ70" s="631"/>
      <c r="BUR70" s="631"/>
      <c r="BUS70" s="631"/>
      <c r="BUT70" s="631"/>
      <c r="BUU70" s="631"/>
      <c r="BUV70" s="631"/>
      <c r="BUW70" s="631"/>
      <c r="BUX70" s="631"/>
      <c r="BUY70" s="631"/>
      <c r="BUZ70" s="631"/>
      <c r="BVA70" s="631"/>
      <c r="BVB70" s="631"/>
      <c r="BVC70" s="631"/>
      <c r="BVD70" s="631"/>
      <c r="BVE70" s="631"/>
      <c r="BVF70" s="631"/>
      <c r="BVG70" s="631"/>
      <c r="BVH70" s="631"/>
      <c r="BVI70" s="631"/>
      <c r="BVJ70" s="631"/>
      <c r="BVK70" s="631"/>
      <c r="BVL70" s="631"/>
      <c r="BVM70" s="631"/>
      <c r="BVN70" s="631"/>
      <c r="BVO70" s="631"/>
      <c r="BVP70" s="631"/>
      <c r="BVQ70" s="631"/>
      <c r="BVR70" s="631"/>
      <c r="BVS70" s="631"/>
      <c r="BVT70" s="631"/>
      <c r="BVU70" s="631"/>
      <c r="BVV70" s="631"/>
      <c r="BVW70" s="631"/>
      <c r="BVX70" s="631"/>
      <c r="BVY70" s="631"/>
      <c r="BVZ70" s="631"/>
      <c r="BWA70" s="631"/>
      <c r="BWB70" s="631"/>
      <c r="BWC70" s="631"/>
      <c r="BWD70" s="631"/>
      <c r="BWE70" s="631"/>
      <c r="BWF70" s="631"/>
      <c r="BWG70" s="631"/>
      <c r="BWH70" s="631"/>
      <c r="BWI70" s="631"/>
      <c r="BWJ70" s="631"/>
      <c r="BWK70" s="631"/>
      <c r="BWL70" s="631"/>
      <c r="BWM70" s="631"/>
      <c r="BWN70" s="631"/>
      <c r="BWO70" s="631"/>
      <c r="BWP70" s="631"/>
      <c r="BWQ70" s="631"/>
      <c r="BWR70" s="631"/>
      <c r="BWS70" s="631"/>
      <c r="BWT70" s="631"/>
      <c r="BWU70" s="631"/>
      <c r="BWV70" s="631"/>
      <c r="BWW70" s="631"/>
      <c r="BWX70" s="631"/>
      <c r="BWY70" s="631"/>
      <c r="BWZ70" s="631"/>
      <c r="BXA70" s="631"/>
      <c r="BXB70" s="631"/>
      <c r="BXC70" s="631"/>
      <c r="BXD70" s="631"/>
      <c r="BXE70" s="631"/>
      <c r="BXF70" s="631"/>
      <c r="BXG70" s="631"/>
      <c r="BXH70" s="631"/>
      <c r="BXI70" s="631"/>
      <c r="BXJ70" s="631"/>
      <c r="BXK70" s="631"/>
      <c r="BXL70" s="631"/>
      <c r="BXM70" s="631"/>
      <c r="BXN70" s="631"/>
      <c r="BXO70" s="631"/>
      <c r="BXP70" s="631"/>
      <c r="BXQ70" s="631"/>
      <c r="BXR70" s="631"/>
      <c r="BXS70" s="631"/>
      <c r="BXT70" s="631"/>
      <c r="BXU70" s="631"/>
      <c r="BXV70" s="631"/>
      <c r="BXW70" s="631"/>
      <c r="BXX70" s="631"/>
      <c r="BXY70" s="631"/>
      <c r="BXZ70" s="631"/>
      <c r="BYA70" s="631"/>
      <c r="BYB70" s="631"/>
      <c r="BYC70" s="631"/>
      <c r="BYD70" s="631"/>
      <c r="BYE70" s="631"/>
      <c r="BYF70" s="631"/>
      <c r="BYG70" s="631"/>
      <c r="BYH70" s="631"/>
      <c r="BYI70" s="631"/>
      <c r="BYJ70" s="631"/>
      <c r="BYK70" s="631"/>
      <c r="BYL70" s="631"/>
      <c r="BYM70" s="631"/>
      <c r="BYN70" s="631"/>
      <c r="BYO70" s="631"/>
      <c r="BYP70" s="631"/>
      <c r="BYQ70" s="631"/>
      <c r="BYR70" s="631"/>
      <c r="BYS70" s="631"/>
      <c r="BYT70" s="631"/>
      <c r="BYU70" s="631"/>
      <c r="BYV70" s="631"/>
      <c r="BYW70" s="631"/>
      <c r="BYX70" s="631"/>
      <c r="BYY70" s="631"/>
      <c r="BYZ70" s="631"/>
      <c r="BZA70" s="631"/>
      <c r="BZB70" s="631"/>
      <c r="BZC70" s="631"/>
      <c r="BZD70" s="631"/>
      <c r="BZE70" s="631"/>
      <c r="BZF70" s="631"/>
      <c r="BZG70" s="631"/>
      <c r="BZH70" s="631"/>
      <c r="BZI70" s="631"/>
      <c r="BZJ70" s="631"/>
      <c r="BZK70" s="631"/>
      <c r="BZL70" s="631"/>
      <c r="BZM70" s="631"/>
      <c r="BZN70" s="631"/>
      <c r="BZO70" s="631"/>
      <c r="BZP70" s="631"/>
      <c r="BZQ70" s="631"/>
      <c r="BZR70" s="631"/>
      <c r="BZS70" s="631"/>
      <c r="BZT70" s="631"/>
      <c r="BZU70" s="631"/>
      <c r="BZV70" s="631"/>
      <c r="BZW70" s="631"/>
      <c r="BZX70" s="631"/>
      <c r="BZY70" s="631"/>
      <c r="BZZ70" s="631"/>
      <c r="CAA70" s="631"/>
      <c r="CAB70" s="631"/>
      <c r="CAC70" s="631"/>
      <c r="CAD70" s="631"/>
      <c r="CAE70" s="631"/>
      <c r="CAF70" s="631"/>
      <c r="CAG70" s="631"/>
      <c r="CAH70" s="631"/>
      <c r="CAI70" s="631"/>
      <c r="CAJ70" s="631"/>
      <c r="CAK70" s="631"/>
      <c r="CAL70" s="631"/>
      <c r="CAM70" s="631"/>
      <c r="CAN70" s="631"/>
      <c r="CAO70" s="631"/>
      <c r="CAP70" s="631"/>
      <c r="CAQ70" s="631"/>
      <c r="CAR70" s="631"/>
      <c r="CAS70" s="631"/>
      <c r="CAT70" s="631"/>
      <c r="CAU70" s="631"/>
      <c r="CAV70" s="631"/>
      <c r="CAW70" s="631"/>
      <c r="CAX70" s="631"/>
      <c r="CAY70" s="631"/>
      <c r="CAZ70" s="631"/>
      <c r="CBA70" s="631"/>
      <c r="CBB70" s="631"/>
      <c r="CBC70" s="631"/>
      <c r="CBD70" s="631"/>
      <c r="CBE70" s="631"/>
      <c r="CBF70" s="631"/>
      <c r="CBG70" s="631"/>
      <c r="CBH70" s="631"/>
      <c r="CBI70" s="631"/>
      <c r="CBJ70" s="631"/>
      <c r="CBK70" s="631"/>
      <c r="CBL70" s="631"/>
      <c r="CBM70" s="631"/>
      <c r="CBN70" s="631"/>
      <c r="CBO70" s="631"/>
      <c r="CBP70" s="631"/>
      <c r="CBQ70" s="631"/>
      <c r="CBR70" s="631"/>
      <c r="CBS70" s="631"/>
      <c r="CBT70" s="631"/>
      <c r="CBU70" s="631"/>
      <c r="CBV70" s="631"/>
      <c r="CBW70" s="631"/>
      <c r="CBX70" s="631"/>
      <c r="CBY70" s="631"/>
      <c r="CBZ70" s="631"/>
      <c r="CCA70" s="631"/>
      <c r="CCB70" s="631"/>
      <c r="CCC70" s="631"/>
      <c r="CCD70" s="631"/>
      <c r="CCE70" s="631"/>
      <c r="CCF70" s="631"/>
      <c r="CCG70" s="631"/>
      <c r="CCH70" s="631"/>
      <c r="CCI70" s="631"/>
      <c r="CCJ70" s="631"/>
      <c r="CCK70" s="631"/>
      <c r="CCL70" s="631"/>
      <c r="CCM70" s="631"/>
      <c r="CCN70" s="631"/>
      <c r="CCO70" s="631"/>
      <c r="CCP70" s="631"/>
      <c r="CCQ70" s="631"/>
      <c r="CCR70" s="631"/>
      <c r="CCS70" s="631"/>
      <c r="CCT70" s="631"/>
      <c r="CCU70" s="631"/>
      <c r="CCV70" s="631"/>
      <c r="CCW70" s="631"/>
      <c r="CCX70" s="631"/>
      <c r="CCY70" s="631"/>
      <c r="CCZ70" s="631"/>
      <c r="CDA70" s="631"/>
      <c r="CDB70" s="631"/>
      <c r="CDC70" s="631"/>
      <c r="CDD70" s="631"/>
      <c r="CDE70" s="631"/>
      <c r="CDF70" s="631"/>
      <c r="CDG70" s="631"/>
      <c r="CDH70" s="631"/>
      <c r="CDI70" s="631"/>
      <c r="CDJ70" s="631"/>
      <c r="CDK70" s="631"/>
      <c r="CDL70" s="631"/>
      <c r="CDM70" s="631"/>
      <c r="CDN70" s="631"/>
      <c r="CDO70" s="631"/>
      <c r="CDP70" s="631"/>
      <c r="CDQ70" s="631"/>
      <c r="CDR70" s="631"/>
      <c r="CDS70" s="631"/>
      <c r="CDT70" s="631"/>
      <c r="CDU70" s="631"/>
      <c r="CDV70" s="631"/>
      <c r="CDW70" s="631"/>
      <c r="CDX70" s="631"/>
      <c r="CDY70" s="631"/>
      <c r="CDZ70" s="631"/>
      <c r="CEA70" s="631"/>
      <c r="CEB70" s="631"/>
      <c r="CEC70" s="631"/>
      <c r="CED70" s="631"/>
      <c r="CEE70" s="631"/>
      <c r="CEF70" s="631"/>
      <c r="CEG70" s="631"/>
      <c r="CEH70" s="631"/>
      <c r="CEI70" s="631"/>
      <c r="CEJ70" s="631"/>
      <c r="CEK70" s="631"/>
      <c r="CEL70" s="631"/>
      <c r="CEM70" s="631"/>
      <c r="CEN70" s="631"/>
      <c r="CEO70" s="631"/>
      <c r="CEP70" s="631"/>
      <c r="CEQ70" s="631"/>
      <c r="CER70" s="631"/>
      <c r="CES70" s="631"/>
      <c r="CET70" s="631"/>
      <c r="CEU70" s="631"/>
      <c r="CEV70" s="631"/>
      <c r="CEW70" s="631"/>
      <c r="CEX70" s="631"/>
      <c r="CEY70" s="631"/>
      <c r="CEZ70" s="631"/>
      <c r="CFA70" s="631"/>
      <c r="CFB70" s="631"/>
      <c r="CFC70" s="631"/>
      <c r="CFD70" s="631"/>
      <c r="CFE70" s="631"/>
      <c r="CFF70" s="631"/>
      <c r="CFG70" s="631"/>
      <c r="CFH70" s="631"/>
      <c r="CFI70" s="631"/>
      <c r="CFJ70" s="631"/>
      <c r="CFK70" s="631"/>
      <c r="CFL70" s="631"/>
      <c r="CFM70" s="631"/>
      <c r="CFN70" s="631"/>
      <c r="CFO70" s="631"/>
      <c r="CFP70" s="631"/>
      <c r="CFQ70" s="631"/>
      <c r="CFR70" s="631"/>
      <c r="CFS70" s="631"/>
      <c r="CFT70" s="631"/>
      <c r="CFU70" s="631"/>
      <c r="CFV70" s="631"/>
      <c r="CFW70" s="631"/>
      <c r="CFX70" s="631"/>
      <c r="CFY70" s="631"/>
      <c r="CFZ70" s="631"/>
      <c r="CGA70" s="631"/>
      <c r="CGB70" s="631"/>
      <c r="CGC70" s="631"/>
      <c r="CGD70" s="631"/>
      <c r="CGE70" s="631"/>
      <c r="CGF70" s="631"/>
      <c r="CGG70" s="631"/>
      <c r="CGH70" s="631"/>
      <c r="CGI70" s="631"/>
      <c r="CGJ70" s="631"/>
      <c r="CGK70" s="631"/>
      <c r="CGL70" s="631"/>
      <c r="CGM70" s="631"/>
      <c r="CGN70" s="631"/>
      <c r="CGO70" s="631"/>
      <c r="CGP70" s="631"/>
      <c r="CGQ70" s="631"/>
      <c r="CGR70" s="631"/>
      <c r="CGS70" s="631"/>
      <c r="CGT70" s="631"/>
      <c r="CGU70" s="631"/>
      <c r="CGV70" s="631"/>
      <c r="CGW70" s="631"/>
      <c r="CGX70" s="631"/>
      <c r="CGY70" s="631"/>
      <c r="CGZ70" s="631"/>
      <c r="CHA70" s="631"/>
      <c r="CHB70" s="631"/>
      <c r="CHC70" s="631"/>
      <c r="CHD70" s="631"/>
      <c r="CHE70" s="631"/>
      <c r="CHF70" s="631"/>
      <c r="CHG70" s="631"/>
      <c r="CHH70" s="631"/>
      <c r="CHI70" s="631"/>
      <c r="CHJ70" s="631"/>
      <c r="CHK70" s="631"/>
      <c r="CHL70" s="631"/>
      <c r="CHM70" s="631"/>
      <c r="CHN70" s="631"/>
      <c r="CHO70" s="631"/>
      <c r="CHP70" s="631"/>
      <c r="CHQ70" s="631"/>
      <c r="CHR70" s="631"/>
      <c r="CHS70" s="631"/>
      <c r="CHT70" s="631"/>
      <c r="CHU70" s="631"/>
      <c r="CHV70" s="631"/>
      <c r="CHW70" s="631"/>
      <c r="CHX70" s="631"/>
      <c r="CHY70" s="631"/>
      <c r="CHZ70" s="631"/>
      <c r="CIA70" s="631"/>
      <c r="CIB70" s="631"/>
      <c r="CIC70" s="631"/>
      <c r="CID70" s="631"/>
      <c r="CIE70" s="631"/>
      <c r="CIF70" s="631"/>
      <c r="CIG70" s="631"/>
      <c r="CIH70" s="631"/>
      <c r="CII70" s="631"/>
      <c r="CIJ70" s="631"/>
      <c r="CIK70" s="631"/>
      <c r="CIL70" s="631"/>
      <c r="CIM70" s="631"/>
      <c r="CIN70" s="631"/>
      <c r="CIO70" s="631"/>
      <c r="CIP70" s="631"/>
      <c r="CIQ70" s="631"/>
      <c r="CIR70" s="631"/>
      <c r="CIS70" s="631"/>
      <c r="CIT70" s="631"/>
      <c r="CIU70" s="631"/>
      <c r="CIV70" s="631"/>
      <c r="CIW70" s="631"/>
      <c r="CIX70" s="631"/>
      <c r="CIY70" s="631"/>
      <c r="CIZ70" s="631"/>
      <c r="CJA70" s="631"/>
      <c r="CJB70" s="631"/>
      <c r="CJC70" s="631"/>
      <c r="CJD70" s="631"/>
      <c r="CJE70" s="631"/>
      <c r="CJF70" s="631"/>
      <c r="CJG70" s="631"/>
      <c r="CJH70" s="631"/>
      <c r="CJI70" s="631"/>
      <c r="CJJ70" s="631"/>
      <c r="CJK70" s="631"/>
      <c r="CJL70" s="631"/>
      <c r="CJM70" s="631"/>
      <c r="CJN70" s="631"/>
      <c r="CJO70" s="631"/>
      <c r="CJP70" s="631"/>
      <c r="CJQ70" s="631"/>
      <c r="CJR70" s="631"/>
      <c r="CJS70" s="631"/>
      <c r="CJT70" s="631"/>
      <c r="CJU70" s="631"/>
      <c r="CJV70" s="631"/>
      <c r="CJW70" s="631"/>
      <c r="CJX70" s="631"/>
      <c r="CJY70" s="631"/>
      <c r="CJZ70" s="631"/>
      <c r="CKA70" s="631"/>
      <c r="CKB70" s="631"/>
      <c r="CKC70" s="631"/>
      <c r="CKD70" s="631"/>
      <c r="CKE70" s="631"/>
      <c r="CKF70" s="631"/>
      <c r="CKG70" s="631"/>
      <c r="CKH70" s="631"/>
      <c r="CKI70" s="631"/>
      <c r="CKJ70" s="631"/>
      <c r="CKK70" s="631"/>
      <c r="CKL70" s="631"/>
      <c r="CKM70" s="631"/>
      <c r="CKN70" s="631"/>
      <c r="CKO70" s="631"/>
      <c r="CKP70" s="631"/>
      <c r="CKQ70" s="631"/>
      <c r="CKR70" s="631"/>
      <c r="CKS70" s="631"/>
      <c r="CKT70" s="631"/>
      <c r="CKU70" s="631"/>
      <c r="CKV70" s="631"/>
      <c r="CKW70" s="631"/>
      <c r="CKX70" s="631"/>
      <c r="CKY70" s="631"/>
      <c r="CKZ70" s="631"/>
      <c r="CLA70" s="631"/>
      <c r="CLB70" s="631"/>
      <c r="CLC70" s="631"/>
      <c r="CLD70" s="631"/>
      <c r="CLE70" s="631"/>
      <c r="CLF70" s="631"/>
      <c r="CLG70" s="631"/>
      <c r="CLH70" s="631"/>
      <c r="CLI70" s="631"/>
      <c r="CLJ70" s="631"/>
      <c r="CLK70" s="631"/>
      <c r="CLL70" s="631"/>
      <c r="CLM70" s="631"/>
      <c r="CLN70" s="631"/>
      <c r="CLO70" s="631"/>
      <c r="CLP70" s="631"/>
      <c r="CLQ70" s="631"/>
      <c r="CLR70" s="631"/>
      <c r="CLS70" s="631"/>
      <c r="CLT70" s="631"/>
      <c r="CLU70" s="631"/>
      <c r="CLV70" s="631"/>
      <c r="CLW70" s="631"/>
      <c r="CLX70" s="631"/>
      <c r="CLY70" s="631"/>
      <c r="CLZ70" s="631"/>
      <c r="CMA70" s="631"/>
      <c r="CMB70" s="631"/>
      <c r="CMC70" s="631"/>
      <c r="CMD70" s="631"/>
      <c r="CME70" s="631"/>
      <c r="CMF70" s="631"/>
      <c r="CMG70" s="631"/>
      <c r="CMH70" s="631"/>
      <c r="CMI70" s="631"/>
      <c r="CMJ70" s="631"/>
      <c r="CMK70" s="631"/>
      <c r="CML70" s="631"/>
      <c r="CMM70" s="631"/>
      <c r="CMN70" s="631"/>
      <c r="CMO70" s="631"/>
      <c r="CMP70" s="631"/>
      <c r="CMQ70" s="631"/>
      <c r="CMR70" s="631"/>
      <c r="CMS70" s="631"/>
      <c r="CMT70" s="631"/>
      <c r="CMU70" s="631"/>
      <c r="CMV70" s="631"/>
      <c r="CMW70" s="631"/>
      <c r="CMX70" s="631"/>
      <c r="CMY70" s="631"/>
      <c r="CMZ70" s="631"/>
      <c r="CNA70" s="631"/>
      <c r="CNB70" s="631"/>
      <c r="CNC70" s="631"/>
      <c r="CND70" s="631"/>
      <c r="CNE70" s="631"/>
      <c r="CNF70" s="631"/>
      <c r="CNG70" s="631"/>
      <c r="CNH70" s="631"/>
      <c r="CNI70" s="631"/>
      <c r="CNJ70" s="631"/>
      <c r="CNK70" s="631"/>
      <c r="CNL70" s="631"/>
      <c r="CNM70" s="631"/>
      <c r="CNN70" s="631"/>
      <c r="CNO70" s="631"/>
      <c r="CNP70" s="631"/>
      <c r="CNQ70" s="631"/>
      <c r="CNR70" s="631"/>
      <c r="CNS70" s="631"/>
      <c r="CNT70" s="631"/>
      <c r="CNU70" s="631"/>
      <c r="CNV70" s="631"/>
      <c r="CNW70" s="631"/>
      <c r="CNX70" s="631"/>
      <c r="CNY70" s="631"/>
      <c r="CNZ70" s="631"/>
      <c r="COA70" s="631"/>
      <c r="COB70" s="631"/>
      <c r="COC70" s="631"/>
      <c r="COD70" s="631"/>
      <c r="COE70" s="631"/>
      <c r="COF70" s="631"/>
      <c r="COG70" s="631"/>
      <c r="COH70" s="631"/>
      <c r="COI70" s="631"/>
      <c r="COJ70" s="631"/>
      <c r="COK70" s="631"/>
      <c r="COL70" s="631"/>
      <c r="COM70" s="631"/>
      <c r="CON70" s="631"/>
      <c r="COO70" s="631"/>
      <c r="COP70" s="631"/>
      <c r="COQ70" s="631"/>
      <c r="COR70" s="631"/>
      <c r="COS70" s="631"/>
      <c r="COT70" s="631"/>
      <c r="COU70" s="631"/>
      <c r="COV70" s="631"/>
      <c r="COW70" s="631"/>
      <c r="COX70" s="631"/>
      <c r="COY70" s="631"/>
      <c r="COZ70" s="631"/>
      <c r="CPA70" s="631"/>
      <c r="CPB70" s="631"/>
      <c r="CPC70" s="631"/>
      <c r="CPD70" s="631"/>
      <c r="CPE70" s="631"/>
      <c r="CPF70" s="631"/>
      <c r="CPG70" s="631"/>
      <c r="CPH70" s="631"/>
      <c r="CPI70" s="631"/>
      <c r="CPJ70" s="631"/>
      <c r="CPK70" s="631"/>
      <c r="CPL70" s="631"/>
      <c r="CPM70" s="631"/>
      <c r="CPN70" s="631"/>
      <c r="CPO70" s="631"/>
      <c r="CPP70" s="631"/>
      <c r="CPQ70" s="631"/>
      <c r="CPR70" s="631"/>
      <c r="CPS70" s="631"/>
      <c r="CPT70" s="631"/>
      <c r="CPU70" s="631"/>
      <c r="CPV70" s="631"/>
      <c r="CPW70" s="631"/>
      <c r="CPX70" s="631"/>
      <c r="CPY70" s="631"/>
      <c r="CPZ70" s="631"/>
      <c r="CQA70" s="631"/>
      <c r="CQB70" s="631"/>
      <c r="CQC70" s="631"/>
      <c r="CQD70" s="631"/>
      <c r="CQE70" s="631"/>
      <c r="CQF70" s="631"/>
      <c r="CQG70" s="631"/>
      <c r="CQH70" s="631"/>
      <c r="CQI70" s="631"/>
      <c r="CQJ70" s="631"/>
      <c r="CQK70" s="631"/>
      <c r="CQL70" s="631"/>
      <c r="CQM70" s="631"/>
      <c r="CQN70" s="631"/>
      <c r="CQO70" s="631"/>
      <c r="CQP70" s="631"/>
      <c r="CQQ70" s="631"/>
      <c r="CQR70" s="631"/>
      <c r="CQS70" s="631"/>
      <c r="CQT70" s="631"/>
      <c r="CQU70" s="631"/>
      <c r="CQV70" s="631"/>
      <c r="CQW70" s="631"/>
      <c r="CQX70" s="631"/>
      <c r="CQY70" s="631"/>
      <c r="CQZ70" s="631"/>
      <c r="CRA70" s="631"/>
      <c r="CRB70" s="631"/>
      <c r="CRC70" s="631"/>
      <c r="CRD70" s="631"/>
      <c r="CRE70" s="631"/>
      <c r="CRF70" s="631"/>
      <c r="CRG70" s="631"/>
      <c r="CRH70" s="631"/>
      <c r="CRI70" s="631"/>
      <c r="CRJ70" s="631"/>
      <c r="CRK70" s="631"/>
      <c r="CRL70" s="631"/>
      <c r="CRM70" s="631"/>
      <c r="CRN70" s="631"/>
      <c r="CRO70" s="631"/>
      <c r="CRP70" s="631"/>
      <c r="CRQ70" s="631"/>
      <c r="CRR70" s="631"/>
      <c r="CRS70" s="631"/>
      <c r="CRT70" s="631"/>
      <c r="CRU70" s="631"/>
      <c r="CRV70" s="631"/>
      <c r="CRW70" s="631"/>
      <c r="CRX70" s="631"/>
      <c r="CRY70" s="631"/>
      <c r="CRZ70" s="631"/>
      <c r="CSA70" s="631"/>
      <c r="CSB70" s="631"/>
      <c r="CSC70" s="631"/>
      <c r="CSD70" s="631"/>
      <c r="CSE70" s="631"/>
      <c r="CSF70" s="631"/>
      <c r="CSG70" s="631"/>
      <c r="CSH70" s="631"/>
      <c r="CSI70" s="631"/>
      <c r="CSJ70" s="631"/>
      <c r="CSK70" s="631"/>
      <c r="CSL70" s="631"/>
      <c r="CSM70" s="631"/>
      <c r="CSN70" s="631"/>
      <c r="CSO70" s="631"/>
      <c r="CSP70" s="631"/>
      <c r="CSQ70" s="631"/>
      <c r="CSR70" s="631"/>
      <c r="CSS70" s="631"/>
      <c r="CST70" s="631"/>
      <c r="CSU70" s="631"/>
      <c r="CSV70" s="631"/>
      <c r="CSW70" s="631"/>
      <c r="CSX70" s="631"/>
      <c r="CSY70" s="631"/>
      <c r="CSZ70" s="631"/>
      <c r="CTA70" s="631"/>
      <c r="CTB70" s="631"/>
      <c r="CTC70" s="631"/>
      <c r="CTD70" s="631"/>
      <c r="CTE70" s="631"/>
      <c r="CTF70" s="631"/>
      <c r="CTG70" s="631"/>
      <c r="CTH70" s="631"/>
      <c r="CTI70" s="631"/>
      <c r="CTJ70" s="631"/>
      <c r="CTK70" s="631"/>
      <c r="CTL70" s="631"/>
      <c r="CTM70" s="631"/>
      <c r="CTN70" s="631"/>
      <c r="CTO70" s="631"/>
      <c r="CTP70" s="631"/>
      <c r="CTQ70" s="631"/>
      <c r="CTR70" s="631"/>
      <c r="CTS70" s="631"/>
      <c r="CTT70" s="631"/>
      <c r="CTU70" s="631"/>
      <c r="CTV70" s="631"/>
      <c r="CTW70" s="631"/>
      <c r="CTX70" s="631"/>
      <c r="CTY70" s="631"/>
      <c r="CTZ70" s="631"/>
      <c r="CUA70" s="631"/>
      <c r="CUB70" s="631"/>
      <c r="CUC70" s="631"/>
      <c r="CUD70" s="631"/>
      <c r="CUE70" s="631"/>
      <c r="CUF70" s="631"/>
      <c r="CUG70" s="631"/>
      <c r="CUH70" s="631"/>
      <c r="CUI70" s="631"/>
      <c r="CUJ70" s="631"/>
      <c r="CUK70" s="631"/>
      <c r="CUL70" s="631"/>
      <c r="CUM70" s="631"/>
      <c r="CUN70" s="631"/>
      <c r="CUO70" s="631"/>
      <c r="CUP70" s="631"/>
      <c r="CUQ70" s="631"/>
      <c r="CUR70" s="631"/>
      <c r="CUS70" s="631"/>
      <c r="CUT70" s="631"/>
      <c r="CUU70" s="631"/>
      <c r="CUV70" s="631"/>
      <c r="CUW70" s="631"/>
      <c r="CUX70" s="631"/>
      <c r="CUY70" s="631"/>
      <c r="CUZ70" s="631"/>
      <c r="CVA70" s="631"/>
      <c r="CVB70" s="631"/>
      <c r="CVC70" s="631"/>
      <c r="CVD70" s="631"/>
      <c r="CVE70" s="631"/>
      <c r="CVF70" s="631"/>
      <c r="CVG70" s="631"/>
      <c r="CVH70" s="631"/>
      <c r="CVI70" s="631"/>
      <c r="CVJ70" s="631"/>
      <c r="CVK70" s="631"/>
      <c r="CVL70" s="631"/>
      <c r="CVM70" s="631"/>
      <c r="CVN70" s="631"/>
      <c r="CVO70" s="631"/>
      <c r="CVP70" s="631"/>
      <c r="CVQ70" s="631"/>
      <c r="CVR70" s="631"/>
      <c r="CVS70" s="631"/>
      <c r="CVT70" s="631"/>
      <c r="CVU70" s="631"/>
      <c r="CVV70" s="631"/>
      <c r="CVW70" s="631"/>
      <c r="CVX70" s="631"/>
      <c r="CVY70" s="631"/>
      <c r="CVZ70" s="631"/>
      <c r="CWA70" s="631"/>
      <c r="CWB70" s="631"/>
      <c r="CWC70" s="631"/>
      <c r="CWD70" s="631"/>
      <c r="CWE70" s="631"/>
      <c r="CWF70" s="631"/>
      <c r="CWG70" s="631"/>
      <c r="CWH70" s="631"/>
      <c r="CWI70" s="631"/>
      <c r="CWJ70" s="631"/>
      <c r="CWK70" s="631"/>
      <c r="CWL70" s="631"/>
      <c r="CWM70" s="631"/>
      <c r="CWN70" s="631"/>
      <c r="CWO70" s="631"/>
      <c r="CWP70" s="631"/>
      <c r="CWQ70" s="631"/>
      <c r="CWR70" s="631"/>
      <c r="CWS70" s="631"/>
      <c r="CWT70" s="631"/>
      <c r="CWU70" s="631"/>
      <c r="CWV70" s="631"/>
      <c r="CWW70" s="631"/>
      <c r="CWX70" s="631"/>
      <c r="CWY70" s="631"/>
      <c r="CWZ70" s="631"/>
      <c r="CXA70" s="631"/>
      <c r="CXB70" s="631"/>
      <c r="CXC70" s="631"/>
      <c r="CXD70" s="631"/>
      <c r="CXE70" s="631"/>
      <c r="CXF70" s="631"/>
      <c r="CXG70" s="631"/>
      <c r="CXH70" s="631"/>
      <c r="CXI70" s="631"/>
      <c r="CXJ70" s="631"/>
      <c r="CXK70" s="631"/>
      <c r="CXL70" s="631"/>
      <c r="CXM70" s="631"/>
      <c r="CXN70" s="631"/>
      <c r="CXO70" s="631"/>
      <c r="CXP70" s="631"/>
      <c r="CXQ70" s="631"/>
      <c r="CXR70" s="631"/>
      <c r="CXS70" s="631"/>
      <c r="CXT70" s="631"/>
      <c r="CXU70" s="631"/>
      <c r="CXV70" s="631"/>
      <c r="CXW70" s="631"/>
      <c r="CXX70" s="631"/>
      <c r="CXY70" s="631"/>
      <c r="CXZ70" s="631"/>
      <c r="CYA70" s="631"/>
      <c r="CYB70" s="631"/>
      <c r="CYC70" s="631"/>
      <c r="CYD70" s="631"/>
      <c r="CYE70" s="631"/>
      <c r="CYF70" s="631"/>
      <c r="CYG70" s="631"/>
      <c r="CYH70" s="631"/>
      <c r="CYI70" s="631"/>
      <c r="CYJ70" s="631"/>
      <c r="CYK70" s="631"/>
      <c r="CYL70" s="631"/>
      <c r="CYM70" s="631"/>
      <c r="CYN70" s="631"/>
      <c r="CYO70" s="631"/>
      <c r="CYP70" s="631"/>
      <c r="CYQ70" s="631"/>
      <c r="CYR70" s="631"/>
      <c r="CYS70" s="631"/>
      <c r="CYT70" s="631"/>
      <c r="CYU70" s="631"/>
      <c r="CYV70" s="631"/>
      <c r="CYW70" s="631"/>
      <c r="CYX70" s="631"/>
      <c r="CYY70" s="631"/>
      <c r="CYZ70" s="631"/>
      <c r="CZA70" s="631"/>
      <c r="CZB70" s="631"/>
      <c r="CZC70" s="631"/>
      <c r="CZD70" s="631"/>
      <c r="CZE70" s="631"/>
      <c r="CZF70" s="631"/>
      <c r="CZG70" s="631"/>
      <c r="CZH70" s="631"/>
      <c r="CZI70" s="631"/>
      <c r="CZJ70" s="631"/>
      <c r="CZK70" s="631"/>
      <c r="CZL70" s="631"/>
      <c r="CZM70" s="631"/>
      <c r="CZN70" s="631"/>
      <c r="CZO70" s="631"/>
      <c r="CZP70" s="631"/>
      <c r="CZQ70" s="631"/>
      <c r="CZR70" s="631"/>
      <c r="CZS70" s="631"/>
      <c r="CZT70" s="631"/>
      <c r="CZU70" s="631"/>
      <c r="CZV70" s="631"/>
      <c r="CZW70" s="631"/>
      <c r="CZX70" s="631"/>
      <c r="CZY70" s="631"/>
      <c r="CZZ70" s="631"/>
      <c r="DAA70" s="631"/>
      <c r="DAB70" s="631"/>
      <c r="DAC70" s="631"/>
      <c r="DAD70" s="631"/>
      <c r="DAE70" s="631"/>
      <c r="DAF70" s="631"/>
      <c r="DAG70" s="631"/>
      <c r="DAH70" s="631"/>
      <c r="DAI70" s="631"/>
      <c r="DAJ70" s="631"/>
      <c r="DAK70" s="631"/>
      <c r="DAL70" s="631"/>
      <c r="DAM70" s="631"/>
      <c r="DAN70" s="631"/>
      <c r="DAO70" s="631"/>
      <c r="DAP70" s="631"/>
      <c r="DAQ70" s="631"/>
      <c r="DAR70" s="631"/>
      <c r="DAS70" s="631"/>
      <c r="DAT70" s="631"/>
      <c r="DAU70" s="631"/>
      <c r="DAV70" s="631"/>
      <c r="DAW70" s="631"/>
      <c r="DAX70" s="631"/>
      <c r="DAY70" s="631"/>
      <c r="DAZ70" s="631"/>
      <c r="DBA70" s="631"/>
      <c r="DBB70" s="631"/>
      <c r="DBC70" s="631"/>
      <c r="DBD70" s="631"/>
      <c r="DBE70" s="631"/>
      <c r="DBF70" s="631"/>
      <c r="DBG70" s="631"/>
      <c r="DBH70" s="631"/>
      <c r="DBI70" s="631"/>
      <c r="DBJ70" s="631"/>
      <c r="DBK70" s="631"/>
      <c r="DBL70" s="631"/>
      <c r="DBM70" s="631"/>
      <c r="DBN70" s="631"/>
      <c r="DBO70" s="631"/>
      <c r="DBP70" s="631"/>
      <c r="DBQ70" s="631"/>
      <c r="DBR70" s="631"/>
      <c r="DBS70" s="631"/>
      <c r="DBT70" s="631"/>
      <c r="DBU70" s="631"/>
      <c r="DBV70" s="631"/>
      <c r="DBW70" s="631"/>
      <c r="DBX70" s="631"/>
      <c r="DBY70" s="631"/>
      <c r="DBZ70" s="631"/>
      <c r="DCA70" s="631"/>
      <c r="DCB70" s="631"/>
      <c r="DCC70" s="631"/>
      <c r="DCD70" s="631"/>
      <c r="DCE70" s="631"/>
      <c r="DCF70" s="631"/>
      <c r="DCG70" s="631"/>
      <c r="DCH70" s="631"/>
      <c r="DCI70" s="631"/>
      <c r="DCJ70" s="631"/>
      <c r="DCK70" s="631"/>
      <c r="DCL70" s="631"/>
      <c r="DCM70" s="631"/>
      <c r="DCN70" s="631"/>
      <c r="DCO70" s="631"/>
      <c r="DCP70" s="631"/>
      <c r="DCQ70" s="631"/>
      <c r="DCR70" s="631"/>
      <c r="DCS70" s="631"/>
      <c r="DCT70" s="631"/>
      <c r="DCU70" s="631"/>
      <c r="DCV70" s="631"/>
      <c r="DCW70" s="631"/>
      <c r="DCX70" s="631"/>
      <c r="DCY70" s="631"/>
      <c r="DCZ70" s="631"/>
      <c r="DDA70" s="631"/>
      <c r="DDB70" s="631"/>
      <c r="DDC70" s="631"/>
      <c r="DDD70" s="631"/>
      <c r="DDE70" s="631"/>
      <c r="DDF70" s="631"/>
      <c r="DDG70" s="631"/>
      <c r="DDH70" s="631"/>
      <c r="DDI70" s="631"/>
      <c r="DDJ70" s="631"/>
      <c r="DDK70" s="631"/>
      <c r="DDL70" s="631"/>
      <c r="DDM70" s="631"/>
      <c r="DDN70" s="631"/>
      <c r="DDO70" s="631"/>
      <c r="DDP70" s="631"/>
      <c r="DDQ70" s="631"/>
      <c r="DDR70" s="631"/>
      <c r="DDS70" s="631"/>
      <c r="DDT70" s="631"/>
      <c r="DDU70" s="631"/>
      <c r="DDV70" s="631"/>
      <c r="DDW70" s="631"/>
      <c r="DDX70" s="631"/>
      <c r="DDY70" s="631"/>
      <c r="DDZ70" s="631"/>
      <c r="DEA70" s="631"/>
      <c r="DEB70" s="631"/>
      <c r="DEC70" s="631"/>
      <c r="DED70" s="631"/>
      <c r="DEE70" s="631"/>
      <c r="DEF70" s="631"/>
      <c r="DEG70" s="631"/>
      <c r="DEH70" s="631"/>
      <c r="DEI70" s="631"/>
      <c r="DEJ70" s="631"/>
      <c r="DEK70" s="631"/>
      <c r="DEL70" s="631"/>
      <c r="DEM70" s="631"/>
      <c r="DEN70" s="631"/>
      <c r="DEO70" s="631"/>
      <c r="DEP70" s="631"/>
      <c r="DEQ70" s="631"/>
      <c r="DER70" s="631"/>
      <c r="DES70" s="631"/>
      <c r="DET70" s="631"/>
      <c r="DEU70" s="631"/>
      <c r="DEV70" s="631"/>
      <c r="DEW70" s="631"/>
      <c r="DEX70" s="631"/>
      <c r="DEY70" s="631"/>
      <c r="DEZ70" s="631"/>
      <c r="DFA70" s="631"/>
      <c r="DFB70" s="631"/>
      <c r="DFC70" s="631"/>
      <c r="DFD70" s="631"/>
      <c r="DFE70" s="631"/>
      <c r="DFF70" s="631"/>
      <c r="DFG70" s="631"/>
      <c r="DFH70" s="631"/>
      <c r="DFI70" s="631"/>
      <c r="DFJ70" s="631"/>
      <c r="DFK70" s="631"/>
      <c r="DFL70" s="631"/>
      <c r="DFM70" s="631"/>
      <c r="DFN70" s="631"/>
      <c r="DFO70" s="631"/>
      <c r="DFP70" s="631"/>
      <c r="DFQ70" s="631"/>
      <c r="DFR70" s="631"/>
      <c r="DFS70" s="631"/>
      <c r="DFT70" s="631"/>
      <c r="DFU70" s="631"/>
      <c r="DFV70" s="631"/>
      <c r="DFW70" s="631"/>
      <c r="DFX70" s="631"/>
      <c r="DFY70" s="631"/>
      <c r="DFZ70" s="631"/>
      <c r="DGA70" s="631"/>
      <c r="DGB70" s="631"/>
      <c r="DGC70" s="631"/>
      <c r="DGD70" s="631"/>
      <c r="DGE70" s="631"/>
      <c r="DGF70" s="631"/>
      <c r="DGG70" s="631"/>
      <c r="DGH70" s="631"/>
      <c r="DGI70" s="631"/>
      <c r="DGJ70" s="631"/>
      <c r="DGK70" s="631"/>
      <c r="DGL70" s="631"/>
      <c r="DGM70" s="631"/>
      <c r="DGN70" s="631"/>
      <c r="DGO70" s="631"/>
      <c r="DGP70" s="631"/>
      <c r="DGQ70" s="631"/>
      <c r="DGR70" s="631"/>
      <c r="DGS70" s="631"/>
      <c r="DGT70" s="631"/>
      <c r="DGU70" s="631"/>
      <c r="DGV70" s="631"/>
      <c r="DGW70" s="631"/>
      <c r="DGX70" s="631"/>
      <c r="DGY70" s="631"/>
      <c r="DGZ70" s="631"/>
      <c r="DHA70" s="631"/>
      <c r="DHB70" s="631"/>
      <c r="DHC70" s="631"/>
      <c r="DHD70" s="631"/>
      <c r="DHE70" s="631"/>
      <c r="DHF70" s="631"/>
      <c r="DHG70" s="631"/>
      <c r="DHH70" s="631"/>
      <c r="DHI70" s="631"/>
      <c r="DHJ70" s="631"/>
      <c r="DHK70" s="631"/>
      <c r="DHL70" s="631"/>
      <c r="DHM70" s="631"/>
      <c r="DHN70" s="631"/>
      <c r="DHO70" s="631"/>
      <c r="DHP70" s="631"/>
      <c r="DHQ70" s="631"/>
      <c r="DHR70" s="631"/>
      <c r="DHS70" s="631"/>
      <c r="DHT70" s="631"/>
      <c r="DHU70" s="631"/>
      <c r="DHV70" s="631"/>
      <c r="DHW70" s="631"/>
      <c r="DHX70" s="631"/>
      <c r="DHY70" s="631"/>
      <c r="DHZ70" s="631"/>
      <c r="DIA70" s="631"/>
      <c r="DIB70" s="631"/>
      <c r="DIC70" s="631"/>
      <c r="DID70" s="631"/>
      <c r="DIE70" s="631"/>
      <c r="DIF70" s="631"/>
      <c r="DIG70" s="631"/>
      <c r="DIH70" s="631"/>
      <c r="DII70" s="631"/>
      <c r="DIJ70" s="631"/>
      <c r="DIK70" s="631"/>
      <c r="DIL70" s="631"/>
      <c r="DIM70" s="631"/>
      <c r="DIN70" s="631"/>
      <c r="DIO70" s="631"/>
      <c r="DIP70" s="631"/>
      <c r="DIQ70" s="631"/>
      <c r="DIR70" s="631"/>
      <c r="DIS70" s="631"/>
      <c r="DIT70" s="631"/>
      <c r="DIU70" s="631"/>
      <c r="DIV70" s="631"/>
      <c r="DIW70" s="631"/>
      <c r="DIX70" s="631"/>
      <c r="DIY70" s="631"/>
      <c r="DIZ70" s="631"/>
      <c r="DJA70" s="631"/>
      <c r="DJB70" s="631"/>
      <c r="DJC70" s="631"/>
      <c r="DJD70" s="631"/>
      <c r="DJE70" s="631"/>
      <c r="DJF70" s="631"/>
      <c r="DJG70" s="631"/>
      <c r="DJH70" s="631"/>
      <c r="DJI70" s="631"/>
      <c r="DJJ70" s="631"/>
      <c r="DJK70" s="631"/>
      <c r="DJL70" s="631"/>
      <c r="DJM70" s="631"/>
      <c r="DJN70" s="631"/>
      <c r="DJO70" s="631"/>
      <c r="DJP70" s="631"/>
      <c r="DJQ70" s="631"/>
      <c r="DJR70" s="631"/>
      <c r="DJS70" s="631"/>
      <c r="DJT70" s="631"/>
      <c r="DJU70" s="631"/>
      <c r="DJV70" s="631"/>
      <c r="DJW70" s="631"/>
      <c r="DJX70" s="631"/>
      <c r="DJY70" s="631"/>
      <c r="DJZ70" s="631"/>
      <c r="DKA70" s="631"/>
      <c r="DKB70" s="631"/>
      <c r="DKC70" s="631"/>
      <c r="DKD70" s="631"/>
      <c r="DKE70" s="631"/>
      <c r="DKF70" s="631"/>
      <c r="DKG70" s="631"/>
      <c r="DKH70" s="631"/>
      <c r="DKI70" s="631"/>
      <c r="DKJ70" s="631"/>
      <c r="DKK70" s="631"/>
      <c r="DKL70" s="631"/>
      <c r="DKM70" s="631"/>
      <c r="DKN70" s="631"/>
      <c r="DKO70" s="631"/>
      <c r="DKP70" s="631"/>
      <c r="DKQ70" s="631"/>
      <c r="DKR70" s="631"/>
      <c r="DKS70" s="631"/>
      <c r="DKT70" s="631"/>
      <c r="DKU70" s="631"/>
      <c r="DKV70" s="631"/>
      <c r="DKW70" s="631"/>
      <c r="DKX70" s="631"/>
      <c r="DKY70" s="631"/>
      <c r="DKZ70" s="631"/>
      <c r="DLA70" s="631"/>
      <c r="DLB70" s="631"/>
      <c r="DLC70" s="631"/>
      <c r="DLD70" s="631"/>
      <c r="DLE70" s="631"/>
      <c r="DLF70" s="631"/>
      <c r="DLG70" s="631"/>
      <c r="DLH70" s="631"/>
      <c r="DLI70" s="631"/>
      <c r="DLJ70" s="631"/>
      <c r="DLK70" s="631"/>
      <c r="DLL70" s="631"/>
      <c r="DLM70" s="631"/>
      <c r="DLN70" s="631"/>
      <c r="DLO70" s="631"/>
      <c r="DLP70" s="631"/>
      <c r="DLQ70" s="631"/>
      <c r="DLR70" s="631"/>
      <c r="DLS70" s="631"/>
      <c r="DLT70" s="631"/>
      <c r="DLU70" s="631"/>
      <c r="DLV70" s="631"/>
      <c r="DLW70" s="631"/>
      <c r="DLX70" s="631"/>
      <c r="DLY70" s="631"/>
      <c r="DLZ70" s="631"/>
      <c r="DMA70" s="631"/>
      <c r="DMB70" s="631"/>
      <c r="DMC70" s="631"/>
      <c r="DMD70" s="631"/>
      <c r="DME70" s="631"/>
      <c r="DMF70" s="631"/>
      <c r="DMG70" s="631"/>
      <c r="DMH70" s="631"/>
      <c r="DMI70" s="631"/>
      <c r="DMJ70" s="631"/>
      <c r="DMK70" s="631"/>
      <c r="DML70" s="631"/>
      <c r="DMM70" s="631"/>
      <c r="DMN70" s="631"/>
      <c r="DMO70" s="631"/>
      <c r="DMP70" s="631"/>
      <c r="DMQ70" s="631"/>
      <c r="DMR70" s="631"/>
      <c r="DMS70" s="631"/>
      <c r="DMT70" s="631"/>
      <c r="DMU70" s="631"/>
      <c r="DMV70" s="631"/>
      <c r="DMW70" s="631"/>
      <c r="DMX70" s="631"/>
      <c r="DMY70" s="631"/>
      <c r="DMZ70" s="631"/>
      <c r="DNA70" s="631"/>
      <c r="DNB70" s="631"/>
      <c r="DNC70" s="631"/>
      <c r="DND70" s="631"/>
      <c r="DNE70" s="631"/>
      <c r="DNF70" s="631"/>
      <c r="DNG70" s="631"/>
      <c r="DNH70" s="631"/>
      <c r="DNI70" s="631"/>
      <c r="DNJ70" s="631"/>
      <c r="DNK70" s="631"/>
      <c r="DNL70" s="631"/>
      <c r="DNM70" s="631"/>
      <c r="DNN70" s="631"/>
      <c r="DNO70" s="631"/>
      <c r="DNP70" s="631"/>
      <c r="DNQ70" s="631"/>
      <c r="DNR70" s="631"/>
      <c r="DNS70" s="631"/>
      <c r="DNT70" s="631"/>
      <c r="DNU70" s="631"/>
      <c r="DNV70" s="631"/>
      <c r="DNW70" s="631"/>
      <c r="DNX70" s="631"/>
      <c r="DNY70" s="631"/>
      <c r="DNZ70" s="631"/>
      <c r="DOA70" s="631"/>
      <c r="DOB70" s="631"/>
      <c r="DOC70" s="631"/>
      <c r="DOD70" s="631"/>
      <c r="DOE70" s="631"/>
      <c r="DOF70" s="631"/>
      <c r="DOG70" s="631"/>
      <c r="DOH70" s="631"/>
      <c r="DOI70" s="631"/>
      <c r="DOJ70" s="631"/>
      <c r="DOK70" s="631"/>
      <c r="DOL70" s="631"/>
      <c r="DOM70" s="631"/>
      <c r="DON70" s="631"/>
      <c r="DOO70" s="631"/>
      <c r="DOP70" s="631"/>
      <c r="DOQ70" s="631"/>
      <c r="DOR70" s="631"/>
      <c r="DOS70" s="631"/>
      <c r="DOT70" s="631"/>
      <c r="DOU70" s="631"/>
      <c r="DOV70" s="631"/>
      <c r="DOW70" s="631"/>
      <c r="DOX70" s="631"/>
      <c r="DOY70" s="631"/>
      <c r="DOZ70" s="631"/>
      <c r="DPA70" s="631"/>
      <c r="DPB70" s="631"/>
      <c r="DPC70" s="631"/>
      <c r="DPD70" s="631"/>
      <c r="DPE70" s="631"/>
      <c r="DPF70" s="631"/>
      <c r="DPG70" s="631"/>
      <c r="DPH70" s="631"/>
      <c r="DPI70" s="631"/>
      <c r="DPJ70" s="631"/>
      <c r="DPK70" s="631"/>
      <c r="DPL70" s="631"/>
      <c r="DPM70" s="631"/>
      <c r="DPN70" s="631"/>
      <c r="DPO70" s="631"/>
      <c r="DPP70" s="631"/>
      <c r="DPQ70" s="631"/>
      <c r="DPR70" s="631"/>
      <c r="DPS70" s="631"/>
      <c r="DPT70" s="631"/>
      <c r="DPU70" s="631"/>
      <c r="DPV70" s="631"/>
      <c r="DPW70" s="631"/>
      <c r="DPX70" s="631"/>
      <c r="DPY70" s="631"/>
      <c r="DPZ70" s="631"/>
      <c r="DQA70" s="631"/>
      <c r="DQB70" s="631"/>
      <c r="DQC70" s="631"/>
      <c r="DQD70" s="631"/>
      <c r="DQE70" s="631"/>
      <c r="DQF70" s="631"/>
      <c r="DQG70" s="631"/>
      <c r="DQH70" s="631"/>
      <c r="DQI70" s="631"/>
      <c r="DQJ70" s="631"/>
      <c r="DQK70" s="631"/>
      <c r="DQL70" s="631"/>
      <c r="DQM70" s="631"/>
      <c r="DQN70" s="631"/>
      <c r="DQO70" s="631"/>
      <c r="DQP70" s="631"/>
      <c r="DQQ70" s="631"/>
      <c r="DQR70" s="631"/>
      <c r="DQS70" s="631"/>
      <c r="DQT70" s="631"/>
      <c r="DQU70" s="631"/>
      <c r="DQV70" s="631"/>
      <c r="DQW70" s="631"/>
      <c r="DQX70" s="631"/>
      <c r="DQY70" s="631"/>
      <c r="DQZ70" s="631"/>
      <c r="DRA70" s="631"/>
      <c r="DRB70" s="631"/>
      <c r="DRC70" s="631"/>
      <c r="DRD70" s="631"/>
      <c r="DRE70" s="631"/>
      <c r="DRF70" s="631"/>
      <c r="DRG70" s="631"/>
      <c r="DRH70" s="631"/>
      <c r="DRI70" s="631"/>
      <c r="DRJ70" s="631"/>
      <c r="DRK70" s="631"/>
      <c r="DRL70" s="631"/>
      <c r="DRM70" s="631"/>
      <c r="DRN70" s="631"/>
      <c r="DRO70" s="631"/>
      <c r="DRP70" s="631"/>
      <c r="DRQ70" s="631"/>
      <c r="DRR70" s="631"/>
      <c r="DRS70" s="631"/>
      <c r="DRT70" s="631"/>
      <c r="DRU70" s="631"/>
      <c r="DRV70" s="631"/>
      <c r="DRW70" s="631"/>
      <c r="DRX70" s="631"/>
      <c r="DRY70" s="631"/>
      <c r="DRZ70" s="631"/>
      <c r="DSA70" s="631"/>
      <c r="DSB70" s="631"/>
      <c r="DSC70" s="631"/>
      <c r="DSD70" s="631"/>
      <c r="DSE70" s="631"/>
      <c r="DSF70" s="631"/>
      <c r="DSG70" s="631"/>
      <c r="DSH70" s="631"/>
      <c r="DSI70" s="631"/>
      <c r="DSJ70" s="631"/>
      <c r="DSK70" s="631"/>
      <c r="DSL70" s="631"/>
      <c r="DSM70" s="631"/>
      <c r="DSN70" s="631"/>
      <c r="DSO70" s="631"/>
      <c r="DSP70" s="631"/>
      <c r="DSQ70" s="631"/>
      <c r="DSR70" s="631"/>
      <c r="DSS70" s="631"/>
      <c r="DST70" s="631"/>
      <c r="DSU70" s="631"/>
      <c r="DSV70" s="631"/>
      <c r="DSW70" s="631"/>
      <c r="DSX70" s="631"/>
      <c r="DSY70" s="631"/>
      <c r="DSZ70" s="631"/>
      <c r="DTA70" s="631"/>
      <c r="DTB70" s="631"/>
      <c r="DTC70" s="631"/>
      <c r="DTD70" s="631"/>
      <c r="DTE70" s="631"/>
      <c r="DTF70" s="631"/>
      <c r="DTG70" s="631"/>
      <c r="DTH70" s="631"/>
      <c r="DTI70" s="631"/>
      <c r="DTJ70" s="631"/>
      <c r="DTK70" s="631"/>
      <c r="DTL70" s="631"/>
      <c r="DTM70" s="631"/>
      <c r="DTN70" s="631"/>
      <c r="DTO70" s="631"/>
      <c r="DTP70" s="631"/>
      <c r="DTQ70" s="631"/>
      <c r="DTR70" s="631"/>
      <c r="DTS70" s="631"/>
      <c r="DTT70" s="631"/>
      <c r="DTU70" s="631"/>
      <c r="DTV70" s="631"/>
      <c r="DTW70" s="631"/>
      <c r="DTX70" s="631"/>
      <c r="DTY70" s="631"/>
      <c r="DTZ70" s="631"/>
      <c r="DUA70" s="631"/>
      <c r="DUB70" s="631"/>
      <c r="DUC70" s="631"/>
      <c r="DUD70" s="631"/>
      <c r="DUE70" s="631"/>
      <c r="DUF70" s="631"/>
      <c r="DUG70" s="631"/>
      <c r="DUH70" s="631"/>
      <c r="DUI70" s="631"/>
      <c r="DUJ70" s="631"/>
      <c r="DUK70" s="631"/>
      <c r="DUL70" s="631"/>
      <c r="DUM70" s="631"/>
      <c r="DUN70" s="631"/>
      <c r="DUO70" s="631"/>
      <c r="DUP70" s="631"/>
      <c r="DUQ70" s="631"/>
      <c r="DUR70" s="631"/>
      <c r="DUS70" s="631"/>
      <c r="DUT70" s="631"/>
      <c r="DUU70" s="631"/>
      <c r="DUV70" s="631"/>
      <c r="DUW70" s="631"/>
      <c r="DUX70" s="631"/>
      <c r="DUY70" s="631"/>
      <c r="DUZ70" s="631"/>
      <c r="DVA70" s="631"/>
      <c r="DVB70" s="631"/>
      <c r="DVC70" s="631"/>
      <c r="DVD70" s="631"/>
      <c r="DVE70" s="631"/>
      <c r="DVF70" s="631"/>
      <c r="DVG70" s="631"/>
      <c r="DVH70" s="631"/>
      <c r="DVI70" s="631"/>
      <c r="DVJ70" s="631"/>
      <c r="DVK70" s="631"/>
      <c r="DVL70" s="631"/>
      <c r="DVM70" s="631"/>
      <c r="DVN70" s="631"/>
      <c r="DVO70" s="631"/>
      <c r="DVP70" s="631"/>
      <c r="DVQ70" s="631"/>
      <c r="DVR70" s="631"/>
      <c r="DVS70" s="631"/>
      <c r="DVT70" s="631"/>
      <c r="DVU70" s="631"/>
      <c r="DVV70" s="631"/>
      <c r="DVW70" s="631"/>
      <c r="DVX70" s="631"/>
      <c r="DVY70" s="631"/>
      <c r="DVZ70" s="631"/>
      <c r="DWA70" s="631"/>
      <c r="DWB70" s="631"/>
      <c r="DWC70" s="631"/>
      <c r="DWD70" s="631"/>
      <c r="DWE70" s="631"/>
      <c r="DWF70" s="631"/>
      <c r="DWG70" s="631"/>
      <c r="DWH70" s="631"/>
      <c r="DWI70" s="631"/>
      <c r="DWJ70" s="631"/>
      <c r="DWK70" s="631"/>
      <c r="DWL70" s="631"/>
      <c r="DWM70" s="631"/>
      <c r="DWN70" s="631"/>
      <c r="DWO70" s="631"/>
      <c r="DWP70" s="631"/>
      <c r="DWQ70" s="631"/>
      <c r="DWR70" s="631"/>
      <c r="DWS70" s="631"/>
      <c r="DWT70" s="631"/>
      <c r="DWU70" s="631"/>
      <c r="DWV70" s="631"/>
      <c r="DWW70" s="631"/>
      <c r="DWX70" s="631"/>
      <c r="DWY70" s="631"/>
      <c r="DWZ70" s="631"/>
      <c r="DXA70" s="631"/>
      <c r="DXB70" s="631"/>
      <c r="DXC70" s="631"/>
      <c r="DXD70" s="631"/>
      <c r="DXE70" s="631"/>
      <c r="DXF70" s="631"/>
      <c r="DXG70" s="631"/>
      <c r="DXH70" s="631"/>
      <c r="DXI70" s="631"/>
      <c r="DXJ70" s="631"/>
      <c r="DXK70" s="631"/>
      <c r="DXL70" s="631"/>
      <c r="DXM70" s="631"/>
      <c r="DXN70" s="631"/>
      <c r="DXO70" s="631"/>
      <c r="DXP70" s="631"/>
      <c r="DXQ70" s="631"/>
      <c r="DXR70" s="631"/>
      <c r="DXS70" s="631"/>
      <c r="DXT70" s="631"/>
      <c r="DXU70" s="631"/>
      <c r="DXV70" s="631"/>
      <c r="DXW70" s="631"/>
      <c r="DXX70" s="631"/>
      <c r="DXY70" s="631"/>
      <c r="DXZ70" s="631"/>
      <c r="DYA70" s="631"/>
      <c r="DYB70" s="631"/>
      <c r="DYC70" s="631"/>
      <c r="DYD70" s="631"/>
      <c r="DYE70" s="631"/>
      <c r="DYF70" s="631"/>
      <c r="DYG70" s="631"/>
      <c r="DYH70" s="631"/>
      <c r="DYI70" s="631"/>
      <c r="DYJ70" s="631"/>
      <c r="DYK70" s="631"/>
      <c r="DYL70" s="631"/>
      <c r="DYM70" s="631"/>
      <c r="DYN70" s="631"/>
      <c r="DYO70" s="631"/>
      <c r="DYP70" s="631"/>
      <c r="DYQ70" s="631"/>
      <c r="DYR70" s="631"/>
      <c r="DYS70" s="631"/>
      <c r="DYT70" s="631"/>
      <c r="DYU70" s="631"/>
      <c r="DYV70" s="631"/>
      <c r="DYW70" s="631"/>
      <c r="DYX70" s="631"/>
      <c r="DYY70" s="631"/>
      <c r="DYZ70" s="631"/>
      <c r="DZA70" s="631"/>
      <c r="DZB70" s="631"/>
      <c r="DZC70" s="631"/>
      <c r="DZD70" s="631"/>
      <c r="DZE70" s="631"/>
      <c r="DZF70" s="631"/>
      <c r="DZG70" s="631"/>
      <c r="DZH70" s="631"/>
      <c r="DZI70" s="631"/>
      <c r="DZJ70" s="631"/>
      <c r="DZK70" s="631"/>
      <c r="DZL70" s="631"/>
      <c r="DZM70" s="631"/>
      <c r="DZN70" s="631"/>
      <c r="DZO70" s="631"/>
      <c r="DZP70" s="631"/>
      <c r="DZQ70" s="631"/>
      <c r="DZR70" s="631"/>
      <c r="DZS70" s="631"/>
      <c r="DZT70" s="631"/>
      <c r="DZU70" s="631"/>
      <c r="DZV70" s="631"/>
      <c r="DZW70" s="631"/>
      <c r="DZX70" s="631"/>
      <c r="DZY70" s="631"/>
      <c r="DZZ70" s="631"/>
      <c r="EAA70" s="631"/>
      <c r="EAB70" s="631"/>
      <c r="EAC70" s="631"/>
      <c r="EAD70" s="631"/>
      <c r="EAE70" s="631"/>
      <c r="EAF70" s="631"/>
      <c r="EAG70" s="631"/>
      <c r="EAH70" s="631"/>
      <c r="EAI70" s="631"/>
      <c r="EAJ70" s="631"/>
      <c r="EAK70" s="631"/>
      <c r="EAL70" s="631"/>
      <c r="EAM70" s="631"/>
      <c r="EAN70" s="631"/>
      <c r="EAO70" s="631"/>
      <c r="EAP70" s="631"/>
      <c r="EAQ70" s="631"/>
      <c r="EAR70" s="631"/>
      <c r="EAS70" s="631"/>
      <c r="EAT70" s="631"/>
      <c r="EAU70" s="631"/>
      <c r="EAV70" s="631"/>
      <c r="EAW70" s="631"/>
      <c r="EAX70" s="631"/>
      <c r="EAY70" s="631"/>
      <c r="EAZ70" s="631"/>
      <c r="EBA70" s="631"/>
      <c r="EBB70" s="631"/>
      <c r="EBC70" s="631"/>
      <c r="EBD70" s="631"/>
      <c r="EBE70" s="631"/>
      <c r="EBF70" s="631"/>
      <c r="EBG70" s="631"/>
      <c r="EBH70" s="631"/>
      <c r="EBI70" s="631"/>
      <c r="EBJ70" s="631"/>
      <c r="EBK70" s="631"/>
      <c r="EBL70" s="631"/>
      <c r="EBM70" s="631"/>
      <c r="EBN70" s="631"/>
      <c r="EBO70" s="631"/>
      <c r="EBP70" s="631"/>
      <c r="EBQ70" s="631"/>
      <c r="EBR70" s="631"/>
      <c r="EBS70" s="631"/>
      <c r="EBT70" s="631"/>
      <c r="EBU70" s="631"/>
      <c r="EBV70" s="631"/>
      <c r="EBW70" s="631"/>
      <c r="EBX70" s="631"/>
      <c r="EBY70" s="631"/>
      <c r="EBZ70" s="631"/>
      <c r="ECA70" s="631"/>
      <c r="ECB70" s="631"/>
      <c r="ECC70" s="631"/>
      <c r="ECD70" s="631"/>
      <c r="ECE70" s="631"/>
      <c r="ECF70" s="631"/>
      <c r="ECG70" s="631"/>
      <c r="ECH70" s="631"/>
      <c r="ECI70" s="631"/>
      <c r="ECJ70" s="631"/>
      <c r="ECK70" s="631"/>
      <c r="ECL70" s="631"/>
      <c r="ECM70" s="631"/>
      <c r="ECN70" s="631"/>
      <c r="ECO70" s="631"/>
      <c r="ECP70" s="631"/>
      <c r="ECQ70" s="631"/>
      <c r="ECR70" s="631"/>
      <c r="ECS70" s="631"/>
      <c r="ECT70" s="631"/>
      <c r="ECU70" s="631"/>
      <c r="ECV70" s="631"/>
      <c r="ECW70" s="631"/>
      <c r="ECX70" s="631"/>
      <c r="ECY70" s="631"/>
      <c r="ECZ70" s="631"/>
      <c r="EDA70" s="631"/>
      <c r="EDB70" s="631"/>
      <c r="EDC70" s="631"/>
      <c r="EDD70" s="631"/>
      <c r="EDE70" s="631"/>
      <c r="EDF70" s="631"/>
      <c r="EDG70" s="631"/>
      <c r="EDH70" s="631"/>
      <c r="EDI70" s="631"/>
      <c r="EDJ70" s="631"/>
      <c r="EDK70" s="631"/>
      <c r="EDL70" s="631"/>
      <c r="EDM70" s="631"/>
      <c r="EDN70" s="631"/>
      <c r="EDO70" s="631"/>
      <c r="EDP70" s="631"/>
      <c r="EDQ70" s="631"/>
      <c r="EDR70" s="631"/>
      <c r="EDS70" s="631"/>
      <c r="EDT70" s="631"/>
      <c r="EDU70" s="631"/>
      <c r="EDV70" s="631"/>
      <c r="EDW70" s="631"/>
      <c r="EDX70" s="631"/>
      <c r="EDY70" s="631"/>
      <c r="EDZ70" s="631"/>
      <c r="EEA70" s="631"/>
      <c r="EEB70" s="631"/>
      <c r="EEC70" s="631"/>
      <c r="EED70" s="631"/>
      <c r="EEE70" s="631"/>
      <c r="EEF70" s="631"/>
      <c r="EEG70" s="631"/>
      <c r="EEH70" s="631"/>
      <c r="EEI70" s="631"/>
      <c r="EEJ70" s="631"/>
      <c r="EEK70" s="631"/>
      <c r="EEL70" s="631"/>
      <c r="EEM70" s="631"/>
      <c r="EEN70" s="631"/>
      <c r="EEO70" s="631"/>
      <c r="EEP70" s="631"/>
      <c r="EEQ70" s="631"/>
      <c r="EER70" s="631"/>
      <c r="EES70" s="631"/>
      <c r="EET70" s="631"/>
      <c r="EEU70" s="631"/>
      <c r="EEV70" s="631"/>
      <c r="EEW70" s="631"/>
      <c r="EEX70" s="631"/>
      <c r="EEY70" s="631"/>
      <c r="EEZ70" s="631"/>
      <c r="EFA70" s="631"/>
      <c r="EFB70" s="631"/>
      <c r="EFC70" s="631"/>
      <c r="EFD70" s="631"/>
      <c r="EFE70" s="631"/>
      <c r="EFF70" s="631"/>
      <c r="EFG70" s="631"/>
      <c r="EFH70" s="631"/>
      <c r="EFI70" s="631"/>
      <c r="EFJ70" s="631"/>
      <c r="EFK70" s="631"/>
      <c r="EFL70" s="631"/>
      <c r="EFM70" s="631"/>
      <c r="EFN70" s="631"/>
      <c r="EFO70" s="631"/>
      <c r="EFP70" s="631"/>
      <c r="EFQ70" s="631"/>
      <c r="EFR70" s="631"/>
      <c r="EFS70" s="631"/>
      <c r="EFT70" s="631"/>
      <c r="EFU70" s="631"/>
      <c r="EFV70" s="631"/>
      <c r="EFW70" s="631"/>
      <c r="EFX70" s="631"/>
      <c r="EFY70" s="631"/>
      <c r="EFZ70" s="631"/>
      <c r="EGA70" s="631"/>
      <c r="EGB70" s="631"/>
      <c r="EGC70" s="631"/>
      <c r="EGD70" s="631"/>
      <c r="EGE70" s="631"/>
      <c r="EGF70" s="631"/>
      <c r="EGG70" s="631"/>
      <c r="EGH70" s="631"/>
      <c r="EGI70" s="631"/>
      <c r="EGJ70" s="631"/>
      <c r="EGK70" s="631"/>
      <c r="EGL70" s="631"/>
      <c r="EGM70" s="631"/>
      <c r="EGN70" s="631"/>
      <c r="EGO70" s="631"/>
      <c r="EGP70" s="631"/>
      <c r="EGQ70" s="631"/>
      <c r="EGR70" s="631"/>
      <c r="EGS70" s="631"/>
      <c r="EGT70" s="631"/>
      <c r="EGU70" s="631"/>
      <c r="EGV70" s="631"/>
      <c r="EGW70" s="631"/>
      <c r="EGX70" s="631"/>
      <c r="EGY70" s="631"/>
      <c r="EGZ70" s="631"/>
      <c r="EHA70" s="631"/>
      <c r="EHB70" s="631"/>
      <c r="EHC70" s="631"/>
      <c r="EHD70" s="631"/>
      <c r="EHE70" s="631"/>
      <c r="EHF70" s="631"/>
      <c r="EHG70" s="631"/>
      <c r="EHH70" s="631"/>
      <c r="EHI70" s="631"/>
      <c r="EHJ70" s="631"/>
      <c r="EHK70" s="631"/>
      <c r="EHL70" s="631"/>
      <c r="EHM70" s="631"/>
      <c r="EHN70" s="631"/>
      <c r="EHO70" s="631"/>
      <c r="EHP70" s="631"/>
      <c r="EHQ70" s="631"/>
      <c r="EHR70" s="631"/>
      <c r="EHS70" s="631"/>
      <c r="EHT70" s="631"/>
      <c r="EHU70" s="631"/>
      <c r="EHV70" s="631"/>
      <c r="EHW70" s="631"/>
      <c r="EHX70" s="631"/>
      <c r="EHY70" s="631"/>
      <c r="EHZ70" s="631"/>
      <c r="EIA70" s="631"/>
      <c r="EIB70" s="631"/>
      <c r="EIC70" s="631"/>
      <c r="EID70" s="631"/>
      <c r="EIE70" s="631"/>
      <c r="EIF70" s="631"/>
      <c r="EIG70" s="631"/>
      <c r="EIH70" s="631"/>
      <c r="EII70" s="631"/>
      <c r="EIJ70" s="631"/>
      <c r="EIK70" s="631"/>
      <c r="EIL70" s="631"/>
      <c r="EIM70" s="631"/>
      <c r="EIN70" s="631"/>
      <c r="EIO70" s="631"/>
      <c r="EIP70" s="631"/>
      <c r="EIQ70" s="631"/>
      <c r="EIR70" s="631"/>
      <c r="EIS70" s="631"/>
      <c r="EIT70" s="631"/>
      <c r="EIU70" s="631"/>
      <c r="EIV70" s="631"/>
      <c r="EIW70" s="631"/>
      <c r="EIX70" s="631"/>
      <c r="EIY70" s="631"/>
      <c r="EIZ70" s="631"/>
      <c r="EJA70" s="631"/>
      <c r="EJB70" s="631"/>
      <c r="EJC70" s="631"/>
      <c r="EJD70" s="631"/>
      <c r="EJE70" s="631"/>
      <c r="EJF70" s="631"/>
      <c r="EJG70" s="631"/>
      <c r="EJH70" s="631"/>
      <c r="EJI70" s="631"/>
      <c r="EJJ70" s="631"/>
      <c r="EJK70" s="631"/>
      <c r="EJL70" s="631"/>
      <c r="EJM70" s="631"/>
      <c r="EJN70" s="631"/>
      <c r="EJO70" s="631"/>
      <c r="EJP70" s="631"/>
      <c r="EJQ70" s="631"/>
      <c r="EJR70" s="631"/>
      <c r="EJS70" s="631"/>
      <c r="EJT70" s="631"/>
      <c r="EJU70" s="631"/>
      <c r="EJV70" s="631"/>
      <c r="EJW70" s="631"/>
      <c r="EJX70" s="631"/>
      <c r="EJY70" s="631"/>
      <c r="EJZ70" s="631"/>
      <c r="EKA70" s="631"/>
      <c r="EKB70" s="631"/>
      <c r="EKC70" s="631"/>
      <c r="EKD70" s="631"/>
      <c r="EKE70" s="631"/>
      <c r="EKF70" s="631"/>
      <c r="EKG70" s="631"/>
      <c r="EKH70" s="631"/>
      <c r="EKI70" s="631"/>
      <c r="EKJ70" s="631"/>
      <c r="EKK70" s="631"/>
      <c r="EKL70" s="631"/>
      <c r="EKM70" s="631"/>
      <c r="EKN70" s="631"/>
      <c r="EKO70" s="631"/>
      <c r="EKP70" s="631"/>
      <c r="EKQ70" s="631"/>
      <c r="EKR70" s="631"/>
      <c r="EKS70" s="631"/>
      <c r="EKT70" s="631"/>
      <c r="EKU70" s="631"/>
      <c r="EKV70" s="631"/>
      <c r="EKW70" s="631"/>
      <c r="EKX70" s="631"/>
      <c r="EKY70" s="631"/>
      <c r="EKZ70" s="631"/>
      <c r="ELA70" s="631"/>
      <c r="ELB70" s="631"/>
      <c r="ELC70" s="631"/>
      <c r="ELD70" s="631"/>
      <c r="ELE70" s="631"/>
      <c r="ELF70" s="631"/>
      <c r="ELG70" s="631"/>
      <c r="ELH70" s="631"/>
      <c r="ELI70" s="631"/>
      <c r="ELJ70" s="631"/>
      <c r="ELK70" s="631"/>
      <c r="ELL70" s="631"/>
      <c r="ELM70" s="631"/>
      <c r="ELN70" s="631"/>
      <c r="ELO70" s="631"/>
      <c r="ELP70" s="631"/>
      <c r="ELQ70" s="631"/>
      <c r="ELR70" s="631"/>
      <c r="ELS70" s="631"/>
      <c r="ELT70" s="631"/>
      <c r="ELU70" s="631"/>
      <c r="ELV70" s="631"/>
      <c r="ELW70" s="631"/>
      <c r="ELX70" s="631"/>
      <c r="ELY70" s="631"/>
      <c r="ELZ70" s="631"/>
      <c r="EMA70" s="631"/>
      <c r="EMB70" s="631"/>
      <c r="EMC70" s="631"/>
      <c r="EMD70" s="631"/>
      <c r="EME70" s="631"/>
      <c r="EMF70" s="631"/>
      <c r="EMG70" s="631"/>
      <c r="EMH70" s="631"/>
      <c r="EMI70" s="631"/>
      <c r="EMJ70" s="631"/>
      <c r="EMK70" s="631"/>
      <c r="EML70" s="631"/>
      <c r="EMM70" s="631"/>
      <c r="EMN70" s="631"/>
      <c r="EMO70" s="631"/>
      <c r="EMP70" s="631"/>
      <c r="EMQ70" s="631"/>
      <c r="EMR70" s="631"/>
      <c r="EMS70" s="631"/>
      <c r="EMT70" s="631"/>
      <c r="EMU70" s="631"/>
      <c r="EMV70" s="631"/>
      <c r="EMW70" s="631"/>
      <c r="EMX70" s="631"/>
      <c r="EMY70" s="631"/>
      <c r="EMZ70" s="631"/>
      <c r="ENA70" s="631"/>
      <c r="ENB70" s="631"/>
      <c r="ENC70" s="631"/>
      <c r="END70" s="631"/>
      <c r="ENE70" s="631"/>
      <c r="ENF70" s="631"/>
      <c r="ENG70" s="631"/>
      <c r="ENH70" s="631"/>
      <c r="ENI70" s="631"/>
      <c r="ENJ70" s="631"/>
      <c r="ENK70" s="631"/>
      <c r="ENL70" s="631"/>
      <c r="ENM70" s="631"/>
      <c r="ENN70" s="631"/>
      <c r="ENO70" s="631"/>
      <c r="ENP70" s="631"/>
      <c r="ENQ70" s="631"/>
      <c r="ENR70" s="631"/>
      <c r="ENS70" s="631"/>
      <c r="ENT70" s="631"/>
      <c r="ENU70" s="631"/>
      <c r="ENV70" s="631"/>
      <c r="ENW70" s="631"/>
      <c r="ENX70" s="631"/>
      <c r="ENY70" s="631"/>
      <c r="ENZ70" s="631"/>
      <c r="EOA70" s="631"/>
      <c r="EOB70" s="631"/>
      <c r="EOC70" s="631"/>
      <c r="EOD70" s="631"/>
      <c r="EOE70" s="631"/>
      <c r="EOF70" s="631"/>
      <c r="EOG70" s="631"/>
      <c r="EOH70" s="631"/>
      <c r="EOI70" s="631"/>
      <c r="EOJ70" s="631"/>
      <c r="EOK70" s="631"/>
      <c r="EOL70" s="631"/>
      <c r="EOM70" s="631"/>
      <c r="EON70" s="631"/>
      <c r="EOO70" s="631"/>
      <c r="EOP70" s="631"/>
      <c r="EOQ70" s="631"/>
      <c r="EOR70" s="631"/>
      <c r="EOS70" s="631"/>
      <c r="EOT70" s="631"/>
      <c r="EOU70" s="631"/>
      <c r="EOV70" s="631"/>
      <c r="EOW70" s="631"/>
      <c r="EOX70" s="631"/>
      <c r="EOY70" s="631"/>
      <c r="EOZ70" s="631"/>
      <c r="EPA70" s="631"/>
      <c r="EPB70" s="631"/>
      <c r="EPC70" s="631"/>
      <c r="EPD70" s="631"/>
      <c r="EPE70" s="631"/>
      <c r="EPF70" s="631"/>
      <c r="EPG70" s="631"/>
      <c r="EPH70" s="631"/>
      <c r="EPI70" s="631"/>
      <c r="EPJ70" s="631"/>
      <c r="EPK70" s="631"/>
      <c r="EPL70" s="631"/>
      <c r="EPM70" s="631"/>
      <c r="EPN70" s="631"/>
      <c r="EPO70" s="631"/>
      <c r="EPP70" s="631"/>
      <c r="EPQ70" s="631"/>
      <c r="EPR70" s="631"/>
      <c r="EPS70" s="631"/>
      <c r="EPT70" s="631"/>
      <c r="EPU70" s="631"/>
      <c r="EPV70" s="631"/>
      <c r="EPW70" s="631"/>
      <c r="EPX70" s="631"/>
      <c r="EPY70" s="631"/>
      <c r="EPZ70" s="631"/>
      <c r="EQA70" s="631"/>
      <c r="EQB70" s="631"/>
      <c r="EQC70" s="631"/>
      <c r="EQD70" s="631"/>
      <c r="EQE70" s="631"/>
      <c r="EQF70" s="631"/>
      <c r="EQG70" s="631"/>
      <c r="EQH70" s="631"/>
      <c r="EQI70" s="631"/>
      <c r="EQJ70" s="631"/>
      <c r="EQK70" s="631"/>
      <c r="EQL70" s="631"/>
      <c r="EQM70" s="631"/>
      <c r="EQN70" s="631"/>
      <c r="EQO70" s="631"/>
      <c r="EQP70" s="631"/>
      <c r="EQQ70" s="631"/>
      <c r="EQR70" s="631"/>
      <c r="EQS70" s="631"/>
      <c r="EQT70" s="631"/>
      <c r="EQU70" s="631"/>
      <c r="EQV70" s="631"/>
      <c r="EQW70" s="631"/>
      <c r="EQX70" s="631"/>
      <c r="EQY70" s="631"/>
      <c r="EQZ70" s="631"/>
      <c r="ERA70" s="631"/>
      <c r="ERB70" s="631"/>
      <c r="ERC70" s="631"/>
      <c r="ERD70" s="631"/>
      <c r="ERE70" s="631"/>
      <c r="ERF70" s="631"/>
      <c r="ERG70" s="631"/>
      <c r="ERH70" s="631"/>
      <c r="ERI70" s="631"/>
      <c r="ERJ70" s="631"/>
      <c r="ERK70" s="631"/>
      <c r="ERL70" s="631"/>
      <c r="ERM70" s="631"/>
      <c r="ERN70" s="631"/>
      <c r="ERO70" s="631"/>
      <c r="ERP70" s="631"/>
      <c r="ERQ70" s="631"/>
      <c r="ERR70" s="631"/>
      <c r="ERS70" s="631"/>
      <c r="ERT70" s="631"/>
      <c r="ERU70" s="631"/>
      <c r="ERV70" s="631"/>
      <c r="ERW70" s="631"/>
      <c r="ERX70" s="631"/>
      <c r="ERY70" s="631"/>
      <c r="ERZ70" s="631"/>
      <c r="ESA70" s="631"/>
      <c r="ESB70" s="631"/>
      <c r="ESC70" s="631"/>
      <c r="ESD70" s="631"/>
      <c r="ESE70" s="631"/>
      <c r="ESF70" s="631"/>
      <c r="ESG70" s="631"/>
      <c r="ESH70" s="631"/>
      <c r="ESI70" s="631"/>
      <c r="ESJ70" s="631"/>
      <c r="ESK70" s="631"/>
      <c r="ESL70" s="631"/>
      <c r="ESM70" s="631"/>
      <c r="ESN70" s="631"/>
      <c r="ESO70" s="631"/>
      <c r="ESP70" s="631"/>
      <c r="ESQ70" s="631"/>
      <c r="ESR70" s="631"/>
      <c r="ESS70" s="631"/>
      <c r="EST70" s="631"/>
      <c r="ESU70" s="631"/>
      <c r="ESV70" s="631"/>
      <c r="ESW70" s="631"/>
      <c r="ESX70" s="631"/>
      <c r="ESY70" s="631"/>
      <c r="ESZ70" s="631"/>
      <c r="ETA70" s="631"/>
      <c r="ETB70" s="631"/>
      <c r="ETC70" s="631"/>
      <c r="ETD70" s="631"/>
      <c r="ETE70" s="631"/>
      <c r="ETF70" s="631"/>
      <c r="ETG70" s="631"/>
      <c r="ETH70" s="631"/>
      <c r="ETI70" s="631"/>
      <c r="ETJ70" s="631"/>
      <c r="ETK70" s="631"/>
      <c r="ETL70" s="631"/>
      <c r="ETM70" s="631"/>
      <c r="ETN70" s="631"/>
      <c r="ETO70" s="631"/>
      <c r="ETP70" s="631"/>
      <c r="ETQ70" s="631"/>
      <c r="ETR70" s="631"/>
      <c r="ETS70" s="631"/>
      <c r="ETT70" s="631"/>
      <c r="ETU70" s="631"/>
      <c r="ETV70" s="631"/>
      <c r="ETW70" s="631"/>
      <c r="ETX70" s="631"/>
      <c r="ETY70" s="631"/>
      <c r="ETZ70" s="631"/>
      <c r="EUA70" s="631"/>
      <c r="EUB70" s="631"/>
      <c r="EUC70" s="631"/>
      <c r="EUD70" s="631"/>
      <c r="EUE70" s="631"/>
      <c r="EUF70" s="631"/>
      <c r="EUG70" s="631"/>
      <c r="EUH70" s="631"/>
      <c r="EUI70" s="631"/>
      <c r="EUJ70" s="631"/>
      <c r="EUK70" s="631"/>
      <c r="EUL70" s="631"/>
      <c r="EUM70" s="631"/>
      <c r="EUN70" s="631"/>
      <c r="EUO70" s="631"/>
      <c r="EUP70" s="631"/>
      <c r="EUQ70" s="631"/>
      <c r="EUR70" s="631"/>
      <c r="EUS70" s="631"/>
      <c r="EUT70" s="631"/>
      <c r="EUU70" s="631"/>
      <c r="EUV70" s="631"/>
      <c r="EUW70" s="631"/>
      <c r="EUX70" s="631"/>
      <c r="EUY70" s="631"/>
      <c r="EUZ70" s="631"/>
      <c r="EVA70" s="631"/>
      <c r="EVB70" s="631"/>
      <c r="EVC70" s="631"/>
      <c r="EVD70" s="631"/>
      <c r="EVE70" s="631"/>
      <c r="EVF70" s="631"/>
      <c r="EVG70" s="631"/>
      <c r="EVH70" s="631"/>
      <c r="EVI70" s="631"/>
      <c r="EVJ70" s="631"/>
      <c r="EVK70" s="631"/>
      <c r="EVL70" s="631"/>
      <c r="EVM70" s="631"/>
      <c r="EVN70" s="631"/>
      <c r="EVO70" s="631"/>
      <c r="EVP70" s="631"/>
      <c r="EVQ70" s="631"/>
      <c r="EVR70" s="631"/>
      <c r="EVS70" s="631"/>
      <c r="EVT70" s="631"/>
      <c r="EVU70" s="631"/>
      <c r="EVV70" s="631"/>
      <c r="EVW70" s="631"/>
      <c r="EVX70" s="631"/>
      <c r="EVY70" s="631"/>
      <c r="EVZ70" s="631"/>
      <c r="EWA70" s="631"/>
      <c r="EWB70" s="631"/>
      <c r="EWC70" s="631"/>
      <c r="EWD70" s="631"/>
      <c r="EWE70" s="631"/>
      <c r="EWF70" s="631"/>
      <c r="EWG70" s="631"/>
      <c r="EWH70" s="631"/>
      <c r="EWI70" s="631"/>
      <c r="EWJ70" s="631"/>
      <c r="EWK70" s="631"/>
      <c r="EWL70" s="631"/>
      <c r="EWM70" s="631"/>
      <c r="EWN70" s="631"/>
      <c r="EWO70" s="631"/>
      <c r="EWP70" s="631"/>
      <c r="EWQ70" s="631"/>
      <c r="EWR70" s="631"/>
      <c r="EWS70" s="631"/>
      <c r="EWT70" s="631"/>
      <c r="EWU70" s="631"/>
      <c r="EWV70" s="631"/>
      <c r="EWW70" s="631"/>
      <c r="EWX70" s="631"/>
      <c r="EWY70" s="631"/>
      <c r="EWZ70" s="631"/>
      <c r="EXA70" s="631"/>
      <c r="EXB70" s="631"/>
      <c r="EXC70" s="631"/>
      <c r="EXD70" s="631"/>
      <c r="EXE70" s="631"/>
      <c r="EXF70" s="631"/>
      <c r="EXG70" s="631"/>
      <c r="EXH70" s="631"/>
      <c r="EXI70" s="631"/>
      <c r="EXJ70" s="631"/>
      <c r="EXK70" s="631"/>
      <c r="EXL70" s="631"/>
      <c r="EXM70" s="631"/>
      <c r="EXN70" s="631"/>
      <c r="EXO70" s="631"/>
      <c r="EXP70" s="631"/>
      <c r="EXQ70" s="631"/>
      <c r="EXR70" s="631"/>
      <c r="EXS70" s="631"/>
      <c r="EXT70" s="631"/>
      <c r="EXU70" s="631"/>
      <c r="EXV70" s="631"/>
      <c r="EXW70" s="631"/>
      <c r="EXX70" s="631"/>
      <c r="EXY70" s="631"/>
      <c r="EXZ70" s="631"/>
      <c r="EYA70" s="631"/>
      <c r="EYB70" s="631"/>
      <c r="EYC70" s="631"/>
      <c r="EYD70" s="631"/>
      <c r="EYE70" s="631"/>
      <c r="EYF70" s="631"/>
      <c r="EYG70" s="631"/>
      <c r="EYH70" s="631"/>
      <c r="EYI70" s="631"/>
      <c r="EYJ70" s="631"/>
      <c r="EYK70" s="631"/>
      <c r="EYL70" s="631"/>
      <c r="EYM70" s="631"/>
      <c r="EYN70" s="631"/>
      <c r="EYO70" s="631"/>
      <c r="EYP70" s="631"/>
      <c r="EYQ70" s="631"/>
      <c r="EYR70" s="631"/>
      <c r="EYS70" s="631"/>
      <c r="EYT70" s="631"/>
      <c r="EYU70" s="631"/>
      <c r="EYV70" s="631"/>
      <c r="EYW70" s="631"/>
      <c r="EYX70" s="631"/>
      <c r="EYY70" s="631"/>
      <c r="EYZ70" s="631"/>
      <c r="EZA70" s="631"/>
      <c r="EZB70" s="631"/>
      <c r="EZC70" s="631"/>
      <c r="EZD70" s="631"/>
      <c r="EZE70" s="631"/>
      <c r="EZF70" s="631"/>
      <c r="EZG70" s="631"/>
      <c r="EZH70" s="631"/>
      <c r="EZI70" s="631"/>
      <c r="EZJ70" s="631"/>
      <c r="EZK70" s="631"/>
      <c r="EZL70" s="631"/>
      <c r="EZM70" s="631"/>
      <c r="EZN70" s="631"/>
      <c r="EZO70" s="631"/>
      <c r="EZP70" s="631"/>
      <c r="EZQ70" s="631"/>
      <c r="EZR70" s="631"/>
      <c r="EZS70" s="631"/>
      <c r="EZT70" s="631"/>
      <c r="EZU70" s="631"/>
      <c r="EZV70" s="631"/>
      <c r="EZW70" s="631"/>
      <c r="EZX70" s="631"/>
      <c r="EZY70" s="631"/>
      <c r="EZZ70" s="631"/>
      <c r="FAA70" s="631"/>
      <c r="FAB70" s="631"/>
      <c r="FAC70" s="631"/>
      <c r="FAD70" s="631"/>
      <c r="FAE70" s="631"/>
      <c r="FAF70" s="631"/>
      <c r="FAG70" s="631"/>
      <c r="FAH70" s="631"/>
      <c r="FAI70" s="631"/>
      <c r="FAJ70" s="631"/>
      <c r="FAK70" s="631"/>
      <c r="FAL70" s="631"/>
      <c r="FAM70" s="631"/>
      <c r="FAN70" s="631"/>
      <c r="FAO70" s="631"/>
      <c r="FAP70" s="631"/>
      <c r="FAQ70" s="631"/>
      <c r="FAR70" s="631"/>
      <c r="FAS70" s="631"/>
      <c r="FAT70" s="631"/>
      <c r="FAU70" s="631"/>
      <c r="FAV70" s="631"/>
      <c r="FAW70" s="631"/>
      <c r="FAX70" s="631"/>
      <c r="FAY70" s="631"/>
      <c r="FAZ70" s="631"/>
      <c r="FBA70" s="631"/>
      <c r="FBB70" s="631"/>
      <c r="FBC70" s="631"/>
      <c r="FBD70" s="631"/>
      <c r="FBE70" s="631"/>
      <c r="FBF70" s="631"/>
      <c r="FBG70" s="631"/>
      <c r="FBH70" s="631"/>
      <c r="FBI70" s="631"/>
      <c r="FBJ70" s="631"/>
      <c r="FBK70" s="631"/>
      <c r="FBL70" s="631"/>
      <c r="FBM70" s="631"/>
      <c r="FBN70" s="631"/>
      <c r="FBO70" s="631"/>
      <c r="FBP70" s="631"/>
      <c r="FBQ70" s="631"/>
      <c r="FBR70" s="631"/>
      <c r="FBS70" s="631"/>
      <c r="FBT70" s="631"/>
      <c r="FBU70" s="631"/>
      <c r="FBV70" s="631"/>
      <c r="FBW70" s="631"/>
      <c r="FBX70" s="631"/>
      <c r="FBY70" s="631"/>
      <c r="FBZ70" s="631"/>
      <c r="FCA70" s="631"/>
      <c r="FCB70" s="631"/>
      <c r="FCC70" s="631"/>
      <c r="FCD70" s="631"/>
      <c r="FCE70" s="631"/>
      <c r="FCF70" s="631"/>
      <c r="FCG70" s="631"/>
      <c r="FCH70" s="631"/>
      <c r="FCI70" s="631"/>
      <c r="FCJ70" s="631"/>
      <c r="FCK70" s="631"/>
      <c r="FCL70" s="631"/>
      <c r="FCM70" s="631"/>
      <c r="FCN70" s="631"/>
      <c r="FCO70" s="631"/>
      <c r="FCP70" s="631"/>
      <c r="FCQ70" s="631"/>
      <c r="FCR70" s="631"/>
      <c r="FCS70" s="631"/>
      <c r="FCT70" s="631"/>
      <c r="FCU70" s="631"/>
      <c r="FCV70" s="631"/>
      <c r="FCW70" s="631"/>
      <c r="FCX70" s="631"/>
      <c r="FCY70" s="631"/>
      <c r="FCZ70" s="631"/>
      <c r="FDA70" s="631"/>
      <c r="FDB70" s="631"/>
      <c r="FDC70" s="631"/>
      <c r="FDD70" s="631"/>
      <c r="FDE70" s="631"/>
      <c r="FDF70" s="631"/>
      <c r="FDG70" s="631"/>
      <c r="FDH70" s="631"/>
      <c r="FDI70" s="631"/>
      <c r="FDJ70" s="631"/>
      <c r="FDK70" s="631"/>
      <c r="FDL70" s="631"/>
      <c r="FDM70" s="631"/>
      <c r="FDN70" s="631"/>
      <c r="FDO70" s="631"/>
      <c r="FDP70" s="631"/>
      <c r="FDQ70" s="631"/>
      <c r="FDR70" s="631"/>
      <c r="FDS70" s="631"/>
      <c r="FDT70" s="631"/>
      <c r="FDU70" s="631"/>
      <c r="FDV70" s="631"/>
      <c r="FDW70" s="631"/>
      <c r="FDX70" s="631"/>
      <c r="FDY70" s="631"/>
      <c r="FDZ70" s="631"/>
      <c r="FEA70" s="631"/>
      <c r="FEB70" s="631"/>
      <c r="FEC70" s="631"/>
      <c r="FED70" s="631"/>
      <c r="FEE70" s="631"/>
      <c r="FEF70" s="631"/>
      <c r="FEG70" s="631"/>
      <c r="FEH70" s="631"/>
      <c r="FEI70" s="631"/>
      <c r="FEJ70" s="631"/>
      <c r="FEK70" s="631"/>
      <c r="FEL70" s="631"/>
      <c r="FEM70" s="631"/>
      <c r="FEN70" s="631"/>
      <c r="FEO70" s="631"/>
      <c r="FEP70" s="631"/>
      <c r="FEQ70" s="631"/>
      <c r="FER70" s="631"/>
      <c r="FES70" s="631"/>
      <c r="FET70" s="631"/>
      <c r="FEU70" s="631"/>
      <c r="FEV70" s="631"/>
      <c r="FEW70" s="631"/>
      <c r="FEX70" s="631"/>
      <c r="FEY70" s="631"/>
      <c r="FEZ70" s="631"/>
      <c r="FFA70" s="631"/>
      <c r="FFB70" s="631"/>
      <c r="FFC70" s="631"/>
      <c r="FFD70" s="631"/>
      <c r="FFE70" s="631"/>
      <c r="FFF70" s="631"/>
      <c r="FFG70" s="631"/>
      <c r="FFH70" s="631"/>
      <c r="FFI70" s="631"/>
      <c r="FFJ70" s="631"/>
      <c r="FFK70" s="631"/>
      <c r="FFL70" s="631"/>
      <c r="FFM70" s="631"/>
      <c r="FFN70" s="631"/>
      <c r="FFO70" s="631"/>
      <c r="FFP70" s="631"/>
      <c r="FFQ70" s="631"/>
      <c r="FFR70" s="631"/>
      <c r="FFS70" s="631"/>
      <c r="FFT70" s="631"/>
      <c r="FFU70" s="631"/>
      <c r="FFV70" s="631"/>
      <c r="FFW70" s="631"/>
      <c r="FFX70" s="631"/>
      <c r="FFY70" s="631"/>
      <c r="FFZ70" s="631"/>
      <c r="FGA70" s="631"/>
      <c r="FGB70" s="631"/>
      <c r="FGC70" s="631"/>
      <c r="FGD70" s="631"/>
      <c r="FGE70" s="631"/>
      <c r="FGF70" s="631"/>
      <c r="FGG70" s="631"/>
      <c r="FGH70" s="631"/>
      <c r="FGI70" s="631"/>
      <c r="FGJ70" s="631"/>
      <c r="FGK70" s="631"/>
      <c r="FGL70" s="631"/>
      <c r="FGM70" s="631"/>
      <c r="FGN70" s="631"/>
      <c r="FGO70" s="631"/>
      <c r="FGP70" s="631"/>
      <c r="FGQ70" s="631"/>
      <c r="FGR70" s="631"/>
      <c r="FGS70" s="631"/>
      <c r="FGT70" s="631"/>
      <c r="FGU70" s="631"/>
      <c r="FGV70" s="631"/>
      <c r="FGW70" s="631"/>
      <c r="FGX70" s="631"/>
      <c r="FGY70" s="631"/>
      <c r="FGZ70" s="631"/>
      <c r="FHA70" s="631"/>
      <c r="FHB70" s="631"/>
      <c r="FHC70" s="631"/>
      <c r="FHD70" s="631"/>
      <c r="FHE70" s="631"/>
      <c r="FHF70" s="631"/>
      <c r="FHG70" s="631"/>
      <c r="FHH70" s="631"/>
      <c r="FHI70" s="631"/>
      <c r="FHJ70" s="631"/>
      <c r="FHK70" s="631"/>
      <c r="FHL70" s="631"/>
      <c r="FHM70" s="631"/>
      <c r="FHN70" s="631"/>
      <c r="FHO70" s="631"/>
      <c r="FHP70" s="631"/>
      <c r="FHQ70" s="631"/>
      <c r="FHR70" s="631"/>
      <c r="FHS70" s="631"/>
      <c r="FHT70" s="631"/>
      <c r="FHU70" s="631"/>
      <c r="FHV70" s="631"/>
      <c r="FHW70" s="631"/>
      <c r="FHX70" s="631"/>
      <c r="FHY70" s="631"/>
      <c r="FHZ70" s="631"/>
      <c r="FIA70" s="631"/>
      <c r="FIB70" s="631"/>
      <c r="FIC70" s="631"/>
      <c r="FID70" s="631"/>
      <c r="FIE70" s="631"/>
      <c r="FIF70" s="631"/>
      <c r="FIG70" s="631"/>
      <c r="FIH70" s="631"/>
      <c r="FII70" s="631"/>
      <c r="FIJ70" s="631"/>
      <c r="FIK70" s="631"/>
      <c r="FIL70" s="631"/>
      <c r="FIM70" s="631"/>
      <c r="FIN70" s="631"/>
      <c r="FIO70" s="631"/>
      <c r="FIP70" s="631"/>
      <c r="FIQ70" s="631"/>
      <c r="FIR70" s="631"/>
      <c r="FIS70" s="631"/>
      <c r="FIT70" s="631"/>
      <c r="FIU70" s="631"/>
      <c r="FIV70" s="631"/>
      <c r="FIW70" s="631"/>
      <c r="FIX70" s="631"/>
      <c r="FIY70" s="631"/>
      <c r="FIZ70" s="631"/>
      <c r="FJA70" s="631"/>
      <c r="FJB70" s="631"/>
      <c r="FJC70" s="631"/>
      <c r="FJD70" s="631"/>
      <c r="FJE70" s="631"/>
      <c r="FJF70" s="631"/>
      <c r="FJG70" s="631"/>
      <c r="FJH70" s="631"/>
      <c r="FJI70" s="631"/>
      <c r="FJJ70" s="631"/>
      <c r="FJK70" s="631"/>
      <c r="FJL70" s="631"/>
      <c r="FJM70" s="631"/>
      <c r="FJN70" s="631"/>
      <c r="FJO70" s="631"/>
      <c r="FJP70" s="631"/>
      <c r="FJQ70" s="631"/>
      <c r="FJR70" s="631"/>
      <c r="FJS70" s="631"/>
      <c r="FJT70" s="631"/>
      <c r="FJU70" s="631"/>
      <c r="FJV70" s="631"/>
      <c r="FJW70" s="631"/>
      <c r="FJX70" s="631"/>
      <c r="FJY70" s="631"/>
      <c r="FJZ70" s="631"/>
      <c r="FKA70" s="631"/>
      <c r="FKB70" s="631"/>
      <c r="FKC70" s="631"/>
      <c r="FKD70" s="631"/>
      <c r="FKE70" s="631"/>
      <c r="FKF70" s="631"/>
      <c r="FKG70" s="631"/>
      <c r="FKH70" s="631"/>
      <c r="FKI70" s="631"/>
      <c r="FKJ70" s="631"/>
      <c r="FKK70" s="631"/>
      <c r="FKL70" s="631"/>
      <c r="FKM70" s="631"/>
      <c r="FKN70" s="631"/>
      <c r="FKO70" s="631"/>
      <c r="FKP70" s="631"/>
      <c r="FKQ70" s="631"/>
      <c r="FKR70" s="631"/>
      <c r="FKS70" s="631"/>
      <c r="FKT70" s="631"/>
      <c r="FKU70" s="631"/>
      <c r="FKV70" s="631"/>
      <c r="FKW70" s="631"/>
      <c r="FKX70" s="631"/>
      <c r="FKY70" s="631"/>
      <c r="FKZ70" s="631"/>
      <c r="FLA70" s="631"/>
      <c r="FLB70" s="631"/>
      <c r="FLC70" s="631"/>
      <c r="FLD70" s="631"/>
      <c r="FLE70" s="631"/>
      <c r="FLF70" s="631"/>
      <c r="FLG70" s="631"/>
      <c r="FLH70" s="631"/>
      <c r="FLI70" s="631"/>
      <c r="FLJ70" s="631"/>
      <c r="FLK70" s="631"/>
      <c r="FLL70" s="631"/>
      <c r="FLM70" s="631"/>
      <c r="FLN70" s="631"/>
      <c r="FLO70" s="631"/>
      <c r="FLP70" s="631"/>
      <c r="FLQ70" s="631"/>
      <c r="FLR70" s="631"/>
      <c r="FLS70" s="631"/>
      <c r="FLT70" s="631"/>
      <c r="FLU70" s="631"/>
      <c r="FLV70" s="631"/>
      <c r="FLW70" s="631"/>
      <c r="FLX70" s="631"/>
      <c r="FLY70" s="631"/>
      <c r="FLZ70" s="631"/>
      <c r="FMA70" s="631"/>
      <c r="FMB70" s="631"/>
      <c r="FMC70" s="631"/>
      <c r="FMD70" s="631"/>
      <c r="FME70" s="631"/>
      <c r="FMF70" s="631"/>
      <c r="FMG70" s="631"/>
      <c r="FMH70" s="631"/>
      <c r="FMI70" s="631"/>
      <c r="FMJ70" s="631"/>
      <c r="FMK70" s="631"/>
      <c r="FML70" s="631"/>
      <c r="FMM70" s="631"/>
      <c r="FMN70" s="631"/>
      <c r="FMO70" s="631"/>
      <c r="FMP70" s="631"/>
      <c r="FMQ70" s="631"/>
      <c r="FMR70" s="631"/>
      <c r="FMS70" s="631"/>
      <c r="FMT70" s="631"/>
      <c r="FMU70" s="631"/>
      <c r="FMV70" s="631"/>
      <c r="FMW70" s="631"/>
      <c r="FMX70" s="631"/>
      <c r="FMY70" s="631"/>
      <c r="FMZ70" s="631"/>
      <c r="FNA70" s="631"/>
      <c r="FNB70" s="631"/>
      <c r="FNC70" s="631"/>
      <c r="FND70" s="631"/>
      <c r="FNE70" s="631"/>
      <c r="FNF70" s="631"/>
      <c r="FNG70" s="631"/>
      <c r="FNH70" s="631"/>
      <c r="FNI70" s="631"/>
      <c r="FNJ70" s="631"/>
      <c r="FNK70" s="631"/>
      <c r="FNL70" s="631"/>
      <c r="FNM70" s="631"/>
      <c r="FNN70" s="631"/>
      <c r="FNO70" s="631"/>
      <c r="FNP70" s="631"/>
      <c r="FNQ70" s="631"/>
      <c r="FNR70" s="631"/>
      <c r="FNS70" s="631"/>
      <c r="FNT70" s="631"/>
      <c r="FNU70" s="631"/>
      <c r="FNV70" s="631"/>
      <c r="FNW70" s="631"/>
      <c r="FNX70" s="631"/>
      <c r="FNY70" s="631"/>
      <c r="FNZ70" s="631"/>
      <c r="FOA70" s="631"/>
      <c r="FOB70" s="631"/>
      <c r="FOC70" s="631"/>
      <c r="FOD70" s="631"/>
      <c r="FOE70" s="631"/>
      <c r="FOF70" s="631"/>
      <c r="FOG70" s="631"/>
      <c r="FOH70" s="631"/>
      <c r="FOI70" s="631"/>
      <c r="FOJ70" s="631"/>
      <c r="FOK70" s="631"/>
      <c r="FOL70" s="631"/>
      <c r="FOM70" s="631"/>
      <c r="FON70" s="631"/>
      <c r="FOO70" s="631"/>
      <c r="FOP70" s="631"/>
      <c r="FOQ70" s="631"/>
      <c r="FOR70" s="631"/>
      <c r="FOS70" s="631"/>
      <c r="FOT70" s="631"/>
      <c r="FOU70" s="631"/>
      <c r="FOV70" s="631"/>
      <c r="FOW70" s="631"/>
      <c r="FOX70" s="631"/>
      <c r="FOY70" s="631"/>
      <c r="FOZ70" s="631"/>
      <c r="FPA70" s="631"/>
      <c r="FPB70" s="631"/>
      <c r="FPC70" s="631"/>
      <c r="FPD70" s="631"/>
      <c r="FPE70" s="631"/>
      <c r="FPF70" s="631"/>
      <c r="FPG70" s="631"/>
      <c r="FPH70" s="631"/>
      <c r="FPI70" s="631"/>
      <c r="FPJ70" s="631"/>
      <c r="FPK70" s="631"/>
      <c r="FPL70" s="631"/>
      <c r="FPM70" s="631"/>
      <c r="FPN70" s="631"/>
      <c r="FPO70" s="631"/>
      <c r="FPP70" s="631"/>
      <c r="FPQ70" s="631"/>
      <c r="FPR70" s="631"/>
      <c r="FPS70" s="631"/>
      <c r="FPT70" s="631"/>
      <c r="FPU70" s="631"/>
      <c r="FPV70" s="631"/>
      <c r="FPW70" s="631"/>
      <c r="FPX70" s="631"/>
      <c r="FPY70" s="631"/>
      <c r="FPZ70" s="631"/>
      <c r="FQA70" s="631"/>
      <c r="FQB70" s="631"/>
      <c r="FQC70" s="631"/>
      <c r="FQD70" s="631"/>
      <c r="FQE70" s="631"/>
      <c r="FQF70" s="631"/>
      <c r="FQG70" s="631"/>
      <c r="FQH70" s="631"/>
      <c r="FQI70" s="631"/>
      <c r="FQJ70" s="631"/>
      <c r="FQK70" s="631"/>
      <c r="FQL70" s="631"/>
      <c r="FQM70" s="631"/>
      <c r="FQN70" s="631"/>
      <c r="FQO70" s="631"/>
      <c r="FQP70" s="631"/>
      <c r="FQQ70" s="631"/>
      <c r="FQR70" s="631"/>
      <c r="FQS70" s="631"/>
      <c r="FQT70" s="631"/>
      <c r="FQU70" s="631"/>
      <c r="FQV70" s="631"/>
      <c r="FQW70" s="631"/>
      <c r="FQX70" s="631"/>
      <c r="FQY70" s="631"/>
      <c r="FQZ70" s="631"/>
      <c r="FRA70" s="631"/>
      <c r="FRB70" s="631"/>
      <c r="FRC70" s="631"/>
      <c r="FRD70" s="631"/>
      <c r="FRE70" s="631"/>
      <c r="FRF70" s="631"/>
      <c r="FRG70" s="631"/>
      <c r="FRH70" s="631"/>
      <c r="FRI70" s="631"/>
      <c r="FRJ70" s="631"/>
      <c r="FRK70" s="631"/>
      <c r="FRL70" s="631"/>
      <c r="FRM70" s="631"/>
      <c r="FRN70" s="631"/>
      <c r="FRO70" s="631"/>
      <c r="FRP70" s="631"/>
      <c r="FRQ70" s="631"/>
      <c r="FRR70" s="631"/>
      <c r="FRS70" s="631"/>
      <c r="FRT70" s="631"/>
      <c r="FRU70" s="631"/>
      <c r="FRV70" s="631"/>
      <c r="FRW70" s="631"/>
      <c r="FRX70" s="631"/>
      <c r="FRY70" s="631"/>
      <c r="FRZ70" s="631"/>
      <c r="FSA70" s="631"/>
      <c r="FSB70" s="631"/>
      <c r="FSC70" s="631"/>
      <c r="FSD70" s="631"/>
      <c r="FSE70" s="631"/>
      <c r="FSF70" s="631"/>
      <c r="FSG70" s="631"/>
      <c r="FSH70" s="631"/>
      <c r="FSI70" s="631"/>
      <c r="FSJ70" s="631"/>
      <c r="FSK70" s="631"/>
      <c r="FSL70" s="631"/>
      <c r="FSM70" s="631"/>
      <c r="FSN70" s="631"/>
      <c r="FSO70" s="631"/>
      <c r="FSP70" s="631"/>
      <c r="FSQ70" s="631"/>
      <c r="FSR70" s="631"/>
      <c r="FSS70" s="631"/>
      <c r="FST70" s="631"/>
      <c r="FSU70" s="631"/>
      <c r="FSV70" s="631"/>
      <c r="FSW70" s="631"/>
      <c r="FSX70" s="631"/>
      <c r="FSY70" s="631"/>
      <c r="FSZ70" s="631"/>
      <c r="FTA70" s="631"/>
      <c r="FTB70" s="631"/>
      <c r="FTC70" s="631"/>
      <c r="FTD70" s="631"/>
      <c r="FTE70" s="631"/>
      <c r="FTF70" s="631"/>
      <c r="FTG70" s="631"/>
      <c r="FTH70" s="631"/>
      <c r="FTI70" s="631"/>
      <c r="FTJ70" s="631"/>
      <c r="FTK70" s="631"/>
      <c r="FTL70" s="631"/>
      <c r="FTM70" s="631"/>
      <c r="FTN70" s="631"/>
      <c r="FTO70" s="631"/>
      <c r="FTP70" s="631"/>
      <c r="FTQ70" s="631"/>
      <c r="FTR70" s="631"/>
      <c r="FTS70" s="631"/>
      <c r="FTT70" s="631"/>
      <c r="FTU70" s="631"/>
      <c r="FTV70" s="631"/>
      <c r="FTW70" s="631"/>
      <c r="FTX70" s="631"/>
      <c r="FTY70" s="631"/>
      <c r="FTZ70" s="631"/>
      <c r="FUA70" s="631"/>
      <c r="FUB70" s="631"/>
      <c r="FUC70" s="631"/>
      <c r="FUD70" s="631"/>
      <c r="FUE70" s="631"/>
      <c r="FUF70" s="631"/>
      <c r="FUG70" s="631"/>
      <c r="FUH70" s="631"/>
      <c r="FUI70" s="631"/>
      <c r="FUJ70" s="631"/>
      <c r="FUK70" s="631"/>
      <c r="FUL70" s="631"/>
      <c r="FUM70" s="631"/>
      <c r="FUN70" s="631"/>
      <c r="FUO70" s="631"/>
      <c r="FUP70" s="631"/>
      <c r="FUQ70" s="631"/>
      <c r="FUR70" s="631"/>
      <c r="FUS70" s="631"/>
      <c r="FUT70" s="631"/>
      <c r="FUU70" s="631"/>
      <c r="FUV70" s="631"/>
      <c r="FUW70" s="631"/>
      <c r="FUX70" s="631"/>
      <c r="FUY70" s="631"/>
      <c r="FUZ70" s="631"/>
      <c r="FVA70" s="631"/>
      <c r="FVB70" s="631"/>
      <c r="FVC70" s="631"/>
      <c r="FVD70" s="631"/>
      <c r="FVE70" s="631"/>
      <c r="FVF70" s="631"/>
      <c r="FVG70" s="631"/>
      <c r="FVH70" s="631"/>
      <c r="FVI70" s="631"/>
      <c r="FVJ70" s="631"/>
      <c r="FVK70" s="631"/>
      <c r="FVL70" s="631"/>
      <c r="FVM70" s="631"/>
      <c r="FVN70" s="631"/>
      <c r="FVO70" s="631"/>
      <c r="FVP70" s="631"/>
      <c r="FVQ70" s="631"/>
      <c r="FVR70" s="631"/>
      <c r="FVS70" s="631"/>
      <c r="FVT70" s="631"/>
      <c r="FVU70" s="631"/>
      <c r="FVV70" s="631"/>
      <c r="FVW70" s="631"/>
      <c r="FVX70" s="631"/>
      <c r="FVY70" s="631"/>
      <c r="FVZ70" s="631"/>
      <c r="FWA70" s="631"/>
      <c r="FWB70" s="631"/>
      <c r="FWC70" s="631"/>
      <c r="FWD70" s="631"/>
      <c r="FWE70" s="631"/>
      <c r="FWF70" s="631"/>
      <c r="FWG70" s="631"/>
      <c r="FWH70" s="631"/>
      <c r="FWI70" s="631"/>
      <c r="FWJ70" s="631"/>
      <c r="FWK70" s="631"/>
      <c r="FWL70" s="631"/>
      <c r="FWM70" s="631"/>
      <c r="FWN70" s="631"/>
      <c r="FWO70" s="631"/>
      <c r="FWP70" s="631"/>
      <c r="FWQ70" s="631"/>
      <c r="FWR70" s="631"/>
      <c r="FWS70" s="631"/>
      <c r="FWT70" s="631"/>
      <c r="FWU70" s="631"/>
      <c r="FWV70" s="631"/>
      <c r="FWW70" s="631"/>
      <c r="FWX70" s="631"/>
      <c r="FWY70" s="631"/>
      <c r="FWZ70" s="631"/>
      <c r="FXA70" s="631"/>
      <c r="FXB70" s="631"/>
      <c r="FXC70" s="631"/>
      <c r="FXD70" s="631"/>
      <c r="FXE70" s="631"/>
      <c r="FXF70" s="631"/>
      <c r="FXG70" s="631"/>
      <c r="FXH70" s="631"/>
      <c r="FXI70" s="631"/>
      <c r="FXJ70" s="631"/>
      <c r="FXK70" s="631"/>
      <c r="FXL70" s="631"/>
      <c r="FXM70" s="631"/>
      <c r="FXN70" s="631"/>
      <c r="FXO70" s="631"/>
      <c r="FXP70" s="631"/>
      <c r="FXQ70" s="631"/>
      <c r="FXR70" s="631"/>
      <c r="FXS70" s="631"/>
      <c r="FXT70" s="631"/>
      <c r="FXU70" s="631"/>
      <c r="FXV70" s="631"/>
      <c r="FXW70" s="631"/>
      <c r="FXX70" s="631"/>
      <c r="FXY70" s="631"/>
      <c r="FXZ70" s="631"/>
      <c r="FYA70" s="631"/>
      <c r="FYB70" s="631"/>
      <c r="FYC70" s="631"/>
      <c r="FYD70" s="631"/>
      <c r="FYE70" s="631"/>
      <c r="FYF70" s="631"/>
      <c r="FYG70" s="631"/>
      <c r="FYH70" s="631"/>
      <c r="FYI70" s="631"/>
      <c r="FYJ70" s="631"/>
      <c r="FYK70" s="631"/>
      <c r="FYL70" s="631"/>
      <c r="FYM70" s="631"/>
      <c r="FYN70" s="631"/>
      <c r="FYO70" s="631"/>
      <c r="FYP70" s="631"/>
      <c r="FYQ70" s="631"/>
      <c r="FYR70" s="631"/>
      <c r="FYS70" s="631"/>
      <c r="FYT70" s="631"/>
      <c r="FYU70" s="631"/>
      <c r="FYV70" s="631"/>
      <c r="FYW70" s="631"/>
      <c r="FYX70" s="631"/>
      <c r="FYY70" s="631"/>
      <c r="FYZ70" s="631"/>
      <c r="FZA70" s="631"/>
      <c r="FZB70" s="631"/>
      <c r="FZC70" s="631"/>
      <c r="FZD70" s="631"/>
      <c r="FZE70" s="631"/>
      <c r="FZF70" s="631"/>
      <c r="FZG70" s="631"/>
      <c r="FZH70" s="631"/>
      <c r="FZI70" s="631"/>
      <c r="FZJ70" s="631"/>
      <c r="FZK70" s="631"/>
      <c r="FZL70" s="631"/>
      <c r="FZM70" s="631"/>
      <c r="FZN70" s="631"/>
      <c r="FZO70" s="631"/>
      <c r="FZP70" s="631"/>
      <c r="FZQ70" s="631"/>
      <c r="FZR70" s="631"/>
      <c r="FZS70" s="631"/>
      <c r="FZT70" s="631"/>
      <c r="FZU70" s="631"/>
      <c r="FZV70" s="631"/>
      <c r="FZW70" s="631"/>
      <c r="FZX70" s="631"/>
      <c r="FZY70" s="631"/>
      <c r="FZZ70" s="631"/>
      <c r="GAA70" s="631"/>
      <c r="GAB70" s="631"/>
      <c r="GAC70" s="631"/>
      <c r="GAD70" s="631"/>
      <c r="GAE70" s="631"/>
      <c r="GAF70" s="631"/>
      <c r="GAG70" s="631"/>
      <c r="GAH70" s="631"/>
      <c r="GAI70" s="631"/>
      <c r="GAJ70" s="631"/>
      <c r="GAK70" s="631"/>
      <c r="GAL70" s="631"/>
      <c r="GAM70" s="631"/>
      <c r="GAN70" s="631"/>
      <c r="GAO70" s="631"/>
      <c r="GAP70" s="631"/>
      <c r="GAQ70" s="631"/>
      <c r="GAR70" s="631"/>
      <c r="GAS70" s="631"/>
      <c r="GAT70" s="631"/>
      <c r="GAU70" s="631"/>
      <c r="GAV70" s="631"/>
      <c r="GAW70" s="631"/>
      <c r="GAX70" s="631"/>
      <c r="GAY70" s="631"/>
      <c r="GAZ70" s="631"/>
      <c r="GBA70" s="631"/>
      <c r="GBB70" s="631"/>
      <c r="GBC70" s="631"/>
      <c r="GBD70" s="631"/>
      <c r="GBE70" s="631"/>
      <c r="GBF70" s="631"/>
      <c r="GBG70" s="631"/>
      <c r="GBH70" s="631"/>
      <c r="GBI70" s="631"/>
      <c r="GBJ70" s="631"/>
      <c r="GBK70" s="631"/>
      <c r="GBL70" s="631"/>
      <c r="GBM70" s="631"/>
      <c r="GBN70" s="631"/>
      <c r="GBO70" s="631"/>
      <c r="GBP70" s="631"/>
      <c r="GBQ70" s="631"/>
      <c r="GBR70" s="631"/>
      <c r="GBS70" s="631"/>
      <c r="GBT70" s="631"/>
      <c r="GBU70" s="631"/>
      <c r="GBV70" s="631"/>
      <c r="GBW70" s="631"/>
      <c r="GBX70" s="631"/>
      <c r="GBY70" s="631"/>
      <c r="GBZ70" s="631"/>
      <c r="GCA70" s="631"/>
      <c r="GCB70" s="631"/>
      <c r="GCC70" s="631"/>
      <c r="GCD70" s="631"/>
      <c r="GCE70" s="631"/>
      <c r="GCF70" s="631"/>
      <c r="GCG70" s="631"/>
      <c r="GCH70" s="631"/>
      <c r="GCI70" s="631"/>
      <c r="GCJ70" s="631"/>
      <c r="GCK70" s="631"/>
      <c r="GCL70" s="631"/>
      <c r="GCM70" s="631"/>
      <c r="GCN70" s="631"/>
      <c r="GCO70" s="631"/>
      <c r="GCP70" s="631"/>
      <c r="GCQ70" s="631"/>
      <c r="GCR70" s="631"/>
      <c r="GCS70" s="631"/>
      <c r="GCT70" s="631"/>
      <c r="GCU70" s="631"/>
      <c r="GCV70" s="631"/>
      <c r="GCW70" s="631"/>
      <c r="GCX70" s="631"/>
      <c r="GCY70" s="631"/>
      <c r="GCZ70" s="631"/>
      <c r="GDA70" s="631"/>
      <c r="GDB70" s="631"/>
      <c r="GDC70" s="631"/>
      <c r="GDD70" s="631"/>
      <c r="GDE70" s="631"/>
      <c r="GDF70" s="631"/>
      <c r="GDG70" s="631"/>
      <c r="GDH70" s="631"/>
      <c r="GDI70" s="631"/>
      <c r="GDJ70" s="631"/>
      <c r="GDK70" s="631"/>
      <c r="GDL70" s="631"/>
      <c r="GDM70" s="631"/>
      <c r="GDN70" s="631"/>
      <c r="GDO70" s="631"/>
      <c r="GDP70" s="631"/>
      <c r="GDQ70" s="631"/>
      <c r="GDR70" s="631"/>
      <c r="GDS70" s="631"/>
      <c r="GDT70" s="631"/>
      <c r="GDU70" s="631"/>
      <c r="GDV70" s="631"/>
      <c r="GDW70" s="631"/>
      <c r="GDX70" s="631"/>
      <c r="GDY70" s="631"/>
      <c r="GDZ70" s="631"/>
      <c r="GEA70" s="631"/>
      <c r="GEB70" s="631"/>
      <c r="GEC70" s="631"/>
      <c r="GED70" s="631"/>
      <c r="GEE70" s="631"/>
      <c r="GEF70" s="631"/>
      <c r="GEG70" s="631"/>
      <c r="GEH70" s="631"/>
      <c r="GEI70" s="631"/>
      <c r="GEJ70" s="631"/>
      <c r="GEK70" s="631"/>
      <c r="GEL70" s="631"/>
      <c r="GEM70" s="631"/>
      <c r="GEN70" s="631"/>
      <c r="GEO70" s="631"/>
      <c r="GEP70" s="631"/>
      <c r="GEQ70" s="631"/>
      <c r="GER70" s="631"/>
      <c r="GES70" s="631"/>
      <c r="GET70" s="631"/>
      <c r="GEU70" s="631"/>
      <c r="GEV70" s="631"/>
      <c r="GEW70" s="631"/>
      <c r="GEX70" s="631"/>
      <c r="GEY70" s="631"/>
      <c r="GEZ70" s="631"/>
      <c r="GFA70" s="631"/>
      <c r="GFB70" s="631"/>
      <c r="GFC70" s="631"/>
      <c r="GFD70" s="631"/>
      <c r="GFE70" s="631"/>
      <c r="GFF70" s="631"/>
      <c r="GFG70" s="631"/>
      <c r="GFH70" s="631"/>
      <c r="GFI70" s="631"/>
      <c r="GFJ70" s="631"/>
      <c r="GFK70" s="631"/>
      <c r="GFL70" s="631"/>
      <c r="GFM70" s="631"/>
      <c r="GFN70" s="631"/>
      <c r="GFO70" s="631"/>
      <c r="GFP70" s="631"/>
      <c r="GFQ70" s="631"/>
      <c r="GFR70" s="631"/>
      <c r="GFS70" s="631"/>
      <c r="GFT70" s="631"/>
      <c r="GFU70" s="631"/>
      <c r="GFV70" s="631"/>
      <c r="GFW70" s="631"/>
      <c r="GFX70" s="631"/>
      <c r="GFY70" s="631"/>
      <c r="GFZ70" s="631"/>
      <c r="GGA70" s="631"/>
      <c r="GGB70" s="631"/>
      <c r="GGC70" s="631"/>
      <c r="GGD70" s="631"/>
      <c r="GGE70" s="631"/>
      <c r="GGF70" s="631"/>
      <c r="GGG70" s="631"/>
      <c r="GGH70" s="631"/>
      <c r="GGI70" s="631"/>
      <c r="GGJ70" s="631"/>
      <c r="GGK70" s="631"/>
      <c r="GGL70" s="631"/>
      <c r="GGM70" s="631"/>
      <c r="GGN70" s="631"/>
      <c r="GGO70" s="631"/>
      <c r="GGP70" s="631"/>
      <c r="GGQ70" s="631"/>
      <c r="GGR70" s="631"/>
      <c r="GGS70" s="631"/>
      <c r="GGT70" s="631"/>
      <c r="GGU70" s="631"/>
      <c r="GGV70" s="631"/>
      <c r="GGW70" s="631"/>
      <c r="GGX70" s="631"/>
      <c r="GGY70" s="631"/>
      <c r="GGZ70" s="631"/>
      <c r="GHA70" s="631"/>
      <c r="GHB70" s="631"/>
      <c r="GHC70" s="631"/>
      <c r="GHD70" s="631"/>
      <c r="GHE70" s="631"/>
      <c r="GHF70" s="631"/>
      <c r="GHG70" s="631"/>
      <c r="GHH70" s="631"/>
      <c r="GHI70" s="631"/>
      <c r="GHJ70" s="631"/>
      <c r="GHK70" s="631"/>
      <c r="GHL70" s="631"/>
      <c r="GHM70" s="631"/>
      <c r="GHN70" s="631"/>
      <c r="GHO70" s="631"/>
      <c r="GHP70" s="631"/>
      <c r="GHQ70" s="631"/>
      <c r="GHR70" s="631"/>
      <c r="GHS70" s="631"/>
      <c r="GHT70" s="631"/>
      <c r="GHU70" s="631"/>
      <c r="GHV70" s="631"/>
      <c r="GHW70" s="631"/>
      <c r="GHX70" s="631"/>
      <c r="GHY70" s="631"/>
      <c r="GHZ70" s="631"/>
      <c r="GIA70" s="631"/>
      <c r="GIB70" s="631"/>
      <c r="GIC70" s="631"/>
      <c r="GID70" s="631"/>
      <c r="GIE70" s="631"/>
      <c r="GIF70" s="631"/>
      <c r="GIG70" s="631"/>
      <c r="GIH70" s="631"/>
      <c r="GII70" s="631"/>
      <c r="GIJ70" s="631"/>
      <c r="GIK70" s="631"/>
      <c r="GIL70" s="631"/>
      <c r="GIM70" s="631"/>
      <c r="GIN70" s="631"/>
      <c r="GIO70" s="631"/>
      <c r="GIP70" s="631"/>
      <c r="GIQ70" s="631"/>
      <c r="GIR70" s="631"/>
      <c r="GIS70" s="631"/>
      <c r="GIT70" s="631"/>
      <c r="GIU70" s="631"/>
      <c r="GIV70" s="631"/>
      <c r="GIW70" s="631"/>
      <c r="GIX70" s="631"/>
      <c r="GIY70" s="631"/>
      <c r="GIZ70" s="631"/>
      <c r="GJA70" s="631"/>
      <c r="GJB70" s="631"/>
      <c r="GJC70" s="631"/>
      <c r="GJD70" s="631"/>
      <c r="GJE70" s="631"/>
      <c r="GJF70" s="631"/>
      <c r="GJG70" s="631"/>
      <c r="GJH70" s="631"/>
      <c r="GJI70" s="631"/>
      <c r="GJJ70" s="631"/>
      <c r="GJK70" s="631"/>
      <c r="GJL70" s="631"/>
      <c r="GJM70" s="631"/>
      <c r="GJN70" s="631"/>
      <c r="GJO70" s="631"/>
      <c r="GJP70" s="631"/>
      <c r="GJQ70" s="631"/>
      <c r="GJR70" s="631"/>
      <c r="GJS70" s="631"/>
      <c r="GJT70" s="631"/>
      <c r="GJU70" s="631"/>
      <c r="GJV70" s="631"/>
      <c r="GJW70" s="631"/>
      <c r="GJX70" s="631"/>
      <c r="GJY70" s="631"/>
      <c r="GJZ70" s="631"/>
      <c r="GKA70" s="631"/>
      <c r="GKB70" s="631"/>
      <c r="GKC70" s="631"/>
      <c r="GKD70" s="631"/>
      <c r="GKE70" s="631"/>
      <c r="GKF70" s="631"/>
      <c r="GKG70" s="631"/>
      <c r="GKH70" s="631"/>
      <c r="GKI70" s="631"/>
      <c r="GKJ70" s="631"/>
      <c r="GKK70" s="631"/>
      <c r="GKL70" s="631"/>
      <c r="GKM70" s="631"/>
      <c r="GKN70" s="631"/>
      <c r="GKO70" s="631"/>
      <c r="GKP70" s="631"/>
      <c r="GKQ70" s="631"/>
      <c r="GKR70" s="631"/>
      <c r="GKS70" s="631"/>
      <c r="GKT70" s="631"/>
      <c r="GKU70" s="631"/>
      <c r="GKV70" s="631"/>
      <c r="GKW70" s="631"/>
      <c r="GKX70" s="631"/>
      <c r="GKY70" s="631"/>
      <c r="GKZ70" s="631"/>
      <c r="GLA70" s="631"/>
      <c r="GLB70" s="631"/>
      <c r="GLC70" s="631"/>
      <c r="GLD70" s="631"/>
      <c r="GLE70" s="631"/>
      <c r="GLF70" s="631"/>
      <c r="GLG70" s="631"/>
      <c r="GLH70" s="631"/>
      <c r="GLI70" s="631"/>
      <c r="GLJ70" s="631"/>
      <c r="GLK70" s="631"/>
      <c r="GLL70" s="631"/>
      <c r="GLM70" s="631"/>
      <c r="GLN70" s="631"/>
      <c r="GLO70" s="631"/>
      <c r="GLP70" s="631"/>
      <c r="GLQ70" s="631"/>
      <c r="GLR70" s="631"/>
      <c r="GLS70" s="631"/>
      <c r="GLT70" s="631"/>
      <c r="GLU70" s="631"/>
      <c r="GLV70" s="631"/>
      <c r="GLW70" s="631"/>
      <c r="GLX70" s="631"/>
      <c r="GLY70" s="631"/>
      <c r="GLZ70" s="631"/>
      <c r="GMA70" s="631"/>
      <c r="GMB70" s="631"/>
      <c r="GMC70" s="631"/>
      <c r="GMD70" s="631"/>
      <c r="GME70" s="631"/>
      <c r="GMF70" s="631"/>
      <c r="GMG70" s="631"/>
      <c r="GMH70" s="631"/>
      <c r="GMI70" s="631"/>
      <c r="GMJ70" s="631"/>
      <c r="GMK70" s="631"/>
      <c r="GML70" s="631"/>
      <c r="GMM70" s="631"/>
      <c r="GMN70" s="631"/>
      <c r="GMO70" s="631"/>
      <c r="GMP70" s="631"/>
      <c r="GMQ70" s="631"/>
      <c r="GMR70" s="631"/>
      <c r="GMS70" s="631"/>
      <c r="GMT70" s="631"/>
      <c r="GMU70" s="631"/>
      <c r="GMV70" s="631"/>
      <c r="GMW70" s="631"/>
      <c r="GMX70" s="631"/>
      <c r="GMY70" s="631"/>
      <c r="GMZ70" s="631"/>
      <c r="GNA70" s="631"/>
      <c r="GNB70" s="631"/>
      <c r="GNC70" s="631"/>
      <c r="GND70" s="631"/>
      <c r="GNE70" s="631"/>
      <c r="GNF70" s="631"/>
      <c r="GNG70" s="631"/>
      <c r="GNH70" s="631"/>
      <c r="GNI70" s="631"/>
      <c r="GNJ70" s="631"/>
      <c r="GNK70" s="631"/>
      <c r="GNL70" s="631"/>
      <c r="GNM70" s="631"/>
      <c r="GNN70" s="631"/>
      <c r="GNO70" s="631"/>
      <c r="GNP70" s="631"/>
      <c r="GNQ70" s="631"/>
      <c r="GNR70" s="631"/>
      <c r="GNS70" s="631"/>
      <c r="GNT70" s="631"/>
      <c r="GNU70" s="631"/>
      <c r="GNV70" s="631"/>
      <c r="GNW70" s="631"/>
      <c r="GNX70" s="631"/>
      <c r="GNY70" s="631"/>
      <c r="GNZ70" s="631"/>
      <c r="GOA70" s="631"/>
      <c r="GOB70" s="631"/>
      <c r="GOC70" s="631"/>
      <c r="GOD70" s="631"/>
      <c r="GOE70" s="631"/>
      <c r="GOF70" s="631"/>
      <c r="GOG70" s="631"/>
      <c r="GOH70" s="631"/>
      <c r="GOI70" s="631"/>
      <c r="GOJ70" s="631"/>
      <c r="GOK70" s="631"/>
      <c r="GOL70" s="631"/>
      <c r="GOM70" s="631"/>
      <c r="GON70" s="631"/>
      <c r="GOO70" s="631"/>
      <c r="GOP70" s="631"/>
      <c r="GOQ70" s="631"/>
      <c r="GOR70" s="631"/>
      <c r="GOS70" s="631"/>
      <c r="GOT70" s="631"/>
      <c r="GOU70" s="631"/>
      <c r="GOV70" s="631"/>
      <c r="GOW70" s="631"/>
      <c r="GOX70" s="631"/>
      <c r="GOY70" s="631"/>
      <c r="GOZ70" s="631"/>
      <c r="GPA70" s="631"/>
      <c r="GPB70" s="631"/>
      <c r="GPC70" s="631"/>
      <c r="GPD70" s="631"/>
      <c r="GPE70" s="631"/>
      <c r="GPF70" s="631"/>
      <c r="GPG70" s="631"/>
      <c r="GPH70" s="631"/>
      <c r="GPI70" s="631"/>
      <c r="GPJ70" s="631"/>
      <c r="GPK70" s="631"/>
      <c r="GPL70" s="631"/>
      <c r="GPM70" s="631"/>
      <c r="GPN70" s="631"/>
      <c r="GPO70" s="631"/>
      <c r="GPP70" s="631"/>
      <c r="GPQ70" s="631"/>
      <c r="GPR70" s="631"/>
      <c r="GPS70" s="631"/>
      <c r="GPT70" s="631"/>
      <c r="GPU70" s="631"/>
      <c r="GPV70" s="631"/>
      <c r="GPW70" s="631"/>
      <c r="GPX70" s="631"/>
      <c r="GPY70" s="631"/>
      <c r="GPZ70" s="631"/>
      <c r="GQA70" s="631"/>
      <c r="GQB70" s="631"/>
      <c r="GQC70" s="631"/>
      <c r="GQD70" s="631"/>
      <c r="GQE70" s="631"/>
      <c r="GQF70" s="631"/>
      <c r="GQG70" s="631"/>
      <c r="GQH70" s="631"/>
      <c r="GQI70" s="631"/>
      <c r="GQJ70" s="631"/>
      <c r="GQK70" s="631"/>
      <c r="GQL70" s="631"/>
      <c r="GQM70" s="631"/>
      <c r="GQN70" s="631"/>
      <c r="GQO70" s="631"/>
      <c r="GQP70" s="631"/>
      <c r="GQQ70" s="631"/>
      <c r="GQR70" s="631"/>
      <c r="GQS70" s="631"/>
      <c r="GQT70" s="631"/>
      <c r="GQU70" s="631"/>
      <c r="GQV70" s="631"/>
      <c r="GQW70" s="631"/>
      <c r="GQX70" s="631"/>
      <c r="GQY70" s="631"/>
      <c r="GQZ70" s="631"/>
      <c r="GRA70" s="631"/>
      <c r="GRB70" s="631"/>
      <c r="GRC70" s="631"/>
      <c r="GRD70" s="631"/>
      <c r="GRE70" s="631"/>
      <c r="GRF70" s="631"/>
      <c r="GRG70" s="631"/>
      <c r="GRH70" s="631"/>
      <c r="GRI70" s="631"/>
      <c r="GRJ70" s="631"/>
      <c r="GRK70" s="631"/>
      <c r="GRL70" s="631"/>
      <c r="GRM70" s="631"/>
      <c r="GRN70" s="631"/>
      <c r="GRO70" s="631"/>
      <c r="GRP70" s="631"/>
      <c r="GRQ70" s="631"/>
      <c r="GRR70" s="631"/>
      <c r="GRS70" s="631"/>
      <c r="GRT70" s="631"/>
      <c r="GRU70" s="631"/>
      <c r="GRV70" s="631"/>
      <c r="GRW70" s="631"/>
      <c r="GRX70" s="631"/>
      <c r="GRY70" s="631"/>
      <c r="GRZ70" s="631"/>
      <c r="GSA70" s="631"/>
      <c r="GSB70" s="631"/>
      <c r="GSC70" s="631"/>
      <c r="GSD70" s="631"/>
      <c r="GSE70" s="631"/>
      <c r="GSF70" s="631"/>
      <c r="GSG70" s="631"/>
      <c r="GSH70" s="631"/>
      <c r="GSI70" s="631"/>
      <c r="GSJ70" s="631"/>
      <c r="GSK70" s="631"/>
      <c r="GSL70" s="631"/>
      <c r="GSM70" s="631"/>
      <c r="GSN70" s="631"/>
      <c r="GSO70" s="631"/>
      <c r="GSP70" s="631"/>
      <c r="GSQ70" s="631"/>
      <c r="GSR70" s="631"/>
      <c r="GSS70" s="631"/>
      <c r="GST70" s="631"/>
      <c r="GSU70" s="631"/>
      <c r="GSV70" s="631"/>
      <c r="GSW70" s="631"/>
      <c r="GSX70" s="631"/>
      <c r="GSY70" s="631"/>
      <c r="GSZ70" s="631"/>
      <c r="GTA70" s="631"/>
      <c r="GTB70" s="631"/>
      <c r="GTC70" s="631"/>
      <c r="GTD70" s="631"/>
      <c r="GTE70" s="631"/>
      <c r="GTF70" s="631"/>
      <c r="GTG70" s="631"/>
      <c r="GTH70" s="631"/>
      <c r="GTI70" s="631"/>
      <c r="GTJ70" s="631"/>
      <c r="GTK70" s="631"/>
      <c r="GTL70" s="631"/>
      <c r="GTM70" s="631"/>
      <c r="GTN70" s="631"/>
      <c r="GTO70" s="631"/>
      <c r="GTP70" s="631"/>
      <c r="GTQ70" s="631"/>
      <c r="GTR70" s="631"/>
      <c r="GTS70" s="631"/>
      <c r="GTT70" s="631"/>
      <c r="GTU70" s="631"/>
      <c r="GTV70" s="631"/>
      <c r="GTW70" s="631"/>
      <c r="GTX70" s="631"/>
      <c r="GTY70" s="631"/>
      <c r="GTZ70" s="631"/>
      <c r="GUA70" s="631"/>
      <c r="GUB70" s="631"/>
      <c r="GUC70" s="631"/>
      <c r="GUD70" s="631"/>
      <c r="GUE70" s="631"/>
      <c r="GUF70" s="631"/>
      <c r="GUG70" s="631"/>
      <c r="GUH70" s="631"/>
      <c r="GUI70" s="631"/>
      <c r="GUJ70" s="631"/>
      <c r="GUK70" s="631"/>
      <c r="GUL70" s="631"/>
      <c r="GUM70" s="631"/>
      <c r="GUN70" s="631"/>
      <c r="GUO70" s="631"/>
      <c r="GUP70" s="631"/>
      <c r="GUQ70" s="631"/>
      <c r="GUR70" s="631"/>
      <c r="GUS70" s="631"/>
      <c r="GUT70" s="631"/>
      <c r="GUU70" s="631"/>
      <c r="GUV70" s="631"/>
      <c r="GUW70" s="631"/>
      <c r="GUX70" s="631"/>
      <c r="GUY70" s="631"/>
      <c r="GUZ70" s="631"/>
      <c r="GVA70" s="631"/>
      <c r="GVB70" s="631"/>
      <c r="GVC70" s="631"/>
      <c r="GVD70" s="631"/>
      <c r="GVE70" s="631"/>
      <c r="GVF70" s="631"/>
      <c r="GVG70" s="631"/>
      <c r="GVH70" s="631"/>
      <c r="GVI70" s="631"/>
      <c r="GVJ70" s="631"/>
      <c r="GVK70" s="631"/>
      <c r="GVL70" s="631"/>
      <c r="GVM70" s="631"/>
      <c r="GVN70" s="631"/>
      <c r="GVO70" s="631"/>
      <c r="GVP70" s="631"/>
      <c r="GVQ70" s="631"/>
      <c r="GVR70" s="631"/>
      <c r="GVS70" s="631"/>
      <c r="GVT70" s="631"/>
      <c r="GVU70" s="631"/>
      <c r="GVV70" s="631"/>
      <c r="GVW70" s="631"/>
      <c r="GVX70" s="631"/>
      <c r="GVY70" s="631"/>
      <c r="GVZ70" s="631"/>
      <c r="GWA70" s="631"/>
      <c r="GWB70" s="631"/>
      <c r="GWC70" s="631"/>
      <c r="GWD70" s="631"/>
      <c r="GWE70" s="631"/>
      <c r="GWF70" s="631"/>
      <c r="GWG70" s="631"/>
      <c r="GWH70" s="631"/>
      <c r="GWI70" s="631"/>
      <c r="GWJ70" s="631"/>
      <c r="GWK70" s="631"/>
      <c r="GWL70" s="631"/>
      <c r="GWM70" s="631"/>
      <c r="GWN70" s="631"/>
      <c r="GWO70" s="631"/>
      <c r="GWP70" s="631"/>
      <c r="GWQ70" s="631"/>
      <c r="GWR70" s="631"/>
      <c r="GWS70" s="631"/>
      <c r="GWT70" s="631"/>
      <c r="GWU70" s="631"/>
      <c r="GWV70" s="631"/>
      <c r="GWW70" s="631"/>
      <c r="GWX70" s="631"/>
      <c r="GWY70" s="631"/>
      <c r="GWZ70" s="631"/>
      <c r="GXA70" s="631"/>
      <c r="GXB70" s="631"/>
      <c r="GXC70" s="631"/>
      <c r="GXD70" s="631"/>
      <c r="GXE70" s="631"/>
      <c r="GXF70" s="631"/>
      <c r="GXG70" s="631"/>
      <c r="GXH70" s="631"/>
      <c r="GXI70" s="631"/>
      <c r="GXJ70" s="631"/>
      <c r="GXK70" s="631"/>
      <c r="GXL70" s="631"/>
      <c r="GXM70" s="631"/>
      <c r="GXN70" s="631"/>
      <c r="GXO70" s="631"/>
      <c r="GXP70" s="631"/>
      <c r="GXQ70" s="631"/>
      <c r="GXR70" s="631"/>
      <c r="GXS70" s="631"/>
      <c r="GXT70" s="631"/>
      <c r="GXU70" s="631"/>
      <c r="GXV70" s="631"/>
      <c r="GXW70" s="631"/>
      <c r="GXX70" s="631"/>
      <c r="GXY70" s="631"/>
      <c r="GXZ70" s="631"/>
      <c r="GYA70" s="631"/>
      <c r="GYB70" s="631"/>
      <c r="GYC70" s="631"/>
      <c r="GYD70" s="631"/>
      <c r="GYE70" s="631"/>
      <c r="GYF70" s="631"/>
      <c r="GYG70" s="631"/>
      <c r="GYH70" s="631"/>
      <c r="GYI70" s="631"/>
      <c r="GYJ70" s="631"/>
      <c r="GYK70" s="631"/>
      <c r="GYL70" s="631"/>
      <c r="GYM70" s="631"/>
      <c r="GYN70" s="631"/>
      <c r="GYO70" s="631"/>
      <c r="GYP70" s="631"/>
      <c r="GYQ70" s="631"/>
      <c r="GYR70" s="631"/>
      <c r="GYS70" s="631"/>
      <c r="GYT70" s="631"/>
      <c r="GYU70" s="631"/>
      <c r="GYV70" s="631"/>
      <c r="GYW70" s="631"/>
      <c r="GYX70" s="631"/>
      <c r="GYY70" s="631"/>
      <c r="GYZ70" s="631"/>
      <c r="GZA70" s="631"/>
      <c r="GZB70" s="631"/>
      <c r="GZC70" s="631"/>
      <c r="GZD70" s="631"/>
      <c r="GZE70" s="631"/>
      <c r="GZF70" s="631"/>
      <c r="GZG70" s="631"/>
      <c r="GZH70" s="631"/>
      <c r="GZI70" s="631"/>
      <c r="GZJ70" s="631"/>
      <c r="GZK70" s="631"/>
      <c r="GZL70" s="631"/>
      <c r="GZM70" s="631"/>
      <c r="GZN70" s="631"/>
      <c r="GZO70" s="631"/>
      <c r="GZP70" s="631"/>
      <c r="GZQ70" s="631"/>
      <c r="GZR70" s="631"/>
      <c r="GZS70" s="631"/>
      <c r="GZT70" s="631"/>
      <c r="GZU70" s="631"/>
      <c r="GZV70" s="631"/>
      <c r="GZW70" s="631"/>
      <c r="GZX70" s="631"/>
      <c r="GZY70" s="631"/>
      <c r="GZZ70" s="631"/>
      <c r="HAA70" s="631"/>
      <c r="HAB70" s="631"/>
      <c r="HAC70" s="631"/>
      <c r="HAD70" s="631"/>
      <c r="HAE70" s="631"/>
      <c r="HAF70" s="631"/>
      <c r="HAG70" s="631"/>
      <c r="HAH70" s="631"/>
      <c r="HAI70" s="631"/>
      <c r="HAJ70" s="631"/>
      <c r="HAK70" s="631"/>
      <c r="HAL70" s="631"/>
      <c r="HAM70" s="631"/>
      <c r="HAN70" s="631"/>
      <c r="HAO70" s="631"/>
      <c r="HAP70" s="631"/>
      <c r="HAQ70" s="631"/>
      <c r="HAR70" s="631"/>
      <c r="HAS70" s="631"/>
      <c r="HAT70" s="631"/>
      <c r="HAU70" s="631"/>
      <c r="HAV70" s="631"/>
      <c r="HAW70" s="631"/>
      <c r="HAX70" s="631"/>
      <c r="HAY70" s="631"/>
      <c r="HAZ70" s="631"/>
      <c r="HBA70" s="631"/>
      <c r="HBB70" s="631"/>
      <c r="HBC70" s="631"/>
      <c r="HBD70" s="631"/>
      <c r="HBE70" s="631"/>
      <c r="HBF70" s="631"/>
      <c r="HBG70" s="631"/>
      <c r="HBH70" s="631"/>
      <c r="HBI70" s="631"/>
      <c r="HBJ70" s="631"/>
      <c r="HBK70" s="631"/>
      <c r="HBL70" s="631"/>
      <c r="HBM70" s="631"/>
      <c r="HBN70" s="631"/>
      <c r="HBO70" s="631"/>
      <c r="HBP70" s="631"/>
      <c r="HBQ70" s="631"/>
      <c r="HBR70" s="631"/>
      <c r="HBS70" s="631"/>
      <c r="HBT70" s="631"/>
      <c r="HBU70" s="631"/>
      <c r="HBV70" s="631"/>
      <c r="HBW70" s="631"/>
      <c r="HBX70" s="631"/>
      <c r="HBY70" s="631"/>
      <c r="HBZ70" s="631"/>
      <c r="HCA70" s="631"/>
      <c r="HCB70" s="631"/>
      <c r="HCC70" s="631"/>
      <c r="HCD70" s="631"/>
      <c r="HCE70" s="631"/>
      <c r="HCF70" s="631"/>
      <c r="HCG70" s="631"/>
      <c r="HCH70" s="631"/>
      <c r="HCI70" s="631"/>
      <c r="HCJ70" s="631"/>
      <c r="HCK70" s="631"/>
      <c r="HCL70" s="631"/>
      <c r="HCM70" s="631"/>
      <c r="HCN70" s="631"/>
      <c r="HCO70" s="631"/>
      <c r="HCP70" s="631"/>
      <c r="HCQ70" s="631"/>
      <c r="HCR70" s="631"/>
      <c r="HCS70" s="631"/>
      <c r="HCT70" s="631"/>
      <c r="HCU70" s="631"/>
      <c r="HCV70" s="631"/>
      <c r="HCW70" s="631"/>
      <c r="HCX70" s="631"/>
      <c r="HCY70" s="631"/>
      <c r="HCZ70" s="631"/>
      <c r="HDA70" s="631"/>
      <c r="HDB70" s="631"/>
      <c r="HDC70" s="631"/>
      <c r="HDD70" s="631"/>
      <c r="HDE70" s="631"/>
      <c r="HDF70" s="631"/>
      <c r="HDG70" s="631"/>
      <c r="HDH70" s="631"/>
      <c r="HDI70" s="631"/>
      <c r="HDJ70" s="631"/>
      <c r="HDK70" s="631"/>
      <c r="HDL70" s="631"/>
      <c r="HDM70" s="631"/>
      <c r="HDN70" s="631"/>
      <c r="HDO70" s="631"/>
      <c r="HDP70" s="631"/>
      <c r="HDQ70" s="631"/>
      <c r="HDR70" s="631"/>
      <c r="HDS70" s="631"/>
      <c r="HDT70" s="631"/>
      <c r="HDU70" s="631"/>
      <c r="HDV70" s="631"/>
      <c r="HDW70" s="631"/>
      <c r="HDX70" s="631"/>
      <c r="HDY70" s="631"/>
      <c r="HDZ70" s="631"/>
      <c r="HEA70" s="631"/>
      <c r="HEB70" s="631"/>
      <c r="HEC70" s="631"/>
      <c r="HED70" s="631"/>
      <c r="HEE70" s="631"/>
      <c r="HEF70" s="631"/>
      <c r="HEG70" s="631"/>
      <c r="HEH70" s="631"/>
      <c r="HEI70" s="631"/>
      <c r="HEJ70" s="631"/>
      <c r="HEK70" s="631"/>
      <c r="HEL70" s="631"/>
      <c r="HEM70" s="631"/>
      <c r="HEN70" s="631"/>
      <c r="HEO70" s="631"/>
      <c r="HEP70" s="631"/>
      <c r="HEQ70" s="631"/>
      <c r="HER70" s="631"/>
      <c r="HES70" s="631"/>
      <c r="HET70" s="631"/>
      <c r="HEU70" s="631"/>
      <c r="HEV70" s="631"/>
      <c r="HEW70" s="631"/>
      <c r="HEX70" s="631"/>
      <c r="HEY70" s="631"/>
      <c r="HEZ70" s="631"/>
      <c r="HFA70" s="631"/>
      <c r="HFB70" s="631"/>
      <c r="HFC70" s="631"/>
      <c r="HFD70" s="631"/>
      <c r="HFE70" s="631"/>
      <c r="HFF70" s="631"/>
      <c r="HFG70" s="631"/>
      <c r="HFH70" s="631"/>
      <c r="HFI70" s="631"/>
      <c r="HFJ70" s="631"/>
      <c r="HFK70" s="631"/>
      <c r="HFL70" s="631"/>
      <c r="HFM70" s="631"/>
      <c r="HFN70" s="631"/>
      <c r="HFO70" s="631"/>
      <c r="HFP70" s="631"/>
      <c r="HFQ70" s="631"/>
      <c r="HFR70" s="631"/>
      <c r="HFS70" s="631"/>
      <c r="HFT70" s="631"/>
      <c r="HFU70" s="631"/>
      <c r="HFV70" s="631"/>
      <c r="HFW70" s="631"/>
      <c r="HFX70" s="631"/>
      <c r="HFY70" s="631"/>
      <c r="HFZ70" s="631"/>
      <c r="HGA70" s="631"/>
      <c r="HGB70" s="631"/>
      <c r="HGC70" s="631"/>
      <c r="HGD70" s="631"/>
      <c r="HGE70" s="631"/>
      <c r="HGF70" s="631"/>
      <c r="HGG70" s="631"/>
      <c r="HGH70" s="631"/>
      <c r="HGI70" s="631"/>
      <c r="HGJ70" s="631"/>
      <c r="HGK70" s="631"/>
      <c r="HGL70" s="631"/>
      <c r="HGM70" s="631"/>
      <c r="HGN70" s="631"/>
      <c r="HGO70" s="631"/>
      <c r="HGP70" s="631"/>
      <c r="HGQ70" s="631"/>
      <c r="HGR70" s="631"/>
      <c r="HGS70" s="631"/>
      <c r="HGT70" s="631"/>
      <c r="HGU70" s="631"/>
      <c r="HGV70" s="631"/>
      <c r="HGW70" s="631"/>
      <c r="HGX70" s="631"/>
      <c r="HGY70" s="631"/>
      <c r="HGZ70" s="631"/>
      <c r="HHA70" s="631"/>
      <c r="HHB70" s="631"/>
      <c r="HHC70" s="631"/>
      <c r="HHD70" s="631"/>
      <c r="HHE70" s="631"/>
      <c r="HHF70" s="631"/>
      <c r="HHG70" s="631"/>
      <c r="HHH70" s="631"/>
      <c r="HHI70" s="631"/>
      <c r="HHJ70" s="631"/>
      <c r="HHK70" s="631"/>
      <c r="HHL70" s="631"/>
      <c r="HHM70" s="631"/>
      <c r="HHN70" s="631"/>
      <c r="HHO70" s="631"/>
      <c r="HHP70" s="631"/>
      <c r="HHQ70" s="631"/>
      <c r="HHR70" s="631"/>
      <c r="HHS70" s="631"/>
      <c r="HHT70" s="631"/>
      <c r="HHU70" s="631"/>
      <c r="HHV70" s="631"/>
      <c r="HHW70" s="631"/>
      <c r="HHX70" s="631"/>
      <c r="HHY70" s="631"/>
      <c r="HHZ70" s="631"/>
      <c r="HIA70" s="631"/>
      <c r="HIB70" s="631"/>
      <c r="HIC70" s="631"/>
      <c r="HID70" s="631"/>
      <c r="HIE70" s="631"/>
      <c r="HIF70" s="631"/>
      <c r="HIG70" s="631"/>
      <c r="HIH70" s="631"/>
      <c r="HII70" s="631"/>
      <c r="HIJ70" s="631"/>
      <c r="HIK70" s="631"/>
      <c r="HIL70" s="631"/>
      <c r="HIM70" s="631"/>
      <c r="HIN70" s="631"/>
      <c r="HIO70" s="631"/>
      <c r="HIP70" s="631"/>
      <c r="HIQ70" s="631"/>
      <c r="HIR70" s="631"/>
      <c r="HIS70" s="631"/>
      <c r="HIT70" s="631"/>
      <c r="HIU70" s="631"/>
      <c r="HIV70" s="631"/>
      <c r="HIW70" s="631"/>
      <c r="HIX70" s="631"/>
      <c r="HIY70" s="631"/>
      <c r="HIZ70" s="631"/>
      <c r="HJA70" s="631"/>
      <c r="HJB70" s="631"/>
      <c r="HJC70" s="631"/>
      <c r="HJD70" s="631"/>
      <c r="HJE70" s="631"/>
      <c r="HJF70" s="631"/>
      <c r="HJG70" s="631"/>
      <c r="HJH70" s="631"/>
      <c r="HJI70" s="631"/>
      <c r="HJJ70" s="631"/>
      <c r="HJK70" s="631"/>
      <c r="HJL70" s="631"/>
      <c r="HJM70" s="631"/>
      <c r="HJN70" s="631"/>
      <c r="HJO70" s="631"/>
      <c r="HJP70" s="631"/>
      <c r="HJQ70" s="631"/>
      <c r="HJR70" s="631"/>
      <c r="HJS70" s="631"/>
      <c r="HJT70" s="631"/>
      <c r="HJU70" s="631"/>
      <c r="HJV70" s="631"/>
      <c r="HJW70" s="631"/>
      <c r="HJX70" s="631"/>
      <c r="HJY70" s="631"/>
      <c r="HJZ70" s="631"/>
      <c r="HKA70" s="631"/>
      <c r="HKB70" s="631"/>
      <c r="HKC70" s="631"/>
      <c r="HKD70" s="631"/>
      <c r="HKE70" s="631"/>
      <c r="HKF70" s="631"/>
      <c r="HKG70" s="631"/>
      <c r="HKH70" s="631"/>
      <c r="HKI70" s="631"/>
      <c r="HKJ70" s="631"/>
      <c r="HKK70" s="631"/>
      <c r="HKL70" s="631"/>
      <c r="HKM70" s="631"/>
      <c r="HKN70" s="631"/>
      <c r="HKO70" s="631"/>
      <c r="HKP70" s="631"/>
      <c r="HKQ70" s="631"/>
      <c r="HKR70" s="631"/>
      <c r="HKS70" s="631"/>
      <c r="HKT70" s="631"/>
      <c r="HKU70" s="631"/>
      <c r="HKV70" s="631"/>
      <c r="HKW70" s="631"/>
      <c r="HKX70" s="631"/>
      <c r="HKY70" s="631"/>
      <c r="HKZ70" s="631"/>
      <c r="HLA70" s="631"/>
      <c r="HLB70" s="631"/>
      <c r="HLC70" s="631"/>
      <c r="HLD70" s="631"/>
      <c r="HLE70" s="631"/>
      <c r="HLF70" s="631"/>
      <c r="HLG70" s="631"/>
      <c r="HLH70" s="631"/>
      <c r="HLI70" s="631"/>
      <c r="HLJ70" s="631"/>
      <c r="HLK70" s="631"/>
      <c r="HLL70" s="631"/>
      <c r="HLM70" s="631"/>
      <c r="HLN70" s="631"/>
      <c r="HLO70" s="631"/>
      <c r="HLP70" s="631"/>
      <c r="HLQ70" s="631"/>
      <c r="HLR70" s="631"/>
      <c r="HLS70" s="631"/>
      <c r="HLT70" s="631"/>
      <c r="HLU70" s="631"/>
      <c r="HLV70" s="631"/>
      <c r="HLW70" s="631"/>
      <c r="HLX70" s="631"/>
      <c r="HLY70" s="631"/>
      <c r="HLZ70" s="631"/>
      <c r="HMA70" s="631"/>
      <c r="HMB70" s="631"/>
      <c r="HMC70" s="631"/>
      <c r="HMD70" s="631"/>
      <c r="HME70" s="631"/>
      <c r="HMF70" s="631"/>
      <c r="HMG70" s="631"/>
      <c r="HMH70" s="631"/>
      <c r="HMI70" s="631"/>
      <c r="HMJ70" s="631"/>
      <c r="HMK70" s="631"/>
      <c r="HML70" s="631"/>
      <c r="HMM70" s="631"/>
      <c r="HMN70" s="631"/>
      <c r="HMO70" s="631"/>
      <c r="HMP70" s="631"/>
      <c r="HMQ70" s="631"/>
      <c r="HMR70" s="631"/>
      <c r="HMS70" s="631"/>
      <c r="HMT70" s="631"/>
      <c r="HMU70" s="631"/>
      <c r="HMV70" s="631"/>
      <c r="HMW70" s="631"/>
      <c r="HMX70" s="631"/>
      <c r="HMY70" s="631"/>
      <c r="HMZ70" s="631"/>
      <c r="HNA70" s="631"/>
      <c r="HNB70" s="631"/>
      <c r="HNC70" s="631"/>
      <c r="HND70" s="631"/>
      <c r="HNE70" s="631"/>
      <c r="HNF70" s="631"/>
      <c r="HNG70" s="631"/>
      <c r="HNH70" s="631"/>
      <c r="HNI70" s="631"/>
      <c r="HNJ70" s="631"/>
      <c r="HNK70" s="631"/>
      <c r="HNL70" s="631"/>
      <c r="HNM70" s="631"/>
      <c r="HNN70" s="631"/>
      <c r="HNO70" s="631"/>
      <c r="HNP70" s="631"/>
      <c r="HNQ70" s="631"/>
      <c r="HNR70" s="631"/>
      <c r="HNS70" s="631"/>
      <c r="HNT70" s="631"/>
      <c r="HNU70" s="631"/>
      <c r="HNV70" s="631"/>
      <c r="HNW70" s="631"/>
      <c r="HNX70" s="631"/>
      <c r="HNY70" s="631"/>
      <c r="HNZ70" s="631"/>
      <c r="HOA70" s="631"/>
      <c r="HOB70" s="631"/>
      <c r="HOC70" s="631"/>
      <c r="HOD70" s="631"/>
      <c r="HOE70" s="631"/>
      <c r="HOF70" s="631"/>
      <c r="HOG70" s="631"/>
      <c r="HOH70" s="631"/>
      <c r="HOI70" s="631"/>
      <c r="HOJ70" s="631"/>
      <c r="HOK70" s="631"/>
      <c r="HOL70" s="631"/>
      <c r="HOM70" s="631"/>
      <c r="HON70" s="631"/>
      <c r="HOO70" s="631"/>
      <c r="HOP70" s="631"/>
      <c r="HOQ70" s="631"/>
      <c r="HOR70" s="631"/>
      <c r="HOS70" s="631"/>
      <c r="HOT70" s="631"/>
      <c r="HOU70" s="631"/>
      <c r="HOV70" s="631"/>
      <c r="HOW70" s="631"/>
      <c r="HOX70" s="631"/>
      <c r="HOY70" s="631"/>
      <c r="HOZ70" s="631"/>
      <c r="HPA70" s="631"/>
      <c r="HPB70" s="631"/>
      <c r="HPC70" s="631"/>
      <c r="HPD70" s="631"/>
      <c r="HPE70" s="631"/>
      <c r="HPF70" s="631"/>
      <c r="HPG70" s="631"/>
      <c r="HPH70" s="631"/>
      <c r="HPI70" s="631"/>
      <c r="HPJ70" s="631"/>
      <c r="HPK70" s="631"/>
      <c r="HPL70" s="631"/>
      <c r="HPM70" s="631"/>
      <c r="HPN70" s="631"/>
      <c r="HPO70" s="631"/>
      <c r="HPP70" s="631"/>
      <c r="HPQ70" s="631"/>
      <c r="HPR70" s="631"/>
      <c r="HPS70" s="631"/>
      <c r="HPT70" s="631"/>
      <c r="HPU70" s="631"/>
      <c r="HPV70" s="631"/>
      <c r="HPW70" s="631"/>
      <c r="HPX70" s="631"/>
      <c r="HPY70" s="631"/>
      <c r="HPZ70" s="631"/>
      <c r="HQA70" s="631"/>
      <c r="HQB70" s="631"/>
      <c r="HQC70" s="631"/>
      <c r="HQD70" s="631"/>
      <c r="HQE70" s="631"/>
      <c r="HQF70" s="631"/>
      <c r="HQG70" s="631"/>
      <c r="HQH70" s="631"/>
      <c r="HQI70" s="631"/>
      <c r="HQJ70" s="631"/>
      <c r="HQK70" s="631"/>
      <c r="HQL70" s="631"/>
      <c r="HQM70" s="631"/>
      <c r="HQN70" s="631"/>
      <c r="HQO70" s="631"/>
      <c r="HQP70" s="631"/>
      <c r="HQQ70" s="631"/>
      <c r="HQR70" s="631"/>
      <c r="HQS70" s="631"/>
      <c r="HQT70" s="631"/>
      <c r="HQU70" s="631"/>
      <c r="HQV70" s="631"/>
      <c r="HQW70" s="631"/>
      <c r="HQX70" s="631"/>
      <c r="HQY70" s="631"/>
      <c r="HQZ70" s="631"/>
      <c r="HRA70" s="631"/>
      <c r="HRB70" s="631"/>
      <c r="HRC70" s="631"/>
      <c r="HRD70" s="631"/>
      <c r="HRE70" s="631"/>
      <c r="HRF70" s="631"/>
      <c r="HRG70" s="631"/>
      <c r="HRH70" s="631"/>
      <c r="HRI70" s="631"/>
      <c r="HRJ70" s="631"/>
      <c r="HRK70" s="631"/>
      <c r="HRL70" s="631"/>
      <c r="HRM70" s="631"/>
      <c r="HRN70" s="631"/>
      <c r="HRO70" s="631"/>
      <c r="HRP70" s="631"/>
      <c r="HRQ70" s="631"/>
      <c r="HRR70" s="631"/>
      <c r="HRS70" s="631"/>
      <c r="HRT70" s="631"/>
      <c r="HRU70" s="631"/>
      <c r="HRV70" s="631"/>
      <c r="HRW70" s="631"/>
      <c r="HRX70" s="631"/>
      <c r="HRY70" s="631"/>
      <c r="HRZ70" s="631"/>
      <c r="HSA70" s="631"/>
      <c r="HSB70" s="631"/>
      <c r="HSC70" s="631"/>
      <c r="HSD70" s="631"/>
      <c r="HSE70" s="631"/>
      <c r="HSF70" s="631"/>
      <c r="HSG70" s="631"/>
      <c r="HSH70" s="631"/>
      <c r="HSI70" s="631"/>
      <c r="HSJ70" s="631"/>
      <c r="HSK70" s="631"/>
      <c r="HSL70" s="631"/>
      <c r="HSM70" s="631"/>
      <c r="HSN70" s="631"/>
      <c r="HSO70" s="631"/>
      <c r="HSP70" s="631"/>
      <c r="HSQ70" s="631"/>
      <c r="HSR70" s="631"/>
      <c r="HSS70" s="631"/>
      <c r="HST70" s="631"/>
      <c r="HSU70" s="631"/>
      <c r="HSV70" s="631"/>
      <c r="HSW70" s="631"/>
      <c r="HSX70" s="631"/>
      <c r="HSY70" s="631"/>
      <c r="HSZ70" s="631"/>
      <c r="HTA70" s="631"/>
      <c r="HTB70" s="631"/>
      <c r="HTC70" s="631"/>
      <c r="HTD70" s="631"/>
      <c r="HTE70" s="631"/>
      <c r="HTF70" s="631"/>
      <c r="HTG70" s="631"/>
      <c r="HTH70" s="631"/>
      <c r="HTI70" s="631"/>
      <c r="HTJ70" s="631"/>
      <c r="HTK70" s="631"/>
      <c r="HTL70" s="631"/>
      <c r="HTM70" s="631"/>
      <c r="HTN70" s="631"/>
      <c r="HTO70" s="631"/>
      <c r="HTP70" s="631"/>
      <c r="HTQ70" s="631"/>
      <c r="HTR70" s="631"/>
      <c r="HTS70" s="631"/>
      <c r="HTT70" s="631"/>
      <c r="HTU70" s="631"/>
      <c r="HTV70" s="631"/>
      <c r="HTW70" s="631"/>
      <c r="HTX70" s="631"/>
      <c r="HTY70" s="631"/>
      <c r="HTZ70" s="631"/>
      <c r="HUA70" s="631"/>
      <c r="HUB70" s="631"/>
      <c r="HUC70" s="631"/>
      <c r="HUD70" s="631"/>
      <c r="HUE70" s="631"/>
      <c r="HUF70" s="631"/>
      <c r="HUG70" s="631"/>
      <c r="HUH70" s="631"/>
      <c r="HUI70" s="631"/>
      <c r="HUJ70" s="631"/>
      <c r="HUK70" s="631"/>
      <c r="HUL70" s="631"/>
      <c r="HUM70" s="631"/>
      <c r="HUN70" s="631"/>
      <c r="HUO70" s="631"/>
      <c r="HUP70" s="631"/>
      <c r="HUQ70" s="631"/>
      <c r="HUR70" s="631"/>
      <c r="HUS70" s="631"/>
      <c r="HUT70" s="631"/>
      <c r="HUU70" s="631"/>
      <c r="HUV70" s="631"/>
      <c r="HUW70" s="631"/>
      <c r="HUX70" s="631"/>
      <c r="HUY70" s="631"/>
      <c r="HUZ70" s="631"/>
      <c r="HVA70" s="631"/>
      <c r="HVB70" s="631"/>
      <c r="HVC70" s="631"/>
      <c r="HVD70" s="631"/>
      <c r="HVE70" s="631"/>
      <c r="HVF70" s="631"/>
      <c r="HVG70" s="631"/>
      <c r="HVH70" s="631"/>
      <c r="HVI70" s="631"/>
      <c r="HVJ70" s="631"/>
      <c r="HVK70" s="631"/>
      <c r="HVL70" s="631"/>
      <c r="HVM70" s="631"/>
      <c r="HVN70" s="631"/>
      <c r="HVO70" s="631"/>
      <c r="HVP70" s="631"/>
      <c r="HVQ70" s="631"/>
      <c r="HVR70" s="631"/>
      <c r="HVS70" s="631"/>
      <c r="HVT70" s="631"/>
      <c r="HVU70" s="631"/>
    </row>
    <row r="71" spans="1:6001" s="240" customFormat="1" x14ac:dyDescent="0.2">
      <c r="A71" s="471"/>
      <c r="B71" s="97"/>
      <c r="C71" s="97"/>
      <c r="D71" s="116"/>
      <c r="F71" s="97"/>
      <c r="G71" s="594"/>
      <c r="H71" s="97"/>
      <c r="I71" s="97"/>
      <c r="J71" s="97"/>
      <c r="K71" s="97"/>
      <c r="L71" s="97"/>
      <c r="M71" s="97"/>
      <c r="N71" s="256"/>
      <c r="O71" s="162"/>
      <c r="P71" s="162"/>
      <c r="Q71" s="162"/>
      <c r="R71" s="631"/>
      <c r="S71" s="631"/>
      <c r="T71" s="631"/>
      <c r="U71" s="631"/>
      <c r="V71" s="631"/>
      <c r="W71" s="631"/>
      <c r="X71" s="631"/>
      <c r="Y71" s="631"/>
      <c r="Z71" s="631"/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631"/>
      <c r="AT71" s="631"/>
      <c r="AU71" s="631"/>
      <c r="AV71" s="631"/>
      <c r="AW71" s="631"/>
      <c r="AX71" s="631"/>
      <c r="AY71" s="631"/>
      <c r="AZ71" s="631"/>
      <c r="BA71" s="631"/>
      <c r="BB71" s="631"/>
      <c r="BC71" s="631"/>
      <c r="BD71" s="631"/>
      <c r="BE71" s="631"/>
      <c r="BF71" s="631"/>
      <c r="BG71" s="631"/>
      <c r="BH71" s="631"/>
      <c r="BI71" s="631"/>
      <c r="BJ71" s="631"/>
      <c r="BK71" s="631"/>
      <c r="BL71" s="631"/>
      <c r="BM71" s="631"/>
      <c r="BN71" s="631"/>
      <c r="BO71" s="631"/>
      <c r="BP71" s="631"/>
      <c r="BQ71" s="631"/>
      <c r="BR71" s="631"/>
      <c r="BS71" s="631"/>
      <c r="BT71" s="631"/>
      <c r="BU71" s="631"/>
      <c r="BV71" s="631"/>
      <c r="BW71" s="631"/>
      <c r="BX71" s="631"/>
      <c r="BY71" s="631"/>
      <c r="BZ71" s="631"/>
      <c r="CA71" s="631"/>
      <c r="CB71" s="631"/>
      <c r="CC71" s="631"/>
      <c r="CD71" s="631"/>
      <c r="CE71" s="631"/>
      <c r="CF71" s="631"/>
      <c r="CG71" s="631"/>
      <c r="CH71" s="631"/>
      <c r="CI71" s="631"/>
      <c r="CJ71" s="631"/>
      <c r="CK71" s="631"/>
      <c r="CL71" s="631"/>
      <c r="CM71" s="631"/>
      <c r="CN71" s="631"/>
      <c r="CO71" s="631"/>
      <c r="CP71" s="631"/>
      <c r="CQ71" s="631"/>
      <c r="CR71" s="631"/>
      <c r="CS71" s="631"/>
      <c r="CT71" s="631"/>
      <c r="CU71" s="631"/>
      <c r="CV71" s="631"/>
      <c r="CW71" s="631"/>
      <c r="CX71" s="631"/>
      <c r="CY71" s="631"/>
      <c r="CZ71" s="631"/>
      <c r="DA71" s="631"/>
      <c r="DB71" s="631"/>
      <c r="DC71" s="631"/>
      <c r="DD71" s="631"/>
      <c r="DE71" s="631"/>
      <c r="DF71" s="631"/>
      <c r="DG71" s="631"/>
      <c r="DH71" s="631"/>
      <c r="DI71" s="631"/>
      <c r="DJ71" s="631"/>
      <c r="DK71" s="631"/>
      <c r="DL71" s="631"/>
      <c r="DM71" s="631"/>
      <c r="DN71" s="631"/>
      <c r="DO71" s="631"/>
      <c r="DP71" s="631"/>
      <c r="DQ71" s="631"/>
      <c r="DR71" s="631"/>
      <c r="DS71" s="631"/>
      <c r="DT71" s="631"/>
      <c r="DU71" s="631"/>
      <c r="DV71" s="631"/>
      <c r="DW71" s="631"/>
      <c r="DX71" s="631"/>
      <c r="DY71" s="631"/>
      <c r="DZ71" s="631"/>
      <c r="EA71" s="631"/>
      <c r="EB71" s="631"/>
      <c r="EC71" s="631"/>
      <c r="ED71" s="631"/>
      <c r="EE71" s="631"/>
      <c r="EF71" s="631"/>
      <c r="EG71" s="631"/>
      <c r="EH71" s="631"/>
      <c r="EI71" s="631"/>
      <c r="EJ71" s="631"/>
      <c r="EK71" s="631"/>
      <c r="EL71" s="631"/>
      <c r="EM71" s="631"/>
      <c r="EN71" s="631"/>
      <c r="EO71" s="631"/>
      <c r="EP71" s="631"/>
      <c r="EQ71" s="631"/>
      <c r="ER71" s="631"/>
      <c r="ES71" s="631"/>
      <c r="ET71" s="631"/>
      <c r="EU71" s="631"/>
      <c r="EV71" s="631"/>
      <c r="EW71" s="631"/>
      <c r="EX71" s="631"/>
      <c r="EY71" s="631"/>
      <c r="EZ71" s="631"/>
      <c r="FA71" s="631"/>
      <c r="FB71" s="631"/>
      <c r="FC71" s="631"/>
      <c r="FD71" s="631"/>
      <c r="FE71" s="631"/>
      <c r="FF71" s="631"/>
      <c r="FG71" s="631"/>
      <c r="FH71" s="631"/>
      <c r="FI71" s="631"/>
      <c r="FJ71" s="631"/>
      <c r="FK71" s="631"/>
      <c r="FL71" s="631"/>
      <c r="FM71" s="631"/>
      <c r="FN71" s="631"/>
      <c r="FO71" s="631"/>
      <c r="FP71" s="631"/>
      <c r="FQ71" s="631"/>
      <c r="FR71" s="631"/>
      <c r="FS71" s="631"/>
      <c r="FT71" s="631"/>
      <c r="FU71" s="631"/>
      <c r="FV71" s="631"/>
      <c r="FW71" s="631"/>
      <c r="FX71" s="631"/>
      <c r="FY71" s="631"/>
      <c r="FZ71" s="631"/>
      <c r="GA71" s="631"/>
      <c r="GB71" s="631"/>
      <c r="GC71" s="631"/>
      <c r="GD71" s="631"/>
      <c r="GE71" s="631"/>
      <c r="GF71" s="631"/>
      <c r="GG71" s="631"/>
      <c r="GH71" s="631"/>
      <c r="GI71" s="631"/>
      <c r="GJ71" s="631"/>
      <c r="GK71" s="631"/>
      <c r="GL71" s="631"/>
      <c r="GM71" s="631"/>
      <c r="GN71" s="631"/>
      <c r="GO71" s="631"/>
      <c r="GP71" s="631"/>
      <c r="GQ71" s="631"/>
      <c r="GR71" s="631"/>
      <c r="GS71" s="631"/>
      <c r="GT71" s="631"/>
      <c r="GU71" s="631"/>
      <c r="GV71" s="631"/>
      <c r="GW71" s="631"/>
      <c r="GX71" s="631"/>
      <c r="GY71" s="631"/>
      <c r="GZ71" s="631"/>
      <c r="HA71" s="631"/>
      <c r="HB71" s="631"/>
      <c r="HC71" s="631"/>
      <c r="HD71" s="631"/>
      <c r="HE71" s="631"/>
      <c r="HF71" s="631"/>
      <c r="HG71" s="631"/>
      <c r="HH71" s="631"/>
      <c r="HI71" s="631"/>
      <c r="HJ71" s="631"/>
      <c r="HK71" s="631"/>
      <c r="HL71" s="631"/>
      <c r="HM71" s="631"/>
      <c r="HN71" s="631"/>
      <c r="HO71" s="631"/>
      <c r="HP71" s="631"/>
      <c r="HQ71" s="631"/>
      <c r="HR71" s="631"/>
      <c r="HS71" s="631"/>
      <c r="HT71" s="631"/>
      <c r="HU71" s="631"/>
      <c r="HV71" s="631"/>
      <c r="HW71" s="631"/>
      <c r="HX71" s="631"/>
      <c r="HY71" s="631"/>
      <c r="HZ71" s="631"/>
      <c r="IA71" s="631"/>
      <c r="IB71" s="631"/>
      <c r="IC71" s="631"/>
      <c r="ID71" s="631"/>
      <c r="IE71" s="631"/>
      <c r="IF71" s="631"/>
      <c r="IG71" s="631"/>
      <c r="IH71" s="631"/>
      <c r="II71" s="631"/>
      <c r="IJ71" s="631"/>
      <c r="IK71" s="631"/>
      <c r="IL71" s="631"/>
      <c r="IM71" s="631"/>
      <c r="IN71" s="631"/>
      <c r="IO71" s="631"/>
      <c r="IP71" s="631"/>
      <c r="IQ71" s="631"/>
      <c r="IR71" s="631"/>
      <c r="IS71" s="631"/>
      <c r="IT71" s="631"/>
      <c r="IU71" s="631"/>
      <c r="IV71" s="631"/>
      <c r="IW71" s="631"/>
      <c r="IX71" s="631"/>
      <c r="IY71" s="631"/>
      <c r="IZ71" s="631"/>
      <c r="JA71" s="631"/>
      <c r="JB71" s="631"/>
      <c r="JC71" s="631"/>
      <c r="JD71" s="631"/>
      <c r="JE71" s="631"/>
      <c r="JF71" s="631"/>
      <c r="JG71" s="631"/>
      <c r="JH71" s="631"/>
      <c r="JI71" s="631"/>
      <c r="JJ71" s="631"/>
      <c r="JK71" s="631"/>
      <c r="JL71" s="631"/>
      <c r="JM71" s="631"/>
      <c r="JN71" s="631"/>
      <c r="JO71" s="631"/>
      <c r="JP71" s="631"/>
      <c r="JQ71" s="631"/>
      <c r="JR71" s="631"/>
      <c r="JS71" s="631"/>
      <c r="JT71" s="631"/>
      <c r="JU71" s="631"/>
      <c r="JV71" s="631"/>
      <c r="JW71" s="631"/>
      <c r="JX71" s="631"/>
      <c r="JY71" s="631"/>
      <c r="JZ71" s="631"/>
      <c r="KA71" s="631"/>
      <c r="KB71" s="631"/>
      <c r="KC71" s="631"/>
      <c r="KD71" s="631"/>
      <c r="KE71" s="631"/>
      <c r="KF71" s="631"/>
      <c r="KG71" s="631"/>
      <c r="KH71" s="631"/>
      <c r="KI71" s="631"/>
      <c r="KJ71" s="631"/>
      <c r="KK71" s="631"/>
      <c r="KL71" s="631"/>
      <c r="KM71" s="631"/>
      <c r="KN71" s="631"/>
      <c r="KO71" s="631"/>
      <c r="KP71" s="631"/>
      <c r="KQ71" s="631"/>
      <c r="KR71" s="631"/>
      <c r="KS71" s="631"/>
      <c r="KT71" s="631"/>
      <c r="KU71" s="631"/>
      <c r="KV71" s="631"/>
      <c r="KW71" s="631"/>
      <c r="KX71" s="631"/>
      <c r="KY71" s="631"/>
      <c r="KZ71" s="631"/>
      <c r="LA71" s="631"/>
      <c r="LB71" s="631"/>
      <c r="LC71" s="631"/>
      <c r="LD71" s="631"/>
      <c r="LE71" s="631"/>
      <c r="LF71" s="631"/>
      <c r="LG71" s="631"/>
      <c r="LH71" s="631"/>
      <c r="LI71" s="631"/>
      <c r="LJ71" s="631"/>
      <c r="LK71" s="631"/>
      <c r="LL71" s="631"/>
      <c r="LM71" s="631"/>
      <c r="LN71" s="631"/>
      <c r="LO71" s="631"/>
      <c r="LP71" s="631"/>
      <c r="LQ71" s="631"/>
      <c r="LR71" s="631"/>
      <c r="LS71" s="631"/>
      <c r="LT71" s="631"/>
      <c r="LU71" s="631"/>
      <c r="LV71" s="631"/>
      <c r="LW71" s="631"/>
      <c r="LX71" s="631"/>
      <c r="LY71" s="631"/>
      <c r="LZ71" s="631"/>
      <c r="MA71" s="631"/>
      <c r="MB71" s="631"/>
      <c r="MC71" s="631"/>
      <c r="MD71" s="631"/>
      <c r="ME71" s="631"/>
      <c r="MF71" s="631"/>
      <c r="MG71" s="631"/>
      <c r="MH71" s="631"/>
      <c r="MI71" s="631"/>
      <c r="MJ71" s="631"/>
      <c r="MK71" s="631"/>
      <c r="ML71" s="631"/>
      <c r="MM71" s="631"/>
      <c r="MN71" s="631"/>
      <c r="MO71" s="631"/>
      <c r="MP71" s="631"/>
      <c r="MQ71" s="631"/>
      <c r="MR71" s="631"/>
      <c r="MS71" s="631"/>
      <c r="MT71" s="631"/>
      <c r="MU71" s="631"/>
      <c r="MV71" s="631"/>
      <c r="MW71" s="631"/>
      <c r="MX71" s="631"/>
      <c r="MY71" s="631"/>
      <c r="MZ71" s="631"/>
      <c r="NA71" s="631"/>
      <c r="NB71" s="631"/>
      <c r="NC71" s="631"/>
      <c r="ND71" s="631"/>
      <c r="NE71" s="631"/>
      <c r="NF71" s="631"/>
      <c r="NG71" s="631"/>
      <c r="NH71" s="631"/>
      <c r="NI71" s="631"/>
      <c r="NJ71" s="631"/>
      <c r="NK71" s="631"/>
      <c r="NL71" s="631"/>
      <c r="NM71" s="631"/>
      <c r="NN71" s="631"/>
      <c r="NO71" s="631"/>
      <c r="NP71" s="631"/>
      <c r="NQ71" s="631"/>
      <c r="NR71" s="631"/>
      <c r="NS71" s="631"/>
      <c r="NT71" s="631"/>
      <c r="NU71" s="631"/>
      <c r="NV71" s="631"/>
      <c r="NW71" s="631"/>
      <c r="NX71" s="631"/>
      <c r="NY71" s="631"/>
      <c r="NZ71" s="631"/>
      <c r="OA71" s="631"/>
      <c r="OB71" s="631"/>
      <c r="OC71" s="631"/>
      <c r="OD71" s="631"/>
      <c r="OE71" s="631"/>
      <c r="OF71" s="631"/>
      <c r="OG71" s="631"/>
      <c r="OH71" s="631"/>
      <c r="OI71" s="631"/>
      <c r="OJ71" s="631"/>
      <c r="OK71" s="631"/>
      <c r="OL71" s="631"/>
      <c r="OM71" s="631"/>
      <c r="ON71" s="631"/>
      <c r="OO71" s="631"/>
      <c r="OP71" s="631"/>
      <c r="OQ71" s="631"/>
      <c r="OR71" s="631"/>
      <c r="OS71" s="631"/>
      <c r="OT71" s="631"/>
      <c r="OU71" s="631"/>
      <c r="OV71" s="631"/>
      <c r="OW71" s="631"/>
      <c r="OX71" s="631"/>
      <c r="OY71" s="631"/>
      <c r="OZ71" s="631"/>
      <c r="PA71" s="631"/>
      <c r="PB71" s="631"/>
      <c r="PC71" s="631"/>
      <c r="PD71" s="631"/>
      <c r="PE71" s="631"/>
      <c r="PF71" s="631"/>
      <c r="PG71" s="631"/>
      <c r="PH71" s="631"/>
      <c r="PI71" s="631"/>
      <c r="PJ71" s="631"/>
      <c r="PK71" s="631"/>
      <c r="PL71" s="631"/>
      <c r="PM71" s="631"/>
      <c r="PN71" s="631"/>
      <c r="PO71" s="631"/>
      <c r="PP71" s="631"/>
      <c r="PQ71" s="631"/>
      <c r="PR71" s="631"/>
      <c r="PS71" s="631"/>
      <c r="PT71" s="631"/>
      <c r="PU71" s="631"/>
      <c r="PV71" s="631"/>
      <c r="PW71" s="631"/>
      <c r="PX71" s="631"/>
      <c r="PY71" s="631"/>
      <c r="PZ71" s="631"/>
      <c r="QA71" s="631"/>
      <c r="QB71" s="631"/>
      <c r="QC71" s="631"/>
      <c r="QD71" s="631"/>
      <c r="QE71" s="631"/>
      <c r="QF71" s="631"/>
      <c r="QG71" s="631"/>
      <c r="QH71" s="631"/>
      <c r="QI71" s="631"/>
      <c r="QJ71" s="631"/>
      <c r="QK71" s="631"/>
      <c r="QL71" s="631"/>
      <c r="QM71" s="631"/>
      <c r="QN71" s="631"/>
      <c r="QO71" s="631"/>
      <c r="QP71" s="631"/>
      <c r="QQ71" s="631"/>
      <c r="QR71" s="631"/>
      <c r="QS71" s="631"/>
      <c r="QT71" s="631"/>
      <c r="QU71" s="631"/>
      <c r="QV71" s="631"/>
      <c r="QW71" s="631"/>
      <c r="QX71" s="631"/>
      <c r="QY71" s="631"/>
      <c r="QZ71" s="631"/>
      <c r="RA71" s="631"/>
      <c r="RB71" s="631"/>
      <c r="RC71" s="631"/>
      <c r="RD71" s="631"/>
      <c r="RE71" s="631"/>
      <c r="RF71" s="631"/>
      <c r="RG71" s="631"/>
      <c r="RH71" s="631"/>
      <c r="RI71" s="631"/>
      <c r="RJ71" s="631"/>
      <c r="RK71" s="631"/>
      <c r="RL71" s="631"/>
      <c r="RM71" s="631"/>
      <c r="RN71" s="631"/>
      <c r="RO71" s="631"/>
      <c r="RP71" s="631"/>
      <c r="RQ71" s="631"/>
      <c r="RR71" s="631"/>
      <c r="RS71" s="631"/>
      <c r="RT71" s="631"/>
      <c r="RU71" s="631"/>
      <c r="RV71" s="631"/>
      <c r="RW71" s="631"/>
      <c r="RX71" s="631"/>
      <c r="RY71" s="631"/>
      <c r="RZ71" s="631"/>
      <c r="SA71" s="631"/>
      <c r="SB71" s="631"/>
      <c r="SC71" s="631"/>
      <c r="SD71" s="631"/>
      <c r="SE71" s="631"/>
      <c r="SF71" s="631"/>
      <c r="SG71" s="631"/>
      <c r="SH71" s="631"/>
      <c r="SI71" s="631"/>
      <c r="SJ71" s="631"/>
      <c r="SK71" s="631"/>
      <c r="SL71" s="631"/>
      <c r="SM71" s="631"/>
      <c r="SN71" s="631"/>
      <c r="SO71" s="631"/>
      <c r="SP71" s="631"/>
      <c r="SQ71" s="631"/>
      <c r="SR71" s="631"/>
      <c r="SS71" s="631"/>
      <c r="ST71" s="631"/>
      <c r="SU71" s="631"/>
      <c r="SV71" s="631"/>
      <c r="SW71" s="631"/>
      <c r="SX71" s="631"/>
      <c r="SY71" s="631"/>
      <c r="SZ71" s="631"/>
      <c r="TA71" s="631"/>
      <c r="TB71" s="631"/>
      <c r="TC71" s="631"/>
      <c r="TD71" s="631"/>
      <c r="TE71" s="631"/>
      <c r="TF71" s="631"/>
      <c r="TG71" s="631"/>
      <c r="TH71" s="631"/>
      <c r="TI71" s="631"/>
      <c r="TJ71" s="631"/>
      <c r="TK71" s="631"/>
      <c r="TL71" s="631"/>
      <c r="TM71" s="631"/>
      <c r="TN71" s="631"/>
      <c r="TO71" s="631"/>
      <c r="TP71" s="631"/>
      <c r="TQ71" s="631"/>
      <c r="TR71" s="631"/>
      <c r="TS71" s="631"/>
      <c r="TT71" s="631"/>
      <c r="TU71" s="631"/>
      <c r="TV71" s="631"/>
      <c r="TW71" s="631"/>
      <c r="TX71" s="631"/>
      <c r="TY71" s="631"/>
      <c r="TZ71" s="631"/>
      <c r="UA71" s="631"/>
      <c r="UB71" s="631"/>
      <c r="UC71" s="631"/>
      <c r="UD71" s="631"/>
      <c r="UE71" s="631"/>
      <c r="UF71" s="631"/>
      <c r="UG71" s="631"/>
      <c r="UH71" s="631"/>
      <c r="UI71" s="631"/>
      <c r="UJ71" s="631"/>
      <c r="UK71" s="631"/>
      <c r="UL71" s="631"/>
      <c r="UM71" s="631"/>
      <c r="UN71" s="631"/>
      <c r="UO71" s="631"/>
      <c r="UP71" s="631"/>
      <c r="UQ71" s="631"/>
      <c r="UR71" s="631"/>
      <c r="US71" s="631"/>
      <c r="UT71" s="631"/>
      <c r="UU71" s="631"/>
      <c r="UV71" s="631"/>
      <c r="UW71" s="631"/>
      <c r="UX71" s="631"/>
      <c r="UY71" s="631"/>
      <c r="UZ71" s="631"/>
      <c r="VA71" s="631"/>
      <c r="VB71" s="631"/>
      <c r="VC71" s="631"/>
      <c r="VD71" s="631"/>
      <c r="VE71" s="631"/>
      <c r="VF71" s="631"/>
      <c r="VG71" s="631"/>
      <c r="VH71" s="631"/>
      <c r="VI71" s="631"/>
      <c r="VJ71" s="631"/>
      <c r="VK71" s="631"/>
      <c r="VL71" s="631"/>
      <c r="VM71" s="631"/>
      <c r="VN71" s="631"/>
      <c r="VO71" s="631"/>
      <c r="VP71" s="631"/>
      <c r="VQ71" s="631"/>
      <c r="VR71" s="631"/>
      <c r="VS71" s="631"/>
      <c r="VT71" s="631"/>
      <c r="VU71" s="631"/>
      <c r="VV71" s="631"/>
      <c r="VW71" s="631"/>
      <c r="VX71" s="631"/>
      <c r="VY71" s="631"/>
      <c r="VZ71" s="631"/>
      <c r="WA71" s="631"/>
      <c r="WB71" s="631"/>
      <c r="WC71" s="631"/>
      <c r="WD71" s="631"/>
      <c r="WE71" s="631"/>
      <c r="WF71" s="631"/>
      <c r="WG71" s="631"/>
      <c r="WH71" s="631"/>
      <c r="WI71" s="631"/>
      <c r="WJ71" s="631"/>
      <c r="WK71" s="631"/>
      <c r="WL71" s="631"/>
      <c r="WM71" s="631"/>
      <c r="WN71" s="631"/>
      <c r="WO71" s="631"/>
      <c r="WP71" s="631"/>
      <c r="WQ71" s="631"/>
      <c r="WR71" s="631"/>
      <c r="WS71" s="631"/>
      <c r="WT71" s="631"/>
      <c r="WU71" s="631"/>
      <c r="WV71" s="631"/>
      <c r="WW71" s="631"/>
      <c r="WX71" s="631"/>
      <c r="WY71" s="631"/>
      <c r="WZ71" s="631"/>
      <c r="XA71" s="631"/>
      <c r="XB71" s="631"/>
      <c r="XC71" s="631"/>
      <c r="XD71" s="631"/>
      <c r="XE71" s="631"/>
      <c r="XF71" s="631"/>
      <c r="XG71" s="631"/>
      <c r="XH71" s="631"/>
      <c r="XI71" s="631"/>
      <c r="XJ71" s="631"/>
      <c r="XK71" s="631"/>
      <c r="XL71" s="631"/>
      <c r="XM71" s="631"/>
      <c r="XN71" s="631"/>
      <c r="XO71" s="631"/>
      <c r="XP71" s="631"/>
      <c r="XQ71" s="631"/>
      <c r="XR71" s="631"/>
      <c r="XS71" s="631"/>
      <c r="XT71" s="631"/>
      <c r="XU71" s="631"/>
      <c r="XV71" s="631"/>
      <c r="XW71" s="631"/>
      <c r="XX71" s="631"/>
      <c r="XY71" s="631"/>
      <c r="XZ71" s="631"/>
      <c r="YA71" s="631"/>
      <c r="YB71" s="631"/>
      <c r="YC71" s="631"/>
      <c r="YD71" s="631"/>
      <c r="YE71" s="631"/>
      <c r="YF71" s="631"/>
      <c r="YG71" s="631"/>
      <c r="YH71" s="631"/>
      <c r="YI71" s="631"/>
      <c r="YJ71" s="631"/>
      <c r="YK71" s="631"/>
      <c r="YL71" s="631"/>
      <c r="YM71" s="631"/>
      <c r="YN71" s="631"/>
      <c r="YO71" s="631"/>
      <c r="YP71" s="631"/>
      <c r="YQ71" s="631"/>
      <c r="YR71" s="631"/>
      <c r="YS71" s="631"/>
      <c r="YT71" s="631"/>
      <c r="YU71" s="631"/>
      <c r="YV71" s="631"/>
      <c r="YW71" s="631"/>
      <c r="YX71" s="631"/>
      <c r="YY71" s="631"/>
      <c r="YZ71" s="631"/>
      <c r="ZA71" s="631"/>
      <c r="ZB71" s="631"/>
      <c r="ZC71" s="631"/>
      <c r="ZD71" s="631"/>
      <c r="ZE71" s="631"/>
      <c r="ZF71" s="631"/>
      <c r="ZG71" s="631"/>
      <c r="ZH71" s="631"/>
      <c r="ZI71" s="631"/>
      <c r="ZJ71" s="631"/>
      <c r="ZK71" s="631"/>
      <c r="ZL71" s="631"/>
      <c r="ZM71" s="631"/>
      <c r="ZN71" s="631"/>
      <c r="ZO71" s="631"/>
      <c r="ZP71" s="631"/>
      <c r="ZQ71" s="631"/>
      <c r="ZR71" s="631"/>
      <c r="ZS71" s="631"/>
      <c r="ZT71" s="631"/>
      <c r="ZU71" s="631"/>
      <c r="ZV71" s="631"/>
      <c r="ZW71" s="631"/>
      <c r="ZX71" s="631"/>
      <c r="ZY71" s="631"/>
      <c r="ZZ71" s="631"/>
      <c r="AAA71" s="631"/>
      <c r="AAB71" s="631"/>
      <c r="AAC71" s="631"/>
      <c r="AAD71" s="631"/>
      <c r="AAE71" s="631"/>
      <c r="AAF71" s="631"/>
      <c r="AAG71" s="631"/>
      <c r="AAH71" s="631"/>
      <c r="AAI71" s="631"/>
      <c r="AAJ71" s="631"/>
      <c r="AAK71" s="631"/>
      <c r="AAL71" s="631"/>
      <c r="AAM71" s="631"/>
      <c r="AAN71" s="631"/>
      <c r="AAO71" s="631"/>
      <c r="AAP71" s="631"/>
      <c r="AAQ71" s="631"/>
      <c r="AAR71" s="631"/>
      <c r="AAS71" s="631"/>
      <c r="AAT71" s="631"/>
      <c r="AAU71" s="631"/>
      <c r="AAV71" s="631"/>
      <c r="AAW71" s="631"/>
      <c r="AAX71" s="631"/>
      <c r="AAY71" s="631"/>
      <c r="AAZ71" s="631"/>
      <c r="ABA71" s="631"/>
      <c r="ABB71" s="631"/>
      <c r="ABC71" s="631"/>
      <c r="ABD71" s="631"/>
      <c r="ABE71" s="631"/>
      <c r="ABF71" s="631"/>
      <c r="ABG71" s="631"/>
      <c r="ABH71" s="631"/>
      <c r="ABI71" s="631"/>
      <c r="ABJ71" s="631"/>
      <c r="ABK71" s="631"/>
      <c r="ABL71" s="631"/>
      <c r="ABM71" s="631"/>
      <c r="ABN71" s="631"/>
      <c r="ABO71" s="631"/>
      <c r="ABP71" s="631"/>
      <c r="ABQ71" s="631"/>
      <c r="ABR71" s="631"/>
      <c r="ABS71" s="631"/>
      <c r="ABT71" s="631"/>
      <c r="ABU71" s="631"/>
      <c r="ABV71" s="631"/>
      <c r="ABW71" s="631"/>
      <c r="ABX71" s="631"/>
      <c r="ABY71" s="631"/>
      <c r="ABZ71" s="631"/>
      <c r="ACA71" s="631"/>
      <c r="ACB71" s="631"/>
      <c r="ACC71" s="631"/>
      <c r="ACD71" s="631"/>
      <c r="ACE71" s="631"/>
      <c r="ACF71" s="631"/>
      <c r="ACG71" s="631"/>
      <c r="ACH71" s="631"/>
      <c r="ACI71" s="631"/>
      <c r="ACJ71" s="631"/>
      <c r="ACK71" s="631"/>
      <c r="ACL71" s="631"/>
      <c r="ACM71" s="631"/>
      <c r="ACN71" s="631"/>
      <c r="ACO71" s="631"/>
      <c r="ACP71" s="631"/>
      <c r="ACQ71" s="631"/>
      <c r="ACR71" s="631"/>
      <c r="ACS71" s="631"/>
      <c r="ACT71" s="631"/>
      <c r="ACU71" s="631"/>
      <c r="ACV71" s="631"/>
      <c r="ACW71" s="631"/>
      <c r="ACX71" s="631"/>
      <c r="ACY71" s="631"/>
      <c r="ACZ71" s="631"/>
      <c r="ADA71" s="631"/>
      <c r="ADB71" s="631"/>
      <c r="ADC71" s="631"/>
      <c r="ADD71" s="631"/>
      <c r="ADE71" s="631"/>
      <c r="ADF71" s="631"/>
      <c r="ADG71" s="631"/>
      <c r="ADH71" s="631"/>
      <c r="ADI71" s="631"/>
      <c r="ADJ71" s="631"/>
      <c r="ADK71" s="631"/>
      <c r="ADL71" s="631"/>
      <c r="ADM71" s="631"/>
      <c r="ADN71" s="631"/>
      <c r="ADO71" s="631"/>
      <c r="ADP71" s="631"/>
      <c r="ADQ71" s="631"/>
      <c r="ADR71" s="631"/>
      <c r="ADS71" s="631"/>
      <c r="ADT71" s="631"/>
      <c r="ADU71" s="631"/>
      <c r="ADV71" s="631"/>
      <c r="ADW71" s="631"/>
      <c r="ADX71" s="631"/>
      <c r="ADY71" s="631"/>
      <c r="ADZ71" s="631"/>
      <c r="AEA71" s="631"/>
      <c r="AEB71" s="631"/>
      <c r="AEC71" s="631"/>
      <c r="AED71" s="631"/>
      <c r="AEE71" s="631"/>
      <c r="AEF71" s="631"/>
      <c r="AEG71" s="631"/>
      <c r="AEH71" s="631"/>
      <c r="AEI71" s="631"/>
      <c r="AEJ71" s="631"/>
      <c r="AEK71" s="631"/>
      <c r="AEL71" s="631"/>
      <c r="AEM71" s="631"/>
      <c r="AEN71" s="631"/>
      <c r="AEO71" s="631"/>
      <c r="AEP71" s="631"/>
      <c r="AEQ71" s="631"/>
      <c r="AER71" s="631"/>
      <c r="AES71" s="631"/>
      <c r="AET71" s="631"/>
      <c r="AEU71" s="631"/>
      <c r="AEV71" s="631"/>
      <c r="AEW71" s="631"/>
      <c r="AEX71" s="631"/>
      <c r="AEY71" s="631"/>
      <c r="AEZ71" s="631"/>
      <c r="AFA71" s="631"/>
      <c r="AFB71" s="631"/>
      <c r="AFC71" s="631"/>
      <c r="AFD71" s="631"/>
      <c r="AFE71" s="631"/>
      <c r="AFF71" s="631"/>
      <c r="AFG71" s="631"/>
      <c r="AFH71" s="631"/>
      <c r="AFI71" s="631"/>
      <c r="AFJ71" s="631"/>
      <c r="AFK71" s="631"/>
      <c r="AFL71" s="631"/>
      <c r="AFM71" s="631"/>
      <c r="AFN71" s="631"/>
      <c r="AFO71" s="631"/>
      <c r="AFP71" s="631"/>
      <c r="AFQ71" s="631"/>
      <c r="AFR71" s="631"/>
      <c r="AFS71" s="631"/>
      <c r="AFT71" s="631"/>
      <c r="AFU71" s="631"/>
      <c r="AFV71" s="631"/>
      <c r="AFW71" s="631"/>
      <c r="AFX71" s="631"/>
      <c r="AFY71" s="631"/>
      <c r="AFZ71" s="631"/>
      <c r="AGA71" s="631"/>
      <c r="AGB71" s="631"/>
      <c r="AGC71" s="631"/>
      <c r="AGD71" s="631"/>
      <c r="AGE71" s="631"/>
      <c r="AGF71" s="631"/>
      <c r="AGG71" s="631"/>
      <c r="AGH71" s="631"/>
      <c r="AGI71" s="631"/>
      <c r="AGJ71" s="631"/>
      <c r="AGK71" s="631"/>
      <c r="AGL71" s="631"/>
      <c r="AGM71" s="631"/>
      <c r="AGN71" s="631"/>
      <c r="AGO71" s="631"/>
      <c r="AGP71" s="631"/>
      <c r="AGQ71" s="631"/>
      <c r="AGR71" s="631"/>
      <c r="AGS71" s="631"/>
      <c r="AGT71" s="631"/>
      <c r="AGU71" s="631"/>
      <c r="AGV71" s="631"/>
      <c r="AGW71" s="631"/>
      <c r="AGX71" s="631"/>
      <c r="AGY71" s="631"/>
      <c r="AGZ71" s="631"/>
      <c r="AHA71" s="631"/>
      <c r="AHB71" s="631"/>
      <c r="AHC71" s="631"/>
      <c r="AHD71" s="631"/>
      <c r="AHE71" s="631"/>
      <c r="AHF71" s="631"/>
      <c r="AHG71" s="631"/>
      <c r="AHH71" s="631"/>
      <c r="AHI71" s="631"/>
      <c r="AHJ71" s="631"/>
      <c r="AHK71" s="631"/>
      <c r="AHL71" s="631"/>
      <c r="AHM71" s="631"/>
      <c r="AHN71" s="631"/>
      <c r="AHO71" s="631"/>
      <c r="AHP71" s="631"/>
      <c r="AHQ71" s="631"/>
      <c r="AHR71" s="631"/>
      <c r="AHS71" s="631"/>
      <c r="AHT71" s="631"/>
      <c r="AHU71" s="631"/>
      <c r="AHV71" s="631"/>
      <c r="AHW71" s="631"/>
      <c r="AHX71" s="631"/>
      <c r="AHY71" s="631"/>
      <c r="AHZ71" s="631"/>
      <c r="AIA71" s="631"/>
      <c r="AIB71" s="631"/>
      <c r="AIC71" s="631"/>
      <c r="AID71" s="631"/>
      <c r="AIE71" s="631"/>
      <c r="AIF71" s="631"/>
      <c r="AIG71" s="631"/>
      <c r="AIH71" s="631"/>
      <c r="AII71" s="631"/>
      <c r="AIJ71" s="631"/>
      <c r="AIK71" s="631"/>
      <c r="AIL71" s="631"/>
      <c r="AIM71" s="631"/>
      <c r="AIN71" s="631"/>
      <c r="AIO71" s="631"/>
      <c r="AIP71" s="631"/>
      <c r="AIQ71" s="631"/>
      <c r="AIR71" s="631"/>
      <c r="AIS71" s="631"/>
      <c r="AIT71" s="631"/>
      <c r="AIU71" s="631"/>
      <c r="AIV71" s="631"/>
      <c r="AIW71" s="631"/>
      <c r="AIX71" s="631"/>
      <c r="AIY71" s="631"/>
      <c r="AIZ71" s="631"/>
      <c r="AJA71" s="631"/>
      <c r="AJB71" s="631"/>
      <c r="AJC71" s="631"/>
      <c r="AJD71" s="631"/>
      <c r="AJE71" s="631"/>
      <c r="AJF71" s="631"/>
      <c r="AJG71" s="631"/>
      <c r="AJH71" s="631"/>
      <c r="AJI71" s="631"/>
      <c r="AJJ71" s="631"/>
      <c r="AJK71" s="631"/>
      <c r="AJL71" s="631"/>
      <c r="AJM71" s="631"/>
      <c r="AJN71" s="631"/>
      <c r="AJO71" s="631"/>
      <c r="AJP71" s="631"/>
      <c r="AJQ71" s="631"/>
      <c r="AJR71" s="631"/>
      <c r="AJS71" s="631"/>
      <c r="AJT71" s="631"/>
      <c r="AJU71" s="631"/>
      <c r="AJV71" s="631"/>
      <c r="AJW71" s="631"/>
      <c r="AJX71" s="631"/>
      <c r="AJY71" s="631"/>
      <c r="AJZ71" s="631"/>
      <c r="AKA71" s="631"/>
      <c r="AKB71" s="631"/>
      <c r="AKC71" s="631"/>
      <c r="AKD71" s="631"/>
      <c r="AKE71" s="631"/>
      <c r="AKF71" s="631"/>
      <c r="AKG71" s="631"/>
      <c r="AKH71" s="631"/>
      <c r="AKI71" s="631"/>
      <c r="AKJ71" s="631"/>
      <c r="AKK71" s="631"/>
      <c r="AKL71" s="631"/>
      <c r="AKM71" s="631"/>
      <c r="AKN71" s="631"/>
      <c r="AKO71" s="631"/>
      <c r="AKP71" s="631"/>
      <c r="AKQ71" s="631"/>
      <c r="AKR71" s="631"/>
      <c r="AKS71" s="631"/>
      <c r="AKT71" s="631"/>
      <c r="AKU71" s="631"/>
      <c r="AKV71" s="631"/>
      <c r="AKW71" s="631"/>
      <c r="AKX71" s="631"/>
      <c r="AKY71" s="631"/>
      <c r="AKZ71" s="631"/>
      <c r="ALA71" s="631"/>
      <c r="ALB71" s="631"/>
      <c r="ALC71" s="631"/>
      <c r="ALD71" s="631"/>
      <c r="ALE71" s="631"/>
      <c r="ALF71" s="631"/>
      <c r="ALG71" s="631"/>
      <c r="ALH71" s="631"/>
      <c r="ALI71" s="631"/>
      <c r="ALJ71" s="631"/>
      <c r="ALK71" s="631"/>
      <c r="ALL71" s="631"/>
      <c r="ALM71" s="631"/>
      <c r="ALN71" s="631"/>
      <c r="ALO71" s="631"/>
      <c r="ALP71" s="631"/>
      <c r="ALQ71" s="631"/>
      <c r="ALR71" s="631"/>
      <c r="ALS71" s="631"/>
      <c r="ALT71" s="631"/>
      <c r="ALU71" s="631"/>
      <c r="ALV71" s="631"/>
      <c r="ALW71" s="631"/>
      <c r="ALX71" s="631"/>
      <c r="ALY71" s="631"/>
      <c r="ALZ71" s="631"/>
      <c r="AMA71" s="631"/>
      <c r="AMB71" s="631"/>
      <c r="AMC71" s="631"/>
      <c r="AMD71" s="631"/>
      <c r="AME71" s="631"/>
      <c r="AMF71" s="631"/>
      <c r="AMG71" s="631"/>
      <c r="AMH71" s="631"/>
      <c r="AMI71" s="631"/>
      <c r="AMJ71" s="631"/>
      <c r="AMK71" s="631"/>
      <c r="AML71" s="631"/>
      <c r="AMM71" s="631"/>
      <c r="AMN71" s="631"/>
      <c r="AMO71" s="631"/>
      <c r="AMP71" s="631"/>
      <c r="AMQ71" s="631"/>
      <c r="AMR71" s="631"/>
      <c r="AMS71" s="631"/>
      <c r="AMT71" s="631"/>
      <c r="AMU71" s="631"/>
      <c r="AMV71" s="631"/>
      <c r="AMW71" s="631"/>
      <c r="AMX71" s="631"/>
      <c r="AMY71" s="631"/>
      <c r="AMZ71" s="631"/>
      <c r="ANA71" s="631"/>
      <c r="ANB71" s="631"/>
      <c r="ANC71" s="631"/>
      <c r="AND71" s="631"/>
      <c r="ANE71" s="631"/>
      <c r="ANF71" s="631"/>
      <c r="ANG71" s="631"/>
      <c r="ANH71" s="631"/>
      <c r="ANI71" s="631"/>
      <c r="ANJ71" s="631"/>
      <c r="ANK71" s="631"/>
      <c r="ANL71" s="631"/>
      <c r="ANM71" s="631"/>
      <c r="ANN71" s="631"/>
      <c r="ANO71" s="631"/>
      <c r="ANP71" s="631"/>
      <c r="ANQ71" s="631"/>
      <c r="ANR71" s="631"/>
      <c r="ANS71" s="631"/>
      <c r="ANT71" s="631"/>
      <c r="ANU71" s="631"/>
      <c r="ANV71" s="631"/>
      <c r="ANW71" s="631"/>
      <c r="ANX71" s="631"/>
      <c r="ANY71" s="631"/>
      <c r="ANZ71" s="631"/>
      <c r="AOA71" s="631"/>
      <c r="AOB71" s="631"/>
      <c r="AOC71" s="631"/>
      <c r="AOD71" s="631"/>
      <c r="AOE71" s="631"/>
      <c r="AOF71" s="631"/>
      <c r="AOG71" s="631"/>
      <c r="AOH71" s="631"/>
      <c r="AOI71" s="631"/>
      <c r="AOJ71" s="631"/>
      <c r="AOK71" s="631"/>
      <c r="AOL71" s="631"/>
      <c r="AOM71" s="631"/>
      <c r="AON71" s="631"/>
      <c r="AOO71" s="631"/>
      <c r="AOP71" s="631"/>
      <c r="AOQ71" s="631"/>
      <c r="AOR71" s="631"/>
      <c r="AOS71" s="631"/>
      <c r="AOT71" s="631"/>
      <c r="AOU71" s="631"/>
      <c r="AOV71" s="631"/>
      <c r="AOW71" s="631"/>
      <c r="AOX71" s="631"/>
      <c r="AOY71" s="631"/>
      <c r="AOZ71" s="631"/>
      <c r="APA71" s="631"/>
      <c r="APB71" s="631"/>
      <c r="APC71" s="631"/>
      <c r="APD71" s="631"/>
      <c r="APE71" s="631"/>
      <c r="APF71" s="631"/>
      <c r="APG71" s="631"/>
      <c r="APH71" s="631"/>
      <c r="API71" s="631"/>
      <c r="APJ71" s="631"/>
      <c r="APK71" s="631"/>
      <c r="APL71" s="631"/>
      <c r="APM71" s="631"/>
      <c r="APN71" s="631"/>
      <c r="APO71" s="631"/>
      <c r="APP71" s="631"/>
      <c r="APQ71" s="631"/>
      <c r="APR71" s="631"/>
      <c r="APS71" s="631"/>
      <c r="APT71" s="631"/>
      <c r="APU71" s="631"/>
      <c r="APV71" s="631"/>
      <c r="APW71" s="631"/>
      <c r="APX71" s="631"/>
      <c r="APY71" s="631"/>
      <c r="APZ71" s="631"/>
      <c r="AQA71" s="631"/>
      <c r="AQB71" s="631"/>
      <c r="AQC71" s="631"/>
      <c r="AQD71" s="631"/>
      <c r="AQE71" s="631"/>
      <c r="AQF71" s="631"/>
      <c r="AQG71" s="631"/>
      <c r="AQH71" s="631"/>
      <c r="AQI71" s="631"/>
      <c r="AQJ71" s="631"/>
      <c r="AQK71" s="631"/>
      <c r="AQL71" s="631"/>
      <c r="AQM71" s="631"/>
      <c r="AQN71" s="631"/>
      <c r="AQO71" s="631"/>
      <c r="AQP71" s="631"/>
      <c r="AQQ71" s="631"/>
      <c r="AQR71" s="631"/>
      <c r="AQS71" s="631"/>
      <c r="AQT71" s="631"/>
      <c r="AQU71" s="631"/>
      <c r="AQV71" s="631"/>
      <c r="AQW71" s="631"/>
      <c r="AQX71" s="631"/>
      <c r="AQY71" s="631"/>
      <c r="AQZ71" s="631"/>
      <c r="ARA71" s="631"/>
      <c r="ARB71" s="631"/>
      <c r="ARC71" s="631"/>
      <c r="ARD71" s="631"/>
      <c r="ARE71" s="631"/>
      <c r="ARF71" s="631"/>
      <c r="ARG71" s="631"/>
      <c r="ARH71" s="631"/>
      <c r="ARI71" s="631"/>
      <c r="ARJ71" s="631"/>
      <c r="ARK71" s="631"/>
      <c r="ARL71" s="631"/>
      <c r="ARM71" s="631"/>
      <c r="ARN71" s="631"/>
      <c r="ARO71" s="631"/>
      <c r="ARP71" s="631"/>
      <c r="ARQ71" s="631"/>
      <c r="ARR71" s="631"/>
      <c r="ARS71" s="631"/>
      <c r="ART71" s="631"/>
      <c r="ARU71" s="631"/>
      <c r="ARV71" s="631"/>
      <c r="ARW71" s="631"/>
      <c r="ARX71" s="631"/>
      <c r="ARY71" s="631"/>
      <c r="ARZ71" s="631"/>
      <c r="ASA71" s="631"/>
      <c r="ASB71" s="631"/>
      <c r="ASC71" s="631"/>
      <c r="ASD71" s="631"/>
      <c r="ASE71" s="631"/>
      <c r="ASF71" s="631"/>
      <c r="ASG71" s="631"/>
      <c r="ASH71" s="631"/>
      <c r="ASI71" s="631"/>
      <c r="ASJ71" s="631"/>
      <c r="ASK71" s="631"/>
      <c r="ASL71" s="631"/>
      <c r="ASM71" s="631"/>
      <c r="ASN71" s="631"/>
      <c r="ASO71" s="631"/>
      <c r="ASP71" s="631"/>
      <c r="ASQ71" s="631"/>
      <c r="ASR71" s="631"/>
      <c r="ASS71" s="631"/>
      <c r="AST71" s="631"/>
      <c r="ASU71" s="631"/>
      <c r="ASV71" s="631"/>
      <c r="ASW71" s="631"/>
      <c r="ASX71" s="631"/>
      <c r="ASY71" s="631"/>
      <c r="ASZ71" s="631"/>
      <c r="ATA71" s="631"/>
      <c r="ATB71" s="631"/>
      <c r="ATC71" s="631"/>
      <c r="ATD71" s="631"/>
      <c r="ATE71" s="631"/>
      <c r="ATF71" s="631"/>
      <c r="ATG71" s="631"/>
      <c r="ATH71" s="631"/>
      <c r="ATI71" s="631"/>
      <c r="ATJ71" s="631"/>
      <c r="ATK71" s="631"/>
      <c r="ATL71" s="631"/>
      <c r="ATM71" s="631"/>
      <c r="ATN71" s="631"/>
      <c r="ATO71" s="631"/>
      <c r="ATP71" s="631"/>
      <c r="ATQ71" s="631"/>
      <c r="ATR71" s="631"/>
      <c r="ATS71" s="631"/>
      <c r="ATT71" s="631"/>
      <c r="ATU71" s="631"/>
      <c r="ATV71" s="631"/>
      <c r="ATW71" s="631"/>
      <c r="ATX71" s="631"/>
      <c r="ATY71" s="631"/>
      <c r="ATZ71" s="631"/>
      <c r="AUA71" s="631"/>
      <c r="AUB71" s="631"/>
      <c r="AUC71" s="631"/>
      <c r="AUD71" s="631"/>
      <c r="AUE71" s="631"/>
      <c r="AUF71" s="631"/>
      <c r="AUG71" s="631"/>
      <c r="AUH71" s="631"/>
      <c r="AUI71" s="631"/>
      <c r="AUJ71" s="631"/>
      <c r="AUK71" s="631"/>
      <c r="AUL71" s="631"/>
      <c r="AUM71" s="631"/>
      <c r="AUN71" s="631"/>
      <c r="AUO71" s="631"/>
      <c r="AUP71" s="631"/>
      <c r="AUQ71" s="631"/>
      <c r="AUR71" s="631"/>
      <c r="AUS71" s="631"/>
      <c r="AUT71" s="631"/>
      <c r="AUU71" s="631"/>
      <c r="AUV71" s="631"/>
      <c r="AUW71" s="631"/>
      <c r="AUX71" s="631"/>
      <c r="AUY71" s="631"/>
      <c r="AUZ71" s="631"/>
      <c r="AVA71" s="631"/>
      <c r="AVB71" s="631"/>
      <c r="AVC71" s="631"/>
      <c r="AVD71" s="631"/>
      <c r="AVE71" s="631"/>
      <c r="AVF71" s="631"/>
      <c r="AVG71" s="631"/>
      <c r="AVH71" s="631"/>
      <c r="AVI71" s="631"/>
      <c r="AVJ71" s="631"/>
      <c r="AVK71" s="631"/>
      <c r="AVL71" s="631"/>
      <c r="AVM71" s="631"/>
      <c r="AVN71" s="631"/>
      <c r="AVO71" s="631"/>
      <c r="AVP71" s="631"/>
      <c r="AVQ71" s="631"/>
      <c r="AVR71" s="631"/>
      <c r="AVS71" s="631"/>
      <c r="AVT71" s="631"/>
      <c r="AVU71" s="631"/>
      <c r="AVV71" s="631"/>
      <c r="AVW71" s="631"/>
      <c r="AVX71" s="631"/>
      <c r="AVY71" s="631"/>
      <c r="AVZ71" s="631"/>
      <c r="AWA71" s="631"/>
      <c r="AWB71" s="631"/>
      <c r="AWC71" s="631"/>
      <c r="AWD71" s="631"/>
      <c r="AWE71" s="631"/>
      <c r="AWF71" s="631"/>
      <c r="AWG71" s="631"/>
      <c r="AWH71" s="631"/>
      <c r="AWI71" s="631"/>
      <c r="AWJ71" s="631"/>
      <c r="AWK71" s="631"/>
      <c r="AWL71" s="631"/>
      <c r="AWM71" s="631"/>
      <c r="AWN71" s="631"/>
      <c r="AWO71" s="631"/>
      <c r="AWP71" s="631"/>
      <c r="AWQ71" s="631"/>
      <c r="AWR71" s="631"/>
      <c r="AWS71" s="631"/>
      <c r="AWT71" s="631"/>
      <c r="AWU71" s="631"/>
      <c r="AWV71" s="631"/>
      <c r="AWW71" s="631"/>
      <c r="AWX71" s="631"/>
      <c r="AWY71" s="631"/>
      <c r="AWZ71" s="631"/>
      <c r="AXA71" s="631"/>
      <c r="AXB71" s="631"/>
      <c r="AXC71" s="631"/>
      <c r="AXD71" s="631"/>
      <c r="AXE71" s="631"/>
      <c r="AXF71" s="631"/>
      <c r="AXG71" s="631"/>
      <c r="AXH71" s="631"/>
      <c r="AXI71" s="631"/>
      <c r="AXJ71" s="631"/>
      <c r="AXK71" s="631"/>
      <c r="AXL71" s="631"/>
      <c r="AXM71" s="631"/>
      <c r="AXN71" s="631"/>
      <c r="AXO71" s="631"/>
      <c r="AXP71" s="631"/>
      <c r="AXQ71" s="631"/>
      <c r="AXR71" s="631"/>
      <c r="AXS71" s="631"/>
      <c r="AXT71" s="631"/>
      <c r="AXU71" s="631"/>
      <c r="AXV71" s="631"/>
      <c r="AXW71" s="631"/>
      <c r="AXX71" s="631"/>
      <c r="AXY71" s="631"/>
      <c r="AXZ71" s="631"/>
      <c r="AYA71" s="631"/>
      <c r="AYB71" s="631"/>
      <c r="AYC71" s="631"/>
      <c r="AYD71" s="631"/>
      <c r="AYE71" s="631"/>
      <c r="AYF71" s="631"/>
      <c r="AYG71" s="631"/>
      <c r="AYH71" s="631"/>
      <c r="AYI71" s="631"/>
      <c r="AYJ71" s="631"/>
      <c r="AYK71" s="631"/>
      <c r="AYL71" s="631"/>
      <c r="AYM71" s="631"/>
      <c r="AYN71" s="631"/>
      <c r="AYO71" s="631"/>
      <c r="AYP71" s="631"/>
      <c r="AYQ71" s="631"/>
      <c r="AYR71" s="631"/>
      <c r="AYS71" s="631"/>
      <c r="AYT71" s="631"/>
      <c r="AYU71" s="631"/>
      <c r="AYV71" s="631"/>
      <c r="AYW71" s="631"/>
      <c r="AYX71" s="631"/>
      <c r="AYY71" s="631"/>
      <c r="AYZ71" s="631"/>
      <c r="AZA71" s="631"/>
      <c r="AZB71" s="631"/>
      <c r="AZC71" s="631"/>
      <c r="AZD71" s="631"/>
      <c r="AZE71" s="631"/>
      <c r="AZF71" s="631"/>
      <c r="AZG71" s="631"/>
      <c r="AZH71" s="631"/>
      <c r="AZI71" s="631"/>
      <c r="AZJ71" s="631"/>
      <c r="AZK71" s="631"/>
      <c r="AZL71" s="631"/>
      <c r="AZM71" s="631"/>
      <c r="AZN71" s="631"/>
      <c r="AZO71" s="631"/>
      <c r="AZP71" s="631"/>
      <c r="AZQ71" s="631"/>
      <c r="AZR71" s="631"/>
      <c r="AZS71" s="631"/>
      <c r="AZT71" s="631"/>
      <c r="AZU71" s="631"/>
      <c r="AZV71" s="631"/>
      <c r="AZW71" s="631"/>
      <c r="AZX71" s="631"/>
      <c r="AZY71" s="631"/>
      <c r="AZZ71" s="631"/>
      <c r="BAA71" s="631"/>
      <c r="BAB71" s="631"/>
      <c r="BAC71" s="631"/>
      <c r="BAD71" s="631"/>
      <c r="BAE71" s="631"/>
      <c r="BAF71" s="631"/>
      <c r="BAG71" s="631"/>
      <c r="BAH71" s="631"/>
      <c r="BAI71" s="631"/>
      <c r="BAJ71" s="631"/>
      <c r="BAK71" s="631"/>
      <c r="BAL71" s="631"/>
      <c r="BAM71" s="631"/>
      <c r="BAN71" s="631"/>
      <c r="BAO71" s="631"/>
      <c r="BAP71" s="631"/>
      <c r="BAQ71" s="631"/>
      <c r="BAR71" s="631"/>
      <c r="BAS71" s="631"/>
      <c r="BAT71" s="631"/>
      <c r="BAU71" s="631"/>
      <c r="BAV71" s="631"/>
      <c r="BAW71" s="631"/>
      <c r="BAX71" s="631"/>
      <c r="BAY71" s="631"/>
      <c r="BAZ71" s="631"/>
      <c r="BBA71" s="631"/>
      <c r="BBB71" s="631"/>
      <c r="BBC71" s="631"/>
      <c r="BBD71" s="631"/>
      <c r="BBE71" s="631"/>
      <c r="BBF71" s="631"/>
      <c r="BBG71" s="631"/>
      <c r="BBH71" s="631"/>
      <c r="BBI71" s="631"/>
      <c r="BBJ71" s="631"/>
      <c r="BBK71" s="631"/>
      <c r="BBL71" s="631"/>
      <c r="BBM71" s="631"/>
      <c r="BBN71" s="631"/>
      <c r="BBO71" s="631"/>
      <c r="BBP71" s="631"/>
      <c r="BBQ71" s="631"/>
      <c r="BBR71" s="631"/>
      <c r="BBS71" s="631"/>
      <c r="BBT71" s="631"/>
      <c r="BBU71" s="631"/>
      <c r="BBV71" s="631"/>
      <c r="BBW71" s="631"/>
      <c r="BBX71" s="631"/>
      <c r="BBY71" s="631"/>
      <c r="BBZ71" s="631"/>
      <c r="BCA71" s="631"/>
      <c r="BCB71" s="631"/>
      <c r="BCC71" s="631"/>
      <c r="BCD71" s="631"/>
      <c r="BCE71" s="631"/>
      <c r="BCF71" s="631"/>
      <c r="BCG71" s="631"/>
      <c r="BCH71" s="631"/>
      <c r="BCI71" s="631"/>
      <c r="BCJ71" s="631"/>
      <c r="BCK71" s="631"/>
      <c r="BCL71" s="631"/>
      <c r="BCM71" s="631"/>
      <c r="BCN71" s="631"/>
      <c r="BCO71" s="631"/>
      <c r="BCP71" s="631"/>
      <c r="BCQ71" s="631"/>
      <c r="BCR71" s="631"/>
      <c r="BCS71" s="631"/>
      <c r="BCT71" s="631"/>
      <c r="BCU71" s="631"/>
      <c r="BCV71" s="631"/>
      <c r="BCW71" s="631"/>
      <c r="BCX71" s="631"/>
      <c r="BCY71" s="631"/>
      <c r="BCZ71" s="631"/>
      <c r="BDA71" s="631"/>
      <c r="BDB71" s="631"/>
      <c r="BDC71" s="631"/>
      <c r="BDD71" s="631"/>
      <c r="BDE71" s="631"/>
      <c r="BDF71" s="631"/>
      <c r="BDG71" s="631"/>
      <c r="BDH71" s="631"/>
      <c r="BDI71" s="631"/>
      <c r="BDJ71" s="631"/>
      <c r="BDK71" s="631"/>
      <c r="BDL71" s="631"/>
      <c r="BDM71" s="631"/>
      <c r="BDN71" s="631"/>
      <c r="BDO71" s="631"/>
      <c r="BDP71" s="631"/>
      <c r="BDQ71" s="631"/>
      <c r="BDR71" s="631"/>
      <c r="BDS71" s="631"/>
      <c r="BDT71" s="631"/>
      <c r="BDU71" s="631"/>
      <c r="BDV71" s="631"/>
      <c r="BDW71" s="631"/>
      <c r="BDX71" s="631"/>
      <c r="BDY71" s="631"/>
      <c r="BDZ71" s="631"/>
      <c r="BEA71" s="631"/>
      <c r="BEB71" s="631"/>
      <c r="BEC71" s="631"/>
      <c r="BED71" s="631"/>
      <c r="BEE71" s="631"/>
      <c r="BEF71" s="631"/>
      <c r="BEG71" s="631"/>
      <c r="BEH71" s="631"/>
      <c r="BEI71" s="631"/>
      <c r="BEJ71" s="631"/>
      <c r="BEK71" s="631"/>
      <c r="BEL71" s="631"/>
      <c r="BEM71" s="631"/>
      <c r="BEN71" s="631"/>
      <c r="BEO71" s="631"/>
      <c r="BEP71" s="631"/>
      <c r="BEQ71" s="631"/>
      <c r="BER71" s="631"/>
      <c r="BES71" s="631"/>
      <c r="BET71" s="631"/>
      <c r="BEU71" s="631"/>
      <c r="BEV71" s="631"/>
      <c r="BEW71" s="631"/>
      <c r="BEX71" s="631"/>
      <c r="BEY71" s="631"/>
      <c r="BEZ71" s="631"/>
      <c r="BFA71" s="631"/>
      <c r="BFB71" s="631"/>
      <c r="BFC71" s="631"/>
      <c r="BFD71" s="631"/>
      <c r="BFE71" s="631"/>
      <c r="BFF71" s="631"/>
      <c r="BFG71" s="631"/>
      <c r="BFH71" s="631"/>
      <c r="BFI71" s="631"/>
      <c r="BFJ71" s="631"/>
      <c r="BFK71" s="631"/>
      <c r="BFL71" s="631"/>
      <c r="BFM71" s="631"/>
      <c r="BFN71" s="631"/>
      <c r="BFO71" s="631"/>
      <c r="BFP71" s="631"/>
      <c r="BFQ71" s="631"/>
      <c r="BFR71" s="631"/>
      <c r="BFS71" s="631"/>
      <c r="BFT71" s="631"/>
      <c r="BFU71" s="631"/>
      <c r="BFV71" s="631"/>
      <c r="BFW71" s="631"/>
      <c r="BFX71" s="631"/>
      <c r="BFY71" s="631"/>
      <c r="BFZ71" s="631"/>
      <c r="BGA71" s="631"/>
      <c r="BGB71" s="631"/>
      <c r="BGC71" s="631"/>
      <c r="BGD71" s="631"/>
      <c r="BGE71" s="631"/>
      <c r="BGF71" s="631"/>
      <c r="BGG71" s="631"/>
      <c r="BGH71" s="631"/>
      <c r="BGI71" s="631"/>
      <c r="BGJ71" s="631"/>
      <c r="BGK71" s="631"/>
      <c r="BGL71" s="631"/>
      <c r="BGM71" s="631"/>
      <c r="BGN71" s="631"/>
      <c r="BGO71" s="631"/>
      <c r="BGP71" s="631"/>
      <c r="BGQ71" s="631"/>
      <c r="BGR71" s="631"/>
      <c r="BGS71" s="631"/>
      <c r="BGT71" s="631"/>
      <c r="BGU71" s="631"/>
      <c r="BGV71" s="631"/>
      <c r="BGW71" s="631"/>
      <c r="BGX71" s="631"/>
      <c r="BGY71" s="631"/>
      <c r="BGZ71" s="631"/>
      <c r="BHA71" s="631"/>
      <c r="BHB71" s="631"/>
      <c r="BHC71" s="631"/>
      <c r="BHD71" s="631"/>
      <c r="BHE71" s="631"/>
      <c r="BHF71" s="631"/>
      <c r="BHG71" s="631"/>
      <c r="BHH71" s="631"/>
      <c r="BHI71" s="631"/>
      <c r="BHJ71" s="631"/>
      <c r="BHK71" s="631"/>
      <c r="BHL71" s="631"/>
      <c r="BHM71" s="631"/>
      <c r="BHN71" s="631"/>
      <c r="BHO71" s="631"/>
      <c r="BHP71" s="631"/>
      <c r="BHQ71" s="631"/>
      <c r="BHR71" s="631"/>
      <c r="BHS71" s="631"/>
      <c r="BHT71" s="631"/>
      <c r="BHU71" s="631"/>
      <c r="BHV71" s="631"/>
      <c r="BHW71" s="631"/>
      <c r="BHX71" s="631"/>
      <c r="BHY71" s="631"/>
      <c r="BHZ71" s="631"/>
      <c r="BIA71" s="631"/>
      <c r="BIB71" s="631"/>
      <c r="BIC71" s="631"/>
      <c r="BID71" s="631"/>
      <c r="BIE71" s="631"/>
      <c r="BIF71" s="631"/>
      <c r="BIG71" s="631"/>
      <c r="BIH71" s="631"/>
      <c r="BII71" s="631"/>
      <c r="BIJ71" s="631"/>
      <c r="BIK71" s="631"/>
      <c r="BIL71" s="631"/>
      <c r="BIM71" s="631"/>
      <c r="BIN71" s="631"/>
      <c r="BIO71" s="631"/>
      <c r="BIP71" s="631"/>
      <c r="BIQ71" s="631"/>
      <c r="BIR71" s="631"/>
      <c r="BIS71" s="631"/>
      <c r="BIT71" s="631"/>
      <c r="BIU71" s="631"/>
      <c r="BIV71" s="631"/>
      <c r="BIW71" s="631"/>
      <c r="BIX71" s="631"/>
      <c r="BIY71" s="631"/>
      <c r="BIZ71" s="631"/>
      <c r="BJA71" s="631"/>
      <c r="BJB71" s="631"/>
      <c r="BJC71" s="631"/>
      <c r="BJD71" s="631"/>
      <c r="BJE71" s="631"/>
      <c r="BJF71" s="631"/>
      <c r="BJG71" s="631"/>
      <c r="BJH71" s="631"/>
      <c r="BJI71" s="631"/>
      <c r="BJJ71" s="631"/>
      <c r="BJK71" s="631"/>
      <c r="BJL71" s="631"/>
      <c r="BJM71" s="631"/>
      <c r="BJN71" s="631"/>
      <c r="BJO71" s="631"/>
      <c r="BJP71" s="631"/>
      <c r="BJQ71" s="631"/>
      <c r="BJR71" s="631"/>
      <c r="BJS71" s="631"/>
      <c r="BJT71" s="631"/>
      <c r="BJU71" s="631"/>
      <c r="BJV71" s="631"/>
      <c r="BJW71" s="631"/>
      <c r="BJX71" s="631"/>
      <c r="BJY71" s="631"/>
      <c r="BJZ71" s="631"/>
      <c r="BKA71" s="631"/>
      <c r="BKB71" s="631"/>
      <c r="BKC71" s="631"/>
      <c r="BKD71" s="631"/>
      <c r="BKE71" s="631"/>
      <c r="BKF71" s="631"/>
      <c r="BKG71" s="631"/>
      <c r="BKH71" s="631"/>
      <c r="BKI71" s="631"/>
      <c r="BKJ71" s="631"/>
      <c r="BKK71" s="631"/>
      <c r="BKL71" s="631"/>
      <c r="BKM71" s="631"/>
      <c r="BKN71" s="631"/>
      <c r="BKO71" s="631"/>
      <c r="BKP71" s="631"/>
      <c r="BKQ71" s="631"/>
      <c r="BKR71" s="631"/>
      <c r="BKS71" s="631"/>
      <c r="BKT71" s="631"/>
      <c r="BKU71" s="631"/>
      <c r="BKV71" s="631"/>
      <c r="BKW71" s="631"/>
      <c r="BKX71" s="631"/>
      <c r="BKY71" s="631"/>
      <c r="BKZ71" s="631"/>
      <c r="BLA71" s="631"/>
      <c r="BLB71" s="631"/>
      <c r="BLC71" s="631"/>
      <c r="BLD71" s="631"/>
      <c r="BLE71" s="631"/>
      <c r="BLF71" s="631"/>
      <c r="BLG71" s="631"/>
      <c r="BLH71" s="631"/>
      <c r="BLI71" s="631"/>
      <c r="BLJ71" s="631"/>
      <c r="BLK71" s="631"/>
      <c r="BLL71" s="631"/>
      <c r="BLM71" s="631"/>
      <c r="BLN71" s="631"/>
      <c r="BLO71" s="631"/>
      <c r="BLP71" s="631"/>
      <c r="BLQ71" s="631"/>
      <c r="BLR71" s="631"/>
      <c r="BLS71" s="631"/>
      <c r="BLT71" s="631"/>
      <c r="BLU71" s="631"/>
      <c r="BLV71" s="631"/>
      <c r="BLW71" s="631"/>
      <c r="BLX71" s="631"/>
      <c r="BLY71" s="631"/>
      <c r="BLZ71" s="631"/>
      <c r="BMA71" s="631"/>
      <c r="BMB71" s="631"/>
      <c r="BMC71" s="631"/>
      <c r="BMD71" s="631"/>
      <c r="BME71" s="631"/>
      <c r="BMF71" s="631"/>
      <c r="BMG71" s="631"/>
      <c r="BMH71" s="631"/>
      <c r="BMI71" s="631"/>
      <c r="BMJ71" s="631"/>
      <c r="BMK71" s="631"/>
      <c r="BML71" s="631"/>
      <c r="BMM71" s="631"/>
      <c r="BMN71" s="631"/>
      <c r="BMO71" s="631"/>
      <c r="BMP71" s="631"/>
      <c r="BMQ71" s="631"/>
      <c r="BMR71" s="631"/>
      <c r="BMS71" s="631"/>
      <c r="BMT71" s="631"/>
      <c r="BMU71" s="631"/>
      <c r="BMV71" s="631"/>
      <c r="BMW71" s="631"/>
      <c r="BMX71" s="631"/>
      <c r="BMY71" s="631"/>
      <c r="BMZ71" s="631"/>
      <c r="BNA71" s="631"/>
      <c r="BNB71" s="631"/>
      <c r="BNC71" s="631"/>
      <c r="BND71" s="631"/>
      <c r="BNE71" s="631"/>
      <c r="BNF71" s="631"/>
      <c r="BNG71" s="631"/>
      <c r="BNH71" s="631"/>
      <c r="BNI71" s="631"/>
      <c r="BNJ71" s="631"/>
      <c r="BNK71" s="631"/>
      <c r="BNL71" s="631"/>
      <c r="BNM71" s="631"/>
      <c r="BNN71" s="631"/>
      <c r="BNO71" s="631"/>
      <c r="BNP71" s="631"/>
      <c r="BNQ71" s="631"/>
      <c r="BNR71" s="631"/>
      <c r="BNS71" s="631"/>
      <c r="BNT71" s="631"/>
      <c r="BNU71" s="631"/>
      <c r="BNV71" s="631"/>
      <c r="BNW71" s="631"/>
      <c r="BNX71" s="631"/>
      <c r="BNY71" s="631"/>
      <c r="BNZ71" s="631"/>
      <c r="BOA71" s="631"/>
      <c r="BOB71" s="631"/>
      <c r="BOC71" s="631"/>
      <c r="BOD71" s="631"/>
      <c r="BOE71" s="631"/>
      <c r="BOF71" s="631"/>
      <c r="BOG71" s="631"/>
      <c r="BOH71" s="631"/>
      <c r="BOI71" s="631"/>
      <c r="BOJ71" s="631"/>
      <c r="BOK71" s="631"/>
      <c r="BOL71" s="631"/>
      <c r="BOM71" s="631"/>
      <c r="BON71" s="631"/>
      <c r="BOO71" s="631"/>
      <c r="BOP71" s="631"/>
      <c r="BOQ71" s="631"/>
      <c r="BOR71" s="631"/>
      <c r="BOS71" s="631"/>
      <c r="BOT71" s="631"/>
      <c r="BOU71" s="631"/>
      <c r="BOV71" s="631"/>
      <c r="BOW71" s="631"/>
      <c r="BOX71" s="631"/>
      <c r="BOY71" s="631"/>
      <c r="BOZ71" s="631"/>
      <c r="BPA71" s="631"/>
      <c r="BPB71" s="631"/>
      <c r="BPC71" s="631"/>
      <c r="BPD71" s="631"/>
      <c r="BPE71" s="631"/>
      <c r="BPF71" s="631"/>
      <c r="BPG71" s="631"/>
      <c r="BPH71" s="631"/>
      <c r="BPI71" s="631"/>
      <c r="BPJ71" s="631"/>
      <c r="BPK71" s="631"/>
      <c r="BPL71" s="631"/>
      <c r="BPM71" s="631"/>
      <c r="BPN71" s="631"/>
      <c r="BPO71" s="631"/>
      <c r="BPP71" s="631"/>
      <c r="BPQ71" s="631"/>
      <c r="BPR71" s="631"/>
      <c r="BPS71" s="631"/>
      <c r="BPT71" s="631"/>
      <c r="BPU71" s="631"/>
      <c r="BPV71" s="631"/>
      <c r="BPW71" s="631"/>
      <c r="BPX71" s="631"/>
      <c r="BPY71" s="631"/>
      <c r="BPZ71" s="631"/>
      <c r="BQA71" s="631"/>
      <c r="BQB71" s="631"/>
      <c r="BQC71" s="631"/>
      <c r="BQD71" s="631"/>
      <c r="BQE71" s="631"/>
      <c r="BQF71" s="631"/>
      <c r="BQG71" s="631"/>
      <c r="BQH71" s="631"/>
      <c r="BQI71" s="631"/>
      <c r="BQJ71" s="631"/>
      <c r="BQK71" s="631"/>
      <c r="BQL71" s="631"/>
      <c r="BQM71" s="631"/>
      <c r="BQN71" s="631"/>
      <c r="BQO71" s="631"/>
      <c r="BQP71" s="631"/>
      <c r="BQQ71" s="631"/>
      <c r="BQR71" s="631"/>
      <c r="BQS71" s="631"/>
      <c r="BQT71" s="631"/>
      <c r="BQU71" s="631"/>
      <c r="BQV71" s="631"/>
      <c r="BQW71" s="631"/>
      <c r="BQX71" s="631"/>
      <c r="BQY71" s="631"/>
      <c r="BQZ71" s="631"/>
      <c r="BRA71" s="631"/>
      <c r="BRB71" s="631"/>
      <c r="BRC71" s="631"/>
      <c r="BRD71" s="631"/>
      <c r="BRE71" s="631"/>
      <c r="BRF71" s="631"/>
      <c r="BRG71" s="631"/>
      <c r="BRH71" s="631"/>
      <c r="BRI71" s="631"/>
      <c r="BRJ71" s="631"/>
      <c r="BRK71" s="631"/>
      <c r="BRL71" s="631"/>
      <c r="BRM71" s="631"/>
      <c r="BRN71" s="631"/>
      <c r="BRO71" s="631"/>
      <c r="BRP71" s="631"/>
      <c r="BRQ71" s="631"/>
      <c r="BRR71" s="631"/>
      <c r="BRS71" s="631"/>
      <c r="BRT71" s="631"/>
      <c r="BRU71" s="631"/>
      <c r="BRV71" s="631"/>
      <c r="BRW71" s="631"/>
      <c r="BRX71" s="631"/>
      <c r="BRY71" s="631"/>
      <c r="BRZ71" s="631"/>
      <c r="BSA71" s="631"/>
      <c r="BSB71" s="631"/>
      <c r="BSC71" s="631"/>
      <c r="BSD71" s="631"/>
      <c r="BSE71" s="631"/>
      <c r="BSF71" s="631"/>
      <c r="BSG71" s="631"/>
      <c r="BSH71" s="631"/>
      <c r="BSI71" s="631"/>
      <c r="BSJ71" s="631"/>
      <c r="BSK71" s="631"/>
      <c r="BSL71" s="631"/>
      <c r="BSM71" s="631"/>
      <c r="BSN71" s="631"/>
      <c r="BSO71" s="631"/>
      <c r="BSP71" s="631"/>
      <c r="BSQ71" s="631"/>
      <c r="BSR71" s="631"/>
      <c r="BSS71" s="631"/>
      <c r="BST71" s="631"/>
      <c r="BSU71" s="631"/>
      <c r="BSV71" s="631"/>
      <c r="BSW71" s="631"/>
      <c r="BSX71" s="631"/>
      <c r="BSY71" s="631"/>
      <c r="BSZ71" s="631"/>
      <c r="BTA71" s="631"/>
      <c r="BTB71" s="631"/>
      <c r="BTC71" s="631"/>
      <c r="BTD71" s="631"/>
      <c r="BTE71" s="631"/>
      <c r="BTF71" s="631"/>
      <c r="BTG71" s="631"/>
      <c r="BTH71" s="631"/>
      <c r="BTI71" s="631"/>
      <c r="BTJ71" s="631"/>
      <c r="BTK71" s="631"/>
      <c r="BTL71" s="631"/>
      <c r="BTM71" s="631"/>
      <c r="BTN71" s="631"/>
      <c r="BTO71" s="631"/>
      <c r="BTP71" s="631"/>
      <c r="BTQ71" s="631"/>
      <c r="BTR71" s="631"/>
      <c r="BTS71" s="631"/>
      <c r="BTT71" s="631"/>
      <c r="BTU71" s="631"/>
      <c r="BTV71" s="631"/>
      <c r="BTW71" s="631"/>
      <c r="BTX71" s="631"/>
      <c r="BTY71" s="631"/>
      <c r="BTZ71" s="631"/>
      <c r="BUA71" s="631"/>
      <c r="BUB71" s="631"/>
      <c r="BUC71" s="631"/>
      <c r="BUD71" s="631"/>
      <c r="BUE71" s="631"/>
      <c r="BUF71" s="631"/>
      <c r="BUG71" s="631"/>
      <c r="BUH71" s="631"/>
      <c r="BUI71" s="631"/>
      <c r="BUJ71" s="631"/>
      <c r="BUK71" s="631"/>
      <c r="BUL71" s="631"/>
      <c r="BUM71" s="631"/>
      <c r="BUN71" s="631"/>
      <c r="BUO71" s="631"/>
      <c r="BUP71" s="631"/>
      <c r="BUQ71" s="631"/>
      <c r="BUR71" s="631"/>
      <c r="BUS71" s="631"/>
      <c r="BUT71" s="631"/>
      <c r="BUU71" s="631"/>
      <c r="BUV71" s="631"/>
      <c r="BUW71" s="631"/>
      <c r="BUX71" s="631"/>
      <c r="BUY71" s="631"/>
      <c r="BUZ71" s="631"/>
      <c r="BVA71" s="631"/>
      <c r="BVB71" s="631"/>
      <c r="BVC71" s="631"/>
      <c r="BVD71" s="631"/>
      <c r="BVE71" s="631"/>
      <c r="BVF71" s="631"/>
      <c r="BVG71" s="631"/>
      <c r="BVH71" s="631"/>
      <c r="BVI71" s="631"/>
      <c r="BVJ71" s="631"/>
      <c r="BVK71" s="631"/>
      <c r="BVL71" s="631"/>
      <c r="BVM71" s="631"/>
      <c r="BVN71" s="631"/>
      <c r="BVO71" s="631"/>
      <c r="BVP71" s="631"/>
      <c r="BVQ71" s="631"/>
      <c r="BVR71" s="631"/>
      <c r="BVS71" s="631"/>
      <c r="BVT71" s="631"/>
      <c r="BVU71" s="631"/>
      <c r="BVV71" s="631"/>
      <c r="BVW71" s="631"/>
      <c r="BVX71" s="631"/>
      <c r="BVY71" s="631"/>
      <c r="BVZ71" s="631"/>
      <c r="BWA71" s="631"/>
      <c r="BWB71" s="631"/>
      <c r="BWC71" s="631"/>
      <c r="BWD71" s="631"/>
      <c r="BWE71" s="631"/>
      <c r="BWF71" s="631"/>
      <c r="BWG71" s="631"/>
      <c r="BWH71" s="631"/>
      <c r="BWI71" s="631"/>
      <c r="BWJ71" s="631"/>
      <c r="BWK71" s="631"/>
      <c r="BWL71" s="631"/>
      <c r="BWM71" s="631"/>
      <c r="BWN71" s="631"/>
      <c r="BWO71" s="631"/>
      <c r="BWP71" s="631"/>
      <c r="BWQ71" s="631"/>
      <c r="BWR71" s="631"/>
      <c r="BWS71" s="631"/>
      <c r="BWT71" s="631"/>
      <c r="BWU71" s="631"/>
      <c r="BWV71" s="631"/>
      <c r="BWW71" s="631"/>
      <c r="BWX71" s="631"/>
      <c r="BWY71" s="631"/>
      <c r="BWZ71" s="631"/>
      <c r="BXA71" s="631"/>
      <c r="BXB71" s="631"/>
      <c r="BXC71" s="631"/>
      <c r="BXD71" s="631"/>
      <c r="BXE71" s="631"/>
      <c r="BXF71" s="631"/>
      <c r="BXG71" s="631"/>
      <c r="BXH71" s="631"/>
      <c r="BXI71" s="631"/>
      <c r="BXJ71" s="631"/>
      <c r="BXK71" s="631"/>
      <c r="BXL71" s="631"/>
      <c r="BXM71" s="631"/>
      <c r="BXN71" s="631"/>
      <c r="BXO71" s="631"/>
      <c r="BXP71" s="631"/>
      <c r="BXQ71" s="631"/>
      <c r="BXR71" s="631"/>
      <c r="BXS71" s="631"/>
      <c r="BXT71" s="631"/>
      <c r="BXU71" s="631"/>
      <c r="BXV71" s="631"/>
      <c r="BXW71" s="631"/>
      <c r="BXX71" s="631"/>
      <c r="BXY71" s="631"/>
      <c r="BXZ71" s="631"/>
      <c r="BYA71" s="631"/>
      <c r="BYB71" s="631"/>
      <c r="BYC71" s="631"/>
      <c r="BYD71" s="631"/>
      <c r="BYE71" s="631"/>
      <c r="BYF71" s="631"/>
      <c r="BYG71" s="631"/>
      <c r="BYH71" s="631"/>
      <c r="BYI71" s="631"/>
      <c r="BYJ71" s="631"/>
      <c r="BYK71" s="631"/>
      <c r="BYL71" s="631"/>
      <c r="BYM71" s="631"/>
      <c r="BYN71" s="631"/>
      <c r="BYO71" s="631"/>
      <c r="BYP71" s="631"/>
      <c r="BYQ71" s="631"/>
      <c r="BYR71" s="631"/>
      <c r="BYS71" s="631"/>
      <c r="BYT71" s="631"/>
      <c r="BYU71" s="631"/>
      <c r="BYV71" s="631"/>
      <c r="BYW71" s="631"/>
      <c r="BYX71" s="631"/>
      <c r="BYY71" s="631"/>
      <c r="BYZ71" s="631"/>
      <c r="BZA71" s="631"/>
      <c r="BZB71" s="631"/>
      <c r="BZC71" s="631"/>
      <c r="BZD71" s="631"/>
      <c r="BZE71" s="631"/>
      <c r="BZF71" s="631"/>
      <c r="BZG71" s="631"/>
      <c r="BZH71" s="631"/>
      <c r="BZI71" s="631"/>
      <c r="BZJ71" s="631"/>
      <c r="BZK71" s="631"/>
      <c r="BZL71" s="631"/>
      <c r="BZM71" s="631"/>
      <c r="BZN71" s="631"/>
      <c r="BZO71" s="631"/>
      <c r="BZP71" s="631"/>
      <c r="BZQ71" s="631"/>
      <c r="BZR71" s="631"/>
      <c r="BZS71" s="631"/>
      <c r="BZT71" s="631"/>
      <c r="BZU71" s="631"/>
      <c r="BZV71" s="631"/>
      <c r="BZW71" s="631"/>
      <c r="BZX71" s="631"/>
      <c r="BZY71" s="631"/>
      <c r="BZZ71" s="631"/>
      <c r="CAA71" s="631"/>
      <c r="CAB71" s="631"/>
      <c r="CAC71" s="631"/>
      <c r="CAD71" s="631"/>
      <c r="CAE71" s="631"/>
      <c r="CAF71" s="631"/>
      <c r="CAG71" s="631"/>
      <c r="CAH71" s="631"/>
      <c r="CAI71" s="631"/>
      <c r="CAJ71" s="631"/>
      <c r="CAK71" s="631"/>
      <c r="CAL71" s="631"/>
      <c r="CAM71" s="631"/>
      <c r="CAN71" s="631"/>
      <c r="CAO71" s="631"/>
      <c r="CAP71" s="631"/>
      <c r="CAQ71" s="631"/>
      <c r="CAR71" s="631"/>
      <c r="CAS71" s="631"/>
      <c r="CAT71" s="631"/>
      <c r="CAU71" s="631"/>
      <c r="CAV71" s="631"/>
      <c r="CAW71" s="631"/>
      <c r="CAX71" s="631"/>
      <c r="CAY71" s="631"/>
      <c r="CAZ71" s="631"/>
      <c r="CBA71" s="631"/>
      <c r="CBB71" s="631"/>
      <c r="CBC71" s="631"/>
      <c r="CBD71" s="631"/>
      <c r="CBE71" s="631"/>
      <c r="CBF71" s="631"/>
      <c r="CBG71" s="631"/>
      <c r="CBH71" s="631"/>
      <c r="CBI71" s="631"/>
      <c r="CBJ71" s="631"/>
      <c r="CBK71" s="631"/>
      <c r="CBL71" s="631"/>
      <c r="CBM71" s="631"/>
      <c r="CBN71" s="631"/>
      <c r="CBO71" s="631"/>
      <c r="CBP71" s="631"/>
      <c r="CBQ71" s="631"/>
      <c r="CBR71" s="631"/>
      <c r="CBS71" s="631"/>
      <c r="CBT71" s="631"/>
      <c r="CBU71" s="631"/>
      <c r="CBV71" s="631"/>
      <c r="CBW71" s="631"/>
      <c r="CBX71" s="631"/>
      <c r="CBY71" s="631"/>
      <c r="CBZ71" s="631"/>
      <c r="CCA71" s="631"/>
      <c r="CCB71" s="631"/>
      <c r="CCC71" s="631"/>
      <c r="CCD71" s="631"/>
      <c r="CCE71" s="631"/>
      <c r="CCF71" s="631"/>
      <c r="CCG71" s="631"/>
      <c r="CCH71" s="631"/>
      <c r="CCI71" s="631"/>
      <c r="CCJ71" s="631"/>
      <c r="CCK71" s="631"/>
      <c r="CCL71" s="631"/>
      <c r="CCM71" s="631"/>
      <c r="CCN71" s="631"/>
      <c r="CCO71" s="631"/>
      <c r="CCP71" s="631"/>
      <c r="CCQ71" s="631"/>
      <c r="CCR71" s="631"/>
      <c r="CCS71" s="631"/>
      <c r="CCT71" s="631"/>
      <c r="CCU71" s="631"/>
      <c r="CCV71" s="631"/>
      <c r="CCW71" s="631"/>
      <c r="CCX71" s="631"/>
      <c r="CCY71" s="631"/>
      <c r="CCZ71" s="631"/>
      <c r="CDA71" s="631"/>
      <c r="CDB71" s="631"/>
      <c r="CDC71" s="631"/>
      <c r="CDD71" s="631"/>
      <c r="CDE71" s="631"/>
      <c r="CDF71" s="631"/>
      <c r="CDG71" s="631"/>
      <c r="CDH71" s="631"/>
      <c r="CDI71" s="631"/>
      <c r="CDJ71" s="631"/>
      <c r="CDK71" s="631"/>
      <c r="CDL71" s="631"/>
      <c r="CDM71" s="631"/>
      <c r="CDN71" s="631"/>
      <c r="CDO71" s="631"/>
      <c r="CDP71" s="631"/>
      <c r="CDQ71" s="631"/>
      <c r="CDR71" s="631"/>
      <c r="CDS71" s="631"/>
      <c r="CDT71" s="631"/>
      <c r="CDU71" s="631"/>
      <c r="CDV71" s="631"/>
      <c r="CDW71" s="631"/>
      <c r="CDX71" s="631"/>
      <c r="CDY71" s="631"/>
      <c r="CDZ71" s="631"/>
      <c r="CEA71" s="631"/>
      <c r="CEB71" s="631"/>
      <c r="CEC71" s="631"/>
      <c r="CED71" s="631"/>
      <c r="CEE71" s="631"/>
      <c r="CEF71" s="631"/>
      <c r="CEG71" s="631"/>
      <c r="CEH71" s="631"/>
      <c r="CEI71" s="631"/>
      <c r="CEJ71" s="631"/>
      <c r="CEK71" s="631"/>
      <c r="CEL71" s="631"/>
      <c r="CEM71" s="631"/>
      <c r="CEN71" s="631"/>
      <c r="CEO71" s="631"/>
      <c r="CEP71" s="631"/>
      <c r="CEQ71" s="631"/>
      <c r="CER71" s="631"/>
      <c r="CES71" s="631"/>
      <c r="CET71" s="631"/>
      <c r="CEU71" s="631"/>
      <c r="CEV71" s="631"/>
      <c r="CEW71" s="631"/>
      <c r="CEX71" s="631"/>
      <c r="CEY71" s="631"/>
      <c r="CEZ71" s="631"/>
      <c r="CFA71" s="631"/>
      <c r="CFB71" s="631"/>
      <c r="CFC71" s="631"/>
      <c r="CFD71" s="631"/>
      <c r="CFE71" s="631"/>
      <c r="CFF71" s="631"/>
      <c r="CFG71" s="631"/>
      <c r="CFH71" s="631"/>
      <c r="CFI71" s="631"/>
      <c r="CFJ71" s="631"/>
      <c r="CFK71" s="631"/>
      <c r="CFL71" s="631"/>
      <c r="CFM71" s="631"/>
      <c r="CFN71" s="631"/>
      <c r="CFO71" s="631"/>
      <c r="CFP71" s="631"/>
      <c r="CFQ71" s="631"/>
      <c r="CFR71" s="631"/>
      <c r="CFS71" s="631"/>
      <c r="CFT71" s="631"/>
      <c r="CFU71" s="631"/>
      <c r="CFV71" s="631"/>
      <c r="CFW71" s="631"/>
      <c r="CFX71" s="631"/>
      <c r="CFY71" s="631"/>
      <c r="CFZ71" s="631"/>
      <c r="CGA71" s="631"/>
      <c r="CGB71" s="631"/>
      <c r="CGC71" s="631"/>
      <c r="CGD71" s="631"/>
      <c r="CGE71" s="631"/>
      <c r="CGF71" s="631"/>
      <c r="CGG71" s="631"/>
      <c r="CGH71" s="631"/>
      <c r="CGI71" s="631"/>
      <c r="CGJ71" s="631"/>
      <c r="CGK71" s="631"/>
      <c r="CGL71" s="631"/>
      <c r="CGM71" s="631"/>
      <c r="CGN71" s="631"/>
      <c r="CGO71" s="631"/>
      <c r="CGP71" s="631"/>
      <c r="CGQ71" s="631"/>
      <c r="CGR71" s="631"/>
      <c r="CGS71" s="631"/>
      <c r="CGT71" s="631"/>
      <c r="CGU71" s="631"/>
      <c r="CGV71" s="631"/>
      <c r="CGW71" s="631"/>
      <c r="CGX71" s="631"/>
      <c r="CGY71" s="631"/>
      <c r="CGZ71" s="631"/>
      <c r="CHA71" s="631"/>
      <c r="CHB71" s="631"/>
      <c r="CHC71" s="631"/>
      <c r="CHD71" s="631"/>
      <c r="CHE71" s="631"/>
      <c r="CHF71" s="631"/>
      <c r="CHG71" s="631"/>
      <c r="CHH71" s="631"/>
      <c r="CHI71" s="631"/>
      <c r="CHJ71" s="631"/>
      <c r="CHK71" s="631"/>
      <c r="CHL71" s="631"/>
      <c r="CHM71" s="631"/>
      <c r="CHN71" s="631"/>
      <c r="CHO71" s="631"/>
      <c r="CHP71" s="631"/>
      <c r="CHQ71" s="631"/>
      <c r="CHR71" s="631"/>
      <c r="CHS71" s="631"/>
      <c r="CHT71" s="631"/>
      <c r="CHU71" s="631"/>
      <c r="CHV71" s="631"/>
      <c r="CHW71" s="631"/>
      <c r="CHX71" s="631"/>
      <c r="CHY71" s="631"/>
      <c r="CHZ71" s="631"/>
      <c r="CIA71" s="631"/>
      <c r="CIB71" s="631"/>
      <c r="CIC71" s="631"/>
      <c r="CID71" s="631"/>
      <c r="CIE71" s="631"/>
      <c r="CIF71" s="631"/>
      <c r="CIG71" s="631"/>
      <c r="CIH71" s="631"/>
      <c r="CII71" s="631"/>
      <c r="CIJ71" s="631"/>
      <c r="CIK71" s="631"/>
      <c r="CIL71" s="631"/>
      <c r="CIM71" s="631"/>
      <c r="CIN71" s="631"/>
      <c r="CIO71" s="631"/>
      <c r="CIP71" s="631"/>
      <c r="CIQ71" s="631"/>
      <c r="CIR71" s="631"/>
      <c r="CIS71" s="631"/>
      <c r="CIT71" s="631"/>
      <c r="CIU71" s="631"/>
      <c r="CIV71" s="631"/>
      <c r="CIW71" s="631"/>
      <c r="CIX71" s="631"/>
      <c r="CIY71" s="631"/>
      <c r="CIZ71" s="631"/>
      <c r="CJA71" s="631"/>
      <c r="CJB71" s="631"/>
      <c r="CJC71" s="631"/>
      <c r="CJD71" s="631"/>
      <c r="CJE71" s="631"/>
      <c r="CJF71" s="631"/>
      <c r="CJG71" s="631"/>
      <c r="CJH71" s="631"/>
      <c r="CJI71" s="631"/>
      <c r="CJJ71" s="631"/>
      <c r="CJK71" s="631"/>
      <c r="CJL71" s="631"/>
      <c r="CJM71" s="631"/>
      <c r="CJN71" s="631"/>
      <c r="CJO71" s="631"/>
      <c r="CJP71" s="631"/>
      <c r="CJQ71" s="631"/>
      <c r="CJR71" s="631"/>
      <c r="CJS71" s="631"/>
      <c r="CJT71" s="631"/>
      <c r="CJU71" s="631"/>
      <c r="CJV71" s="631"/>
      <c r="CJW71" s="631"/>
      <c r="CJX71" s="631"/>
      <c r="CJY71" s="631"/>
      <c r="CJZ71" s="631"/>
      <c r="CKA71" s="631"/>
      <c r="CKB71" s="631"/>
      <c r="CKC71" s="631"/>
      <c r="CKD71" s="631"/>
      <c r="CKE71" s="631"/>
      <c r="CKF71" s="631"/>
      <c r="CKG71" s="631"/>
      <c r="CKH71" s="631"/>
      <c r="CKI71" s="631"/>
      <c r="CKJ71" s="631"/>
      <c r="CKK71" s="631"/>
      <c r="CKL71" s="631"/>
      <c r="CKM71" s="631"/>
      <c r="CKN71" s="631"/>
      <c r="CKO71" s="631"/>
      <c r="CKP71" s="631"/>
      <c r="CKQ71" s="631"/>
      <c r="CKR71" s="631"/>
      <c r="CKS71" s="631"/>
      <c r="CKT71" s="631"/>
      <c r="CKU71" s="631"/>
      <c r="CKV71" s="631"/>
      <c r="CKW71" s="631"/>
      <c r="CKX71" s="631"/>
      <c r="CKY71" s="631"/>
      <c r="CKZ71" s="631"/>
      <c r="CLA71" s="631"/>
      <c r="CLB71" s="631"/>
      <c r="CLC71" s="631"/>
      <c r="CLD71" s="631"/>
      <c r="CLE71" s="631"/>
      <c r="CLF71" s="631"/>
      <c r="CLG71" s="631"/>
      <c r="CLH71" s="631"/>
      <c r="CLI71" s="631"/>
      <c r="CLJ71" s="631"/>
      <c r="CLK71" s="631"/>
      <c r="CLL71" s="631"/>
      <c r="CLM71" s="631"/>
      <c r="CLN71" s="631"/>
      <c r="CLO71" s="631"/>
      <c r="CLP71" s="631"/>
      <c r="CLQ71" s="631"/>
      <c r="CLR71" s="631"/>
      <c r="CLS71" s="631"/>
      <c r="CLT71" s="631"/>
      <c r="CLU71" s="631"/>
      <c r="CLV71" s="631"/>
      <c r="CLW71" s="631"/>
      <c r="CLX71" s="631"/>
      <c r="CLY71" s="631"/>
      <c r="CLZ71" s="631"/>
      <c r="CMA71" s="631"/>
      <c r="CMB71" s="631"/>
      <c r="CMC71" s="631"/>
      <c r="CMD71" s="631"/>
      <c r="CME71" s="631"/>
      <c r="CMF71" s="631"/>
      <c r="CMG71" s="631"/>
      <c r="CMH71" s="631"/>
      <c r="CMI71" s="631"/>
      <c r="CMJ71" s="631"/>
      <c r="CMK71" s="631"/>
      <c r="CML71" s="631"/>
      <c r="CMM71" s="631"/>
      <c r="CMN71" s="631"/>
      <c r="CMO71" s="631"/>
      <c r="CMP71" s="631"/>
      <c r="CMQ71" s="631"/>
      <c r="CMR71" s="631"/>
      <c r="CMS71" s="631"/>
      <c r="CMT71" s="631"/>
      <c r="CMU71" s="631"/>
      <c r="CMV71" s="631"/>
      <c r="CMW71" s="631"/>
      <c r="CMX71" s="631"/>
      <c r="CMY71" s="631"/>
      <c r="CMZ71" s="631"/>
      <c r="CNA71" s="631"/>
      <c r="CNB71" s="631"/>
      <c r="CNC71" s="631"/>
      <c r="CND71" s="631"/>
      <c r="CNE71" s="631"/>
      <c r="CNF71" s="631"/>
      <c r="CNG71" s="631"/>
      <c r="CNH71" s="631"/>
      <c r="CNI71" s="631"/>
      <c r="CNJ71" s="631"/>
      <c r="CNK71" s="631"/>
      <c r="CNL71" s="631"/>
      <c r="CNM71" s="631"/>
      <c r="CNN71" s="631"/>
      <c r="CNO71" s="631"/>
      <c r="CNP71" s="631"/>
      <c r="CNQ71" s="631"/>
      <c r="CNR71" s="631"/>
      <c r="CNS71" s="631"/>
      <c r="CNT71" s="631"/>
      <c r="CNU71" s="631"/>
      <c r="CNV71" s="631"/>
      <c r="CNW71" s="631"/>
      <c r="CNX71" s="631"/>
      <c r="CNY71" s="631"/>
      <c r="CNZ71" s="631"/>
      <c r="COA71" s="631"/>
      <c r="COB71" s="631"/>
      <c r="COC71" s="631"/>
      <c r="COD71" s="631"/>
      <c r="COE71" s="631"/>
      <c r="COF71" s="631"/>
      <c r="COG71" s="631"/>
      <c r="COH71" s="631"/>
      <c r="COI71" s="631"/>
      <c r="COJ71" s="631"/>
      <c r="COK71" s="631"/>
      <c r="COL71" s="631"/>
      <c r="COM71" s="631"/>
      <c r="CON71" s="631"/>
      <c r="COO71" s="631"/>
      <c r="COP71" s="631"/>
      <c r="COQ71" s="631"/>
      <c r="COR71" s="631"/>
      <c r="COS71" s="631"/>
      <c r="COT71" s="631"/>
      <c r="COU71" s="631"/>
      <c r="COV71" s="631"/>
      <c r="COW71" s="631"/>
      <c r="COX71" s="631"/>
      <c r="COY71" s="631"/>
      <c r="COZ71" s="631"/>
      <c r="CPA71" s="631"/>
      <c r="CPB71" s="631"/>
      <c r="CPC71" s="631"/>
      <c r="CPD71" s="631"/>
      <c r="CPE71" s="631"/>
      <c r="CPF71" s="631"/>
      <c r="CPG71" s="631"/>
      <c r="CPH71" s="631"/>
      <c r="CPI71" s="631"/>
      <c r="CPJ71" s="631"/>
      <c r="CPK71" s="631"/>
      <c r="CPL71" s="631"/>
      <c r="CPM71" s="631"/>
      <c r="CPN71" s="631"/>
      <c r="CPO71" s="631"/>
      <c r="CPP71" s="631"/>
      <c r="CPQ71" s="631"/>
      <c r="CPR71" s="631"/>
      <c r="CPS71" s="631"/>
      <c r="CPT71" s="631"/>
      <c r="CPU71" s="631"/>
      <c r="CPV71" s="631"/>
      <c r="CPW71" s="631"/>
      <c r="CPX71" s="631"/>
      <c r="CPY71" s="631"/>
      <c r="CPZ71" s="631"/>
      <c r="CQA71" s="631"/>
      <c r="CQB71" s="631"/>
      <c r="CQC71" s="631"/>
      <c r="CQD71" s="631"/>
      <c r="CQE71" s="631"/>
      <c r="CQF71" s="631"/>
      <c r="CQG71" s="631"/>
      <c r="CQH71" s="631"/>
      <c r="CQI71" s="631"/>
      <c r="CQJ71" s="631"/>
      <c r="CQK71" s="631"/>
      <c r="CQL71" s="631"/>
      <c r="CQM71" s="631"/>
      <c r="CQN71" s="631"/>
      <c r="CQO71" s="631"/>
      <c r="CQP71" s="631"/>
      <c r="CQQ71" s="631"/>
      <c r="CQR71" s="631"/>
      <c r="CQS71" s="631"/>
      <c r="CQT71" s="631"/>
      <c r="CQU71" s="631"/>
      <c r="CQV71" s="631"/>
      <c r="CQW71" s="631"/>
      <c r="CQX71" s="631"/>
      <c r="CQY71" s="631"/>
      <c r="CQZ71" s="631"/>
      <c r="CRA71" s="631"/>
      <c r="CRB71" s="631"/>
      <c r="CRC71" s="631"/>
      <c r="CRD71" s="631"/>
      <c r="CRE71" s="631"/>
      <c r="CRF71" s="631"/>
      <c r="CRG71" s="631"/>
      <c r="CRH71" s="631"/>
      <c r="CRI71" s="631"/>
      <c r="CRJ71" s="631"/>
      <c r="CRK71" s="631"/>
      <c r="CRL71" s="631"/>
      <c r="CRM71" s="631"/>
      <c r="CRN71" s="631"/>
      <c r="CRO71" s="631"/>
      <c r="CRP71" s="631"/>
      <c r="CRQ71" s="631"/>
      <c r="CRR71" s="631"/>
      <c r="CRS71" s="631"/>
      <c r="CRT71" s="631"/>
      <c r="CRU71" s="631"/>
      <c r="CRV71" s="631"/>
      <c r="CRW71" s="631"/>
      <c r="CRX71" s="631"/>
      <c r="CRY71" s="631"/>
      <c r="CRZ71" s="631"/>
      <c r="CSA71" s="631"/>
      <c r="CSB71" s="631"/>
      <c r="CSC71" s="631"/>
      <c r="CSD71" s="631"/>
      <c r="CSE71" s="631"/>
      <c r="CSF71" s="631"/>
      <c r="CSG71" s="631"/>
      <c r="CSH71" s="631"/>
      <c r="CSI71" s="631"/>
      <c r="CSJ71" s="631"/>
      <c r="CSK71" s="631"/>
      <c r="CSL71" s="631"/>
      <c r="CSM71" s="631"/>
      <c r="CSN71" s="631"/>
      <c r="CSO71" s="631"/>
      <c r="CSP71" s="631"/>
      <c r="CSQ71" s="631"/>
      <c r="CSR71" s="631"/>
      <c r="CSS71" s="631"/>
      <c r="CST71" s="631"/>
      <c r="CSU71" s="631"/>
      <c r="CSV71" s="631"/>
      <c r="CSW71" s="631"/>
      <c r="CSX71" s="631"/>
      <c r="CSY71" s="631"/>
      <c r="CSZ71" s="631"/>
      <c r="CTA71" s="631"/>
      <c r="CTB71" s="631"/>
      <c r="CTC71" s="631"/>
      <c r="CTD71" s="631"/>
      <c r="CTE71" s="631"/>
      <c r="CTF71" s="631"/>
      <c r="CTG71" s="631"/>
      <c r="CTH71" s="631"/>
      <c r="CTI71" s="631"/>
      <c r="CTJ71" s="631"/>
      <c r="CTK71" s="631"/>
      <c r="CTL71" s="631"/>
      <c r="CTM71" s="631"/>
      <c r="CTN71" s="631"/>
      <c r="CTO71" s="631"/>
      <c r="CTP71" s="631"/>
      <c r="CTQ71" s="631"/>
      <c r="CTR71" s="631"/>
      <c r="CTS71" s="631"/>
      <c r="CTT71" s="631"/>
      <c r="CTU71" s="631"/>
      <c r="CTV71" s="631"/>
      <c r="CTW71" s="631"/>
      <c r="CTX71" s="631"/>
      <c r="CTY71" s="631"/>
      <c r="CTZ71" s="631"/>
      <c r="CUA71" s="631"/>
      <c r="CUB71" s="631"/>
      <c r="CUC71" s="631"/>
      <c r="CUD71" s="631"/>
      <c r="CUE71" s="631"/>
      <c r="CUF71" s="631"/>
      <c r="CUG71" s="631"/>
      <c r="CUH71" s="631"/>
      <c r="CUI71" s="631"/>
      <c r="CUJ71" s="631"/>
      <c r="CUK71" s="631"/>
      <c r="CUL71" s="631"/>
      <c r="CUM71" s="631"/>
      <c r="CUN71" s="631"/>
      <c r="CUO71" s="631"/>
      <c r="CUP71" s="631"/>
      <c r="CUQ71" s="631"/>
      <c r="CUR71" s="631"/>
      <c r="CUS71" s="631"/>
      <c r="CUT71" s="631"/>
      <c r="CUU71" s="631"/>
      <c r="CUV71" s="631"/>
      <c r="CUW71" s="631"/>
      <c r="CUX71" s="631"/>
      <c r="CUY71" s="631"/>
      <c r="CUZ71" s="631"/>
      <c r="CVA71" s="631"/>
      <c r="CVB71" s="631"/>
      <c r="CVC71" s="631"/>
      <c r="CVD71" s="631"/>
      <c r="CVE71" s="631"/>
      <c r="CVF71" s="631"/>
      <c r="CVG71" s="631"/>
      <c r="CVH71" s="631"/>
      <c r="CVI71" s="631"/>
      <c r="CVJ71" s="631"/>
      <c r="CVK71" s="631"/>
      <c r="CVL71" s="631"/>
      <c r="CVM71" s="631"/>
      <c r="CVN71" s="631"/>
      <c r="CVO71" s="631"/>
      <c r="CVP71" s="631"/>
      <c r="CVQ71" s="631"/>
      <c r="CVR71" s="631"/>
      <c r="CVS71" s="631"/>
      <c r="CVT71" s="631"/>
      <c r="CVU71" s="631"/>
      <c r="CVV71" s="631"/>
      <c r="CVW71" s="631"/>
      <c r="CVX71" s="631"/>
      <c r="CVY71" s="631"/>
      <c r="CVZ71" s="631"/>
      <c r="CWA71" s="631"/>
      <c r="CWB71" s="631"/>
      <c r="CWC71" s="631"/>
      <c r="CWD71" s="631"/>
      <c r="CWE71" s="631"/>
      <c r="CWF71" s="631"/>
      <c r="CWG71" s="631"/>
      <c r="CWH71" s="631"/>
      <c r="CWI71" s="631"/>
      <c r="CWJ71" s="631"/>
      <c r="CWK71" s="631"/>
      <c r="CWL71" s="631"/>
      <c r="CWM71" s="631"/>
      <c r="CWN71" s="631"/>
      <c r="CWO71" s="631"/>
      <c r="CWP71" s="631"/>
      <c r="CWQ71" s="631"/>
      <c r="CWR71" s="631"/>
      <c r="CWS71" s="631"/>
      <c r="CWT71" s="631"/>
      <c r="CWU71" s="631"/>
      <c r="CWV71" s="631"/>
      <c r="CWW71" s="631"/>
      <c r="CWX71" s="631"/>
      <c r="CWY71" s="631"/>
      <c r="CWZ71" s="631"/>
      <c r="CXA71" s="631"/>
      <c r="CXB71" s="631"/>
      <c r="CXC71" s="631"/>
      <c r="CXD71" s="631"/>
      <c r="CXE71" s="631"/>
      <c r="CXF71" s="631"/>
      <c r="CXG71" s="631"/>
      <c r="CXH71" s="631"/>
      <c r="CXI71" s="631"/>
      <c r="CXJ71" s="631"/>
      <c r="CXK71" s="631"/>
      <c r="CXL71" s="631"/>
      <c r="CXM71" s="631"/>
      <c r="CXN71" s="631"/>
      <c r="CXO71" s="631"/>
      <c r="CXP71" s="631"/>
      <c r="CXQ71" s="631"/>
      <c r="CXR71" s="631"/>
      <c r="CXS71" s="631"/>
      <c r="CXT71" s="631"/>
      <c r="CXU71" s="631"/>
      <c r="CXV71" s="631"/>
      <c r="CXW71" s="631"/>
      <c r="CXX71" s="631"/>
      <c r="CXY71" s="631"/>
      <c r="CXZ71" s="631"/>
      <c r="CYA71" s="631"/>
      <c r="CYB71" s="631"/>
      <c r="CYC71" s="631"/>
      <c r="CYD71" s="631"/>
      <c r="CYE71" s="631"/>
      <c r="CYF71" s="631"/>
      <c r="CYG71" s="631"/>
      <c r="CYH71" s="631"/>
      <c r="CYI71" s="631"/>
      <c r="CYJ71" s="631"/>
      <c r="CYK71" s="631"/>
      <c r="CYL71" s="631"/>
      <c r="CYM71" s="631"/>
      <c r="CYN71" s="631"/>
      <c r="CYO71" s="631"/>
      <c r="CYP71" s="631"/>
      <c r="CYQ71" s="631"/>
      <c r="CYR71" s="631"/>
      <c r="CYS71" s="631"/>
      <c r="CYT71" s="631"/>
      <c r="CYU71" s="631"/>
      <c r="CYV71" s="631"/>
      <c r="CYW71" s="631"/>
      <c r="CYX71" s="631"/>
      <c r="CYY71" s="631"/>
      <c r="CYZ71" s="631"/>
      <c r="CZA71" s="631"/>
      <c r="CZB71" s="631"/>
      <c r="CZC71" s="631"/>
      <c r="CZD71" s="631"/>
      <c r="CZE71" s="631"/>
      <c r="CZF71" s="631"/>
      <c r="CZG71" s="631"/>
      <c r="CZH71" s="631"/>
      <c r="CZI71" s="631"/>
      <c r="CZJ71" s="631"/>
      <c r="CZK71" s="631"/>
      <c r="CZL71" s="631"/>
      <c r="CZM71" s="631"/>
      <c r="CZN71" s="631"/>
      <c r="CZO71" s="631"/>
      <c r="CZP71" s="631"/>
      <c r="CZQ71" s="631"/>
      <c r="CZR71" s="631"/>
      <c r="CZS71" s="631"/>
      <c r="CZT71" s="631"/>
      <c r="CZU71" s="631"/>
      <c r="CZV71" s="631"/>
      <c r="CZW71" s="631"/>
      <c r="CZX71" s="631"/>
      <c r="CZY71" s="631"/>
      <c r="CZZ71" s="631"/>
      <c r="DAA71" s="631"/>
      <c r="DAB71" s="631"/>
      <c r="DAC71" s="631"/>
      <c r="DAD71" s="631"/>
      <c r="DAE71" s="631"/>
      <c r="DAF71" s="631"/>
      <c r="DAG71" s="631"/>
      <c r="DAH71" s="631"/>
      <c r="DAI71" s="631"/>
      <c r="DAJ71" s="631"/>
      <c r="DAK71" s="631"/>
      <c r="DAL71" s="631"/>
      <c r="DAM71" s="631"/>
      <c r="DAN71" s="631"/>
      <c r="DAO71" s="631"/>
      <c r="DAP71" s="631"/>
      <c r="DAQ71" s="631"/>
      <c r="DAR71" s="631"/>
      <c r="DAS71" s="631"/>
      <c r="DAT71" s="631"/>
      <c r="DAU71" s="631"/>
      <c r="DAV71" s="631"/>
      <c r="DAW71" s="631"/>
      <c r="DAX71" s="631"/>
      <c r="DAY71" s="631"/>
      <c r="DAZ71" s="631"/>
      <c r="DBA71" s="631"/>
      <c r="DBB71" s="631"/>
      <c r="DBC71" s="631"/>
      <c r="DBD71" s="631"/>
      <c r="DBE71" s="631"/>
      <c r="DBF71" s="631"/>
      <c r="DBG71" s="631"/>
      <c r="DBH71" s="631"/>
      <c r="DBI71" s="631"/>
      <c r="DBJ71" s="631"/>
      <c r="DBK71" s="631"/>
      <c r="DBL71" s="631"/>
      <c r="DBM71" s="631"/>
      <c r="DBN71" s="631"/>
      <c r="DBO71" s="631"/>
      <c r="DBP71" s="631"/>
      <c r="DBQ71" s="631"/>
      <c r="DBR71" s="631"/>
      <c r="DBS71" s="631"/>
      <c r="DBT71" s="631"/>
      <c r="DBU71" s="631"/>
      <c r="DBV71" s="631"/>
      <c r="DBW71" s="631"/>
      <c r="DBX71" s="631"/>
      <c r="DBY71" s="631"/>
      <c r="DBZ71" s="631"/>
      <c r="DCA71" s="631"/>
      <c r="DCB71" s="631"/>
      <c r="DCC71" s="631"/>
      <c r="DCD71" s="631"/>
      <c r="DCE71" s="631"/>
      <c r="DCF71" s="631"/>
      <c r="DCG71" s="631"/>
      <c r="DCH71" s="631"/>
      <c r="DCI71" s="631"/>
      <c r="DCJ71" s="631"/>
      <c r="DCK71" s="631"/>
      <c r="DCL71" s="631"/>
      <c r="DCM71" s="631"/>
      <c r="DCN71" s="631"/>
      <c r="DCO71" s="631"/>
      <c r="DCP71" s="631"/>
      <c r="DCQ71" s="631"/>
      <c r="DCR71" s="631"/>
      <c r="DCS71" s="631"/>
      <c r="DCT71" s="631"/>
      <c r="DCU71" s="631"/>
      <c r="DCV71" s="631"/>
      <c r="DCW71" s="631"/>
      <c r="DCX71" s="631"/>
      <c r="DCY71" s="631"/>
      <c r="DCZ71" s="631"/>
      <c r="DDA71" s="631"/>
      <c r="DDB71" s="631"/>
      <c r="DDC71" s="631"/>
      <c r="DDD71" s="631"/>
      <c r="DDE71" s="631"/>
      <c r="DDF71" s="631"/>
      <c r="DDG71" s="631"/>
      <c r="DDH71" s="631"/>
      <c r="DDI71" s="631"/>
      <c r="DDJ71" s="631"/>
      <c r="DDK71" s="631"/>
      <c r="DDL71" s="631"/>
      <c r="DDM71" s="631"/>
      <c r="DDN71" s="631"/>
      <c r="DDO71" s="631"/>
      <c r="DDP71" s="631"/>
      <c r="DDQ71" s="631"/>
      <c r="DDR71" s="631"/>
      <c r="DDS71" s="631"/>
      <c r="DDT71" s="631"/>
      <c r="DDU71" s="631"/>
      <c r="DDV71" s="631"/>
      <c r="DDW71" s="631"/>
      <c r="DDX71" s="631"/>
      <c r="DDY71" s="631"/>
      <c r="DDZ71" s="631"/>
      <c r="DEA71" s="631"/>
      <c r="DEB71" s="631"/>
      <c r="DEC71" s="631"/>
      <c r="DED71" s="631"/>
      <c r="DEE71" s="631"/>
      <c r="DEF71" s="631"/>
      <c r="DEG71" s="631"/>
      <c r="DEH71" s="631"/>
      <c r="DEI71" s="631"/>
      <c r="DEJ71" s="631"/>
      <c r="DEK71" s="631"/>
      <c r="DEL71" s="631"/>
      <c r="DEM71" s="631"/>
      <c r="DEN71" s="631"/>
      <c r="DEO71" s="631"/>
      <c r="DEP71" s="631"/>
      <c r="DEQ71" s="631"/>
      <c r="DER71" s="631"/>
      <c r="DES71" s="631"/>
      <c r="DET71" s="631"/>
      <c r="DEU71" s="631"/>
      <c r="DEV71" s="631"/>
      <c r="DEW71" s="631"/>
      <c r="DEX71" s="631"/>
      <c r="DEY71" s="631"/>
      <c r="DEZ71" s="631"/>
      <c r="DFA71" s="631"/>
      <c r="DFB71" s="631"/>
      <c r="DFC71" s="631"/>
      <c r="DFD71" s="631"/>
      <c r="DFE71" s="631"/>
      <c r="DFF71" s="631"/>
      <c r="DFG71" s="631"/>
      <c r="DFH71" s="631"/>
      <c r="DFI71" s="631"/>
      <c r="DFJ71" s="631"/>
      <c r="DFK71" s="631"/>
      <c r="DFL71" s="631"/>
      <c r="DFM71" s="631"/>
      <c r="DFN71" s="631"/>
      <c r="DFO71" s="631"/>
      <c r="DFP71" s="631"/>
      <c r="DFQ71" s="631"/>
      <c r="DFR71" s="631"/>
      <c r="DFS71" s="631"/>
      <c r="DFT71" s="631"/>
      <c r="DFU71" s="631"/>
      <c r="DFV71" s="631"/>
      <c r="DFW71" s="631"/>
      <c r="DFX71" s="631"/>
      <c r="DFY71" s="631"/>
      <c r="DFZ71" s="631"/>
      <c r="DGA71" s="631"/>
      <c r="DGB71" s="631"/>
      <c r="DGC71" s="631"/>
      <c r="DGD71" s="631"/>
      <c r="DGE71" s="631"/>
      <c r="DGF71" s="631"/>
      <c r="DGG71" s="631"/>
      <c r="DGH71" s="631"/>
      <c r="DGI71" s="631"/>
      <c r="DGJ71" s="631"/>
      <c r="DGK71" s="631"/>
      <c r="DGL71" s="631"/>
      <c r="DGM71" s="631"/>
      <c r="DGN71" s="631"/>
      <c r="DGO71" s="631"/>
      <c r="DGP71" s="631"/>
      <c r="DGQ71" s="631"/>
      <c r="DGR71" s="631"/>
      <c r="DGS71" s="631"/>
      <c r="DGT71" s="631"/>
      <c r="DGU71" s="631"/>
      <c r="DGV71" s="631"/>
      <c r="DGW71" s="631"/>
      <c r="DGX71" s="631"/>
      <c r="DGY71" s="631"/>
      <c r="DGZ71" s="631"/>
      <c r="DHA71" s="631"/>
      <c r="DHB71" s="631"/>
      <c r="DHC71" s="631"/>
      <c r="DHD71" s="631"/>
      <c r="DHE71" s="631"/>
      <c r="DHF71" s="631"/>
      <c r="DHG71" s="631"/>
      <c r="DHH71" s="631"/>
      <c r="DHI71" s="631"/>
      <c r="DHJ71" s="631"/>
      <c r="DHK71" s="631"/>
      <c r="DHL71" s="631"/>
      <c r="DHM71" s="631"/>
      <c r="DHN71" s="631"/>
      <c r="DHO71" s="631"/>
      <c r="DHP71" s="631"/>
      <c r="DHQ71" s="631"/>
      <c r="DHR71" s="631"/>
      <c r="DHS71" s="631"/>
      <c r="DHT71" s="631"/>
      <c r="DHU71" s="631"/>
      <c r="DHV71" s="631"/>
      <c r="DHW71" s="631"/>
      <c r="DHX71" s="631"/>
      <c r="DHY71" s="631"/>
      <c r="DHZ71" s="631"/>
      <c r="DIA71" s="631"/>
      <c r="DIB71" s="631"/>
      <c r="DIC71" s="631"/>
      <c r="DID71" s="631"/>
      <c r="DIE71" s="631"/>
      <c r="DIF71" s="631"/>
      <c r="DIG71" s="631"/>
      <c r="DIH71" s="631"/>
      <c r="DII71" s="631"/>
      <c r="DIJ71" s="631"/>
      <c r="DIK71" s="631"/>
      <c r="DIL71" s="631"/>
      <c r="DIM71" s="631"/>
      <c r="DIN71" s="631"/>
      <c r="DIO71" s="631"/>
      <c r="DIP71" s="631"/>
      <c r="DIQ71" s="631"/>
      <c r="DIR71" s="631"/>
      <c r="DIS71" s="631"/>
      <c r="DIT71" s="631"/>
      <c r="DIU71" s="631"/>
      <c r="DIV71" s="631"/>
      <c r="DIW71" s="631"/>
      <c r="DIX71" s="631"/>
      <c r="DIY71" s="631"/>
      <c r="DIZ71" s="631"/>
      <c r="DJA71" s="631"/>
      <c r="DJB71" s="631"/>
      <c r="DJC71" s="631"/>
      <c r="DJD71" s="631"/>
      <c r="DJE71" s="631"/>
      <c r="DJF71" s="631"/>
      <c r="DJG71" s="631"/>
      <c r="DJH71" s="631"/>
      <c r="DJI71" s="631"/>
      <c r="DJJ71" s="631"/>
      <c r="DJK71" s="631"/>
      <c r="DJL71" s="631"/>
      <c r="DJM71" s="631"/>
      <c r="DJN71" s="631"/>
      <c r="DJO71" s="631"/>
      <c r="DJP71" s="631"/>
      <c r="DJQ71" s="631"/>
      <c r="DJR71" s="631"/>
      <c r="DJS71" s="631"/>
      <c r="DJT71" s="631"/>
      <c r="DJU71" s="631"/>
      <c r="DJV71" s="631"/>
      <c r="DJW71" s="631"/>
      <c r="DJX71" s="631"/>
      <c r="DJY71" s="631"/>
      <c r="DJZ71" s="631"/>
      <c r="DKA71" s="631"/>
      <c r="DKB71" s="631"/>
      <c r="DKC71" s="631"/>
      <c r="DKD71" s="631"/>
      <c r="DKE71" s="631"/>
      <c r="DKF71" s="631"/>
      <c r="DKG71" s="631"/>
      <c r="DKH71" s="631"/>
      <c r="DKI71" s="631"/>
      <c r="DKJ71" s="631"/>
      <c r="DKK71" s="631"/>
      <c r="DKL71" s="631"/>
      <c r="DKM71" s="631"/>
      <c r="DKN71" s="631"/>
      <c r="DKO71" s="631"/>
      <c r="DKP71" s="631"/>
      <c r="DKQ71" s="631"/>
      <c r="DKR71" s="631"/>
      <c r="DKS71" s="631"/>
      <c r="DKT71" s="631"/>
      <c r="DKU71" s="631"/>
      <c r="DKV71" s="631"/>
      <c r="DKW71" s="631"/>
      <c r="DKX71" s="631"/>
      <c r="DKY71" s="631"/>
      <c r="DKZ71" s="631"/>
      <c r="DLA71" s="631"/>
      <c r="DLB71" s="631"/>
      <c r="DLC71" s="631"/>
      <c r="DLD71" s="631"/>
      <c r="DLE71" s="631"/>
      <c r="DLF71" s="631"/>
      <c r="DLG71" s="631"/>
      <c r="DLH71" s="631"/>
      <c r="DLI71" s="631"/>
      <c r="DLJ71" s="631"/>
      <c r="DLK71" s="631"/>
      <c r="DLL71" s="631"/>
      <c r="DLM71" s="631"/>
      <c r="DLN71" s="631"/>
      <c r="DLO71" s="631"/>
      <c r="DLP71" s="631"/>
      <c r="DLQ71" s="631"/>
      <c r="DLR71" s="631"/>
      <c r="DLS71" s="631"/>
      <c r="DLT71" s="631"/>
      <c r="DLU71" s="631"/>
      <c r="DLV71" s="631"/>
      <c r="DLW71" s="631"/>
      <c r="DLX71" s="631"/>
      <c r="DLY71" s="631"/>
      <c r="DLZ71" s="631"/>
      <c r="DMA71" s="631"/>
      <c r="DMB71" s="631"/>
      <c r="DMC71" s="631"/>
      <c r="DMD71" s="631"/>
      <c r="DME71" s="631"/>
      <c r="DMF71" s="631"/>
      <c r="DMG71" s="631"/>
      <c r="DMH71" s="631"/>
      <c r="DMI71" s="631"/>
      <c r="DMJ71" s="631"/>
      <c r="DMK71" s="631"/>
      <c r="DML71" s="631"/>
      <c r="DMM71" s="631"/>
      <c r="DMN71" s="631"/>
      <c r="DMO71" s="631"/>
      <c r="DMP71" s="631"/>
      <c r="DMQ71" s="631"/>
      <c r="DMR71" s="631"/>
      <c r="DMS71" s="631"/>
      <c r="DMT71" s="631"/>
      <c r="DMU71" s="631"/>
      <c r="DMV71" s="631"/>
      <c r="DMW71" s="631"/>
      <c r="DMX71" s="631"/>
      <c r="DMY71" s="631"/>
      <c r="DMZ71" s="631"/>
      <c r="DNA71" s="631"/>
      <c r="DNB71" s="631"/>
      <c r="DNC71" s="631"/>
      <c r="DND71" s="631"/>
      <c r="DNE71" s="631"/>
      <c r="DNF71" s="631"/>
      <c r="DNG71" s="631"/>
      <c r="DNH71" s="631"/>
      <c r="DNI71" s="631"/>
      <c r="DNJ71" s="631"/>
      <c r="DNK71" s="631"/>
      <c r="DNL71" s="631"/>
      <c r="DNM71" s="631"/>
      <c r="DNN71" s="631"/>
      <c r="DNO71" s="631"/>
      <c r="DNP71" s="631"/>
      <c r="DNQ71" s="631"/>
      <c r="DNR71" s="631"/>
      <c r="DNS71" s="631"/>
      <c r="DNT71" s="631"/>
      <c r="DNU71" s="631"/>
      <c r="DNV71" s="631"/>
      <c r="DNW71" s="631"/>
      <c r="DNX71" s="631"/>
      <c r="DNY71" s="631"/>
      <c r="DNZ71" s="631"/>
      <c r="DOA71" s="631"/>
      <c r="DOB71" s="631"/>
      <c r="DOC71" s="631"/>
      <c r="DOD71" s="631"/>
      <c r="DOE71" s="631"/>
      <c r="DOF71" s="631"/>
      <c r="DOG71" s="631"/>
      <c r="DOH71" s="631"/>
      <c r="DOI71" s="631"/>
      <c r="DOJ71" s="631"/>
      <c r="DOK71" s="631"/>
      <c r="DOL71" s="631"/>
      <c r="DOM71" s="631"/>
      <c r="DON71" s="631"/>
      <c r="DOO71" s="631"/>
      <c r="DOP71" s="631"/>
      <c r="DOQ71" s="631"/>
      <c r="DOR71" s="631"/>
      <c r="DOS71" s="631"/>
      <c r="DOT71" s="631"/>
      <c r="DOU71" s="631"/>
      <c r="DOV71" s="631"/>
      <c r="DOW71" s="631"/>
      <c r="DOX71" s="631"/>
      <c r="DOY71" s="631"/>
      <c r="DOZ71" s="631"/>
      <c r="DPA71" s="631"/>
      <c r="DPB71" s="631"/>
      <c r="DPC71" s="631"/>
      <c r="DPD71" s="631"/>
      <c r="DPE71" s="631"/>
      <c r="DPF71" s="631"/>
      <c r="DPG71" s="631"/>
      <c r="DPH71" s="631"/>
      <c r="DPI71" s="631"/>
      <c r="DPJ71" s="631"/>
      <c r="DPK71" s="631"/>
      <c r="DPL71" s="631"/>
      <c r="DPM71" s="631"/>
      <c r="DPN71" s="631"/>
      <c r="DPO71" s="631"/>
      <c r="DPP71" s="631"/>
      <c r="DPQ71" s="631"/>
      <c r="DPR71" s="631"/>
      <c r="DPS71" s="631"/>
      <c r="DPT71" s="631"/>
      <c r="DPU71" s="631"/>
      <c r="DPV71" s="631"/>
      <c r="DPW71" s="631"/>
      <c r="DPX71" s="631"/>
      <c r="DPY71" s="631"/>
      <c r="DPZ71" s="631"/>
      <c r="DQA71" s="631"/>
      <c r="DQB71" s="631"/>
      <c r="DQC71" s="631"/>
      <c r="DQD71" s="631"/>
      <c r="DQE71" s="631"/>
      <c r="DQF71" s="631"/>
      <c r="DQG71" s="631"/>
      <c r="DQH71" s="631"/>
      <c r="DQI71" s="631"/>
      <c r="DQJ71" s="631"/>
      <c r="DQK71" s="631"/>
      <c r="DQL71" s="631"/>
      <c r="DQM71" s="631"/>
      <c r="DQN71" s="631"/>
      <c r="DQO71" s="631"/>
      <c r="DQP71" s="631"/>
      <c r="DQQ71" s="631"/>
      <c r="DQR71" s="631"/>
      <c r="DQS71" s="631"/>
      <c r="DQT71" s="631"/>
      <c r="DQU71" s="631"/>
      <c r="DQV71" s="631"/>
      <c r="DQW71" s="631"/>
      <c r="DQX71" s="631"/>
      <c r="DQY71" s="631"/>
      <c r="DQZ71" s="631"/>
      <c r="DRA71" s="631"/>
      <c r="DRB71" s="631"/>
      <c r="DRC71" s="631"/>
      <c r="DRD71" s="631"/>
      <c r="DRE71" s="631"/>
      <c r="DRF71" s="631"/>
      <c r="DRG71" s="631"/>
      <c r="DRH71" s="631"/>
      <c r="DRI71" s="631"/>
      <c r="DRJ71" s="631"/>
      <c r="DRK71" s="631"/>
      <c r="DRL71" s="631"/>
      <c r="DRM71" s="631"/>
      <c r="DRN71" s="631"/>
      <c r="DRO71" s="631"/>
      <c r="DRP71" s="631"/>
      <c r="DRQ71" s="631"/>
      <c r="DRR71" s="631"/>
      <c r="DRS71" s="631"/>
      <c r="DRT71" s="631"/>
      <c r="DRU71" s="631"/>
      <c r="DRV71" s="631"/>
      <c r="DRW71" s="631"/>
      <c r="DRX71" s="631"/>
      <c r="DRY71" s="631"/>
      <c r="DRZ71" s="631"/>
      <c r="DSA71" s="631"/>
      <c r="DSB71" s="631"/>
      <c r="DSC71" s="631"/>
      <c r="DSD71" s="631"/>
      <c r="DSE71" s="631"/>
      <c r="DSF71" s="631"/>
      <c r="DSG71" s="631"/>
      <c r="DSH71" s="631"/>
      <c r="DSI71" s="631"/>
      <c r="DSJ71" s="631"/>
      <c r="DSK71" s="631"/>
      <c r="DSL71" s="631"/>
      <c r="DSM71" s="631"/>
      <c r="DSN71" s="631"/>
      <c r="DSO71" s="631"/>
      <c r="DSP71" s="631"/>
      <c r="DSQ71" s="631"/>
      <c r="DSR71" s="631"/>
      <c r="DSS71" s="631"/>
      <c r="DST71" s="631"/>
      <c r="DSU71" s="631"/>
      <c r="DSV71" s="631"/>
      <c r="DSW71" s="631"/>
      <c r="DSX71" s="631"/>
      <c r="DSY71" s="631"/>
      <c r="DSZ71" s="631"/>
      <c r="DTA71" s="631"/>
      <c r="DTB71" s="631"/>
      <c r="DTC71" s="631"/>
      <c r="DTD71" s="631"/>
      <c r="DTE71" s="631"/>
      <c r="DTF71" s="631"/>
      <c r="DTG71" s="631"/>
      <c r="DTH71" s="631"/>
      <c r="DTI71" s="631"/>
      <c r="DTJ71" s="631"/>
      <c r="DTK71" s="631"/>
      <c r="DTL71" s="631"/>
      <c r="DTM71" s="631"/>
      <c r="DTN71" s="631"/>
      <c r="DTO71" s="631"/>
      <c r="DTP71" s="631"/>
      <c r="DTQ71" s="631"/>
      <c r="DTR71" s="631"/>
      <c r="DTS71" s="631"/>
      <c r="DTT71" s="631"/>
      <c r="DTU71" s="631"/>
      <c r="DTV71" s="631"/>
      <c r="DTW71" s="631"/>
      <c r="DTX71" s="631"/>
      <c r="DTY71" s="631"/>
      <c r="DTZ71" s="631"/>
      <c r="DUA71" s="631"/>
      <c r="DUB71" s="631"/>
      <c r="DUC71" s="631"/>
      <c r="DUD71" s="631"/>
      <c r="DUE71" s="631"/>
      <c r="DUF71" s="631"/>
      <c r="DUG71" s="631"/>
      <c r="DUH71" s="631"/>
      <c r="DUI71" s="631"/>
      <c r="DUJ71" s="631"/>
      <c r="DUK71" s="631"/>
      <c r="DUL71" s="631"/>
      <c r="DUM71" s="631"/>
      <c r="DUN71" s="631"/>
      <c r="DUO71" s="631"/>
      <c r="DUP71" s="631"/>
      <c r="DUQ71" s="631"/>
      <c r="DUR71" s="631"/>
      <c r="DUS71" s="631"/>
      <c r="DUT71" s="631"/>
      <c r="DUU71" s="631"/>
      <c r="DUV71" s="631"/>
      <c r="DUW71" s="631"/>
      <c r="DUX71" s="631"/>
      <c r="DUY71" s="631"/>
      <c r="DUZ71" s="631"/>
      <c r="DVA71" s="631"/>
      <c r="DVB71" s="631"/>
      <c r="DVC71" s="631"/>
      <c r="DVD71" s="631"/>
      <c r="DVE71" s="631"/>
      <c r="DVF71" s="631"/>
      <c r="DVG71" s="631"/>
      <c r="DVH71" s="631"/>
      <c r="DVI71" s="631"/>
      <c r="DVJ71" s="631"/>
      <c r="DVK71" s="631"/>
      <c r="DVL71" s="631"/>
      <c r="DVM71" s="631"/>
      <c r="DVN71" s="631"/>
      <c r="DVO71" s="631"/>
      <c r="DVP71" s="631"/>
      <c r="DVQ71" s="631"/>
      <c r="DVR71" s="631"/>
      <c r="DVS71" s="631"/>
      <c r="DVT71" s="631"/>
      <c r="DVU71" s="631"/>
      <c r="DVV71" s="631"/>
      <c r="DVW71" s="631"/>
      <c r="DVX71" s="631"/>
      <c r="DVY71" s="631"/>
      <c r="DVZ71" s="631"/>
      <c r="DWA71" s="631"/>
      <c r="DWB71" s="631"/>
      <c r="DWC71" s="631"/>
      <c r="DWD71" s="631"/>
      <c r="DWE71" s="631"/>
      <c r="DWF71" s="631"/>
      <c r="DWG71" s="631"/>
      <c r="DWH71" s="631"/>
      <c r="DWI71" s="631"/>
      <c r="DWJ71" s="631"/>
      <c r="DWK71" s="631"/>
      <c r="DWL71" s="631"/>
      <c r="DWM71" s="631"/>
      <c r="DWN71" s="631"/>
      <c r="DWO71" s="631"/>
      <c r="DWP71" s="631"/>
      <c r="DWQ71" s="631"/>
      <c r="DWR71" s="631"/>
      <c r="DWS71" s="631"/>
      <c r="DWT71" s="631"/>
      <c r="DWU71" s="631"/>
      <c r="DWV71" s="631"/>
      <c r="DWW71" s="631"/>
      <c r="DWX71" s="631"/>
      <c r="DWY71" s="631"/>
      <c r="DWZ71" s="631"/>
      <c r="DXA71" s="631"/>
      <c r="DXB71" s="631"/>
      <c r="DXC71" s="631"/>
      <c r="DXD71" s="631"/>
      <c r="DXE71" s="631"/>
      <c r="DXF71" s="631"/>
      <c r="DXG71" s="631"/>
      <c r="DXH71" s="631"/>
      <c r="DXI71" s="631"/>
      <c r="DXJ71" s="631"/>
      <c r="DXK71" s="631"/>
      <c r="DXL71" s="631"/>
      <c r="DXM71" s="631"/>
      <c r="DXN71" s="631"/>
      <c r="DXO71" s="631"/>
      <c r="DXP71" s="631"/>
      <c r="DXQ71" s="631"/>
      <c r="DXR71" s="631"/>
      <c r="DXS71" s="631"/>
      <c r="DXT71" s="631"/>
      <c r="DXU71" s="631"/>
      <c r="DXV71" s="631"/>
      <c r="DXW71" s="631"/>
      <c r="DXX71" s="631"/>
      <c r="DXY71" s="631"/>
      <c r="DXZ71" s="631"/>
      <c r="DYA71" s="631"/>
      <c r="DYB71" s="631"/>
      <c r="DYC71" s="631"/>
      <c r="DYD71" s="631"/>
      <c r="DYE71" s="631"/>
      <c r="DYF71" s="631"/>
      <c r="DYG71" s="631"/>
      <c r="DYH71" s="631"/>
      <c r="DYI71" s="631"/>
      <c r="DYJ71" s="631"/>
      <c r="DYK71" s="631"/>
      <c r="DYL71" s="631"/>
      <c r="DYM71" s="631"/>
      <c r="DYN71" s="631"/>
      <c r="DYO71" s="631"/>
      <c r="DYP71" s="631"/>
      <c r="DYQ71" s="631"/>
      <c r="DYR71" s="631"/>
      <c r="DYS71" s="631"/>
      <c r="DYT71" s="631"/>
      <c r="DYU71" s="631"/>
      <c r="DYV71" s="631"/>
      <c r="DYW71" s="631"/>
      <c r="DYX71" s="631"/>
      <c r="DYY71" s="631"/>
      <c r="DYZ71" s="631"/>
      <c r="DZA71" s="631"/>
      <c r="DZB71" s="631"/>
      <c r="DZC71" s="631"/>
      <c r="DZD71" s="631"/>
      <c r="DZE71" s="631"/>
      <c r="DZF71" s="631"/>
      <c r="DZG71" s="631"/>
      <c r="DZH71" s="631"/>
      <c r="DZI71" s="631"/>
      <c r="DZJ71" s="631"/>
      <c r="DZK71" s="631"/>
      <c r="DZL71" s="631"/>
      <c r="DZM71" s="631"/>
      <c r="DZN71" s="631"/>
      <c r="DZO71" s="631"/>
      <c r="DZP71" s="631"/>
      <c r="DZQ71" s="631"/>
      <c r="DZR71" s="631"/>
      <c r="DZS71" s="631"/>
      <c r="DZT71" s="631"/>
      <c r="DZU71" s="631"/>
      <c r="DZV71" s="631"/>
      <c r="DZW71" s="631"/>
      <c r="DZX71" s="631"/>
      <c r="DZY71" s="631"/>
      <c r="DZZ71" s="631"/>
      <c r="EAA71" s="631"/>
      <c r="EAB71" s="631"/>
      <c r="EAC71" s="631"/>
      <c r="EAD71" s="631"/>
      <c r="EAE71" s="631"/>
      <c r="EAF71" s="631"/>
      <c r="EAG71" s="631"/>
      <c r="EAH71" s="631"/>
      <c r="EAI71" s="631"/>
      <c r="EAJ71" s="631"/>
      <c r="EAK71" s="631"/>
      <c r="EAL71" s="631"/>
      <c r="EAM71" s="631"/>
      <c r="EAN71" s="631"/>
      <c r="EAO71" s="631"/>
      <c r="EAP71" s="631"/>
      <c r="EAQ71" s="631"/>
      <c r="EAR71" s="631"/>
      <c r="EAS71" s="631"/>
      <c r="EAT71" s="631"/>
      <c r="EAU71" s="631"/>
      <c r="EAV71" s="631"/>
      <c r="EAW71" s="631"/>
      <c r="EAX71" s="631"/>
      <c r="EAY71" s="631"/>
      <c r="EAZ71" s="631"/>
      <c r="EBA71" s="631"/>
      <c r="EBB71" s="631"/>
      <c r="EBC71" s="631"/>
      <c r="EBD71" s="631"/>
      <c r="EBE71" s="631"/>
      <c r="EBF71" s="631"/>
      <c r="EBG71" s="631"/>
      <c r="EBH71" s="631"/>
      <c r="EBI71" s="631"/>
      <c r="EBJ71" s="631"/>
      <c r="EBK71" s="631"/>
      <c r="EBL71" s="631"/>
      <c r="EBM71" s="631"/>
      <c r="EBN71" s="631"/>
      <c r="EBO71" s="631"/>
      <c r="EBP71" s="631"/>
      <c r="EBQ71" s="631"/>
      <c r="EBR71" s="631"/>
      <c r="EBS71" s="631"/>
      <c r="EBT71" s="631"/>
      <c r="EBU71" s="631"/>
      <c r="EBV71" s="631"/>
      <c r="EBW71" s="631"/>
      <c r="EBX71" s="631"/>
      <c r="EBY71" s="631"/>
      <c r="EBZ71" s="631"/>
      <c r="ECA71" s="631"/>
      <c r="ECB71" s="631"/>
      <c r="ECC71" s="631"/>
      <c r="ECD71" s="631"/>
      <c r="ECE71" s="631"/>
      <c r="ECF71" s="631"/>
      <c r="ECG71" s="631"/>
      <c r="ECH71" s="631"/>
      <c r="ECI71" s="631"/>
      <c r="ECJ71" s="631"/>
      <c r="ECK71" s="631"/>
      <c r="ECL71" s="631"/>
      <c r="ECM71" s="631"/>
      <c r="ECN71" s="631"/>
      <c r="ECO71" s="631"/>
      <c r="ECP71" s="631"/>
      <c r="ECQ71" s="631"/>
      <c r="ECR71" s="631"/>
      <c r="ECS71" s="631"/>
      <c r="ECT71" s="631"/>
      <c r="ECU71" s="631"/>
      <c r="ECV71" s="631"/>
      <c r="ECW71" s="631"/>
      <c r="ECX71" s="631"/>
      <c r="ECY71" s="631"/>
      <c r="ECZ71" s="631"/>
      <c r="EDA71" s="631"/>
      <c r="EDB71" s="631"/>
      <c r="EDC71" s="631"/>
      <c r="EDD71" s="631"/>
      <c r="EDE71" s="631"/>
      <c r="EDF71" s="631"/>
      <c r="EDG71" s="631"/>
      <c r="EDH71" s="631"/>
      <c r="EDI71" s="631"/>
      <c r="EDJ71" s="631"/>
      <c r="EDK71" s="631"/>
      <c r="EDL71" s="631"/>
      <c r="EDM71" s="631"/>
      <c r="EDN71" s="631"/>
      <c r="EDO71" s="631"/>
      <c r="EDP71" s="631"/>
      <c r="EDQ71" s="631"/>
      <c r="EDR71" s="631"/>
      <c r="EDS71" s="631"/>
      <c r="EDT71" s="631"/>
      <c r="EDU71" s="631"/>
      <c r="EDV71" s="631"/>
      <c r="EDW71" s="631"/>
      <c r="EDX71" s="631"/>
      <c r="EDY71" s="631"/>
      <c r="EDZ71" s="631"/>
      <c r="EEA71" s="631"/>
      <c r="EEB71" s="631"/>
      <c r="EEC71" s="631"/>
      <c r="EED71" s="631"/>
      <c r="EEE71" s="631"/>
      <c r="EEF71" s="631"/>
      <c r="EEG71" s="631"/>
      <c r="EEH71" s="631"/>
      <c r="EEI71" s="631"/>
      <c r="EEJ71" s="631"/>
      <c r="EEK71" s="631"/>
      <c r="EEL71" s="631"/>
      <c r="EEM71" s="631"/>
      <c r="EEN71" s="631"/>
      <c r="EEO71" s="631"/>
      <c r="EEP71" s="631"/>
      <c r="EEQ71" s="631"/>
      <c r="EER71" s="631"/>
      <c r="EES71" s="631"/>
      <c r="EET71" s="631"/>
      <c r="EEU71" s="631"/>
      <c r="EEV71" s="631"/>
      <c r="EEW71" s="631"/>
      <c r="EEX71" s="631"/>
      <c r="EEY71" s="631"/>
      <c r="EEZ71" s="631"/>
      <c r="EFA71" s="631"/>
      <c r="EFB71" s="631"/>
      <c r="EFC71" s="631"/>
      <c r="EFD71" s="631"/>
      <c r="EFE71" s="631"/>
      <c r="EFF71" s="631"/>
      <c r="EFG71" s="631"/>
      <c r="EFH71" s="631"/>
      <c r="EFI71" s="631"/>
      <c r="EFJ71" s="631"/>
      <c r="EFK71" s="631"/>
      <c r="EFL71" s="631"/>
      <c r="EFM71" s="631"/>
      <c r="EFN71" s="631"/>
      <c r="EFO71" s="631"/>
      <c r="EFP71" s="631"/>
      <c r="EFQ71" s="631"/>
      <c r="EFR71" s="631"/>
      <c r="EFS71" s="631"/>
      <c r="EFT71" s="631"/>
      <c r="EFU71" s="631"/>
      <c r="EFV71" s="631"/>
      <c r="EFW71" s="631"/>
      <c r="EFX71" s="631"/>
      <c r="EFY71" s="631"/>
      <c r="EFZ71" s="631"/>
      <c r="EGA71" s="631"/>
      <c r="EGB71" s="631"/>
      <c r="EGC71" s="631"/>
      <c r="EGD71" s="631"/>
      <c r="EGE71" s="631"/>
      <c r="EGF71" s="631"/>
      <c r="EGG71" s="631"/>
      <c r="EGH71" s="631"/>
      <c r="EGI71" s="631"/>
      <c r="EGJ71" s="631"/>
      <c r="EGK71" s="631"/>
      <c r="EGL71" s="631"/>
      <c r="EGM71" s="631"/>
      <c r="EGN71" s="631"/>
      <c r="EGO71" s="631"/>
      <c r="EGP71" s="631"/>
      <c r="EGQ71" s="631"/>
      <c r="EGR71" s="631"/>
      <c r="EGS71" s="631"/>
      <c r="EGT71" s="631"/>
      <c r="EGU71" s="631"/>
      <c r="EGV71" s="631"/>
      <c r="EGW71" s="631"/>
      <c r="EGX71" s="631"/>
      <c r="EGY71" s="631"/>
      <c r="EGZ71" s="631"/>
      <c r="EHA71" s="631"/>
      <c r="EHB71" s="631"/>
      <c r="EHC71" s="631"/>
      <c r="EHD71" s="631"/>
      <c r="EHE71" s="631"/>
      <c r="EHF71" s="631"/>
      <c r="EHG71" s="631"/>
      <c r="EHH71" s="631"/>
      <c r="EHI71" s="631"/>
      <c r="EHJ71" s="631"/>
      <c r="EHK71" s="631"/>
      <c r="EHL71" s="631"/>
      <c r="EHM71" s="631"/>
      <c r="EHN71" s="631"/>
      <c r="EHO71" s="631"/>
      <c r="EHP71" s="631"/>
      <c r="EHQ71" s="631"/>
      <c r="EHR71" s="631"/>
      <c r="EHS71" s="631"/>
      <c r="EHT71" s="631"/>
      <c r="EHU71" s="631"/>
      <c r="EHV71" s="631"/>
      <c r="EHW71" s="631"/>
      <c r="EHX71" s="631"/>
      <c r="EHY71" s="631"/>
      <c r="EHZ71" s="631"/>
      <c r="EIA71" s="631"/>
      <c r="EIB71" s="631"/>
      <c r="EIC71" s="631"/>
      <c r="EID71" s="631"/>
      <c r="EIE71" s="631"/>
      <c r="EIF71" s="631"/>
      <c r="EIG71" s="631"/>
      <c r="EIH71" s="631"/>
      <c r="EII71" s="631"/>
      <c r="EIJ71" s="631"/>
      <c r="EIK71" s="631"/>
      <c r="EIL71" s="631"/>
      <c r="EIM71" s="631"/>
      <c r="EIN71" s="631"/>
      <c r="EIO71" s="631"/>
      <c r="EIP71" s="631"/>
      <c r="EIQ71" s="631"/>
      <c r="EIR71" s="631"/>
      <c r="EIS71" s="631"/>
      <c r="EIT71" s="631"/>
      <c r="EIU71" s="631"/>
      <c r="EIV71" s="631"/>
      <c r="EIW71" s="631"/>
      <c r="EIX71" s="631"/>
      <c r="EIY71" s="631"/>
      <c r="EIZ71" s="631"/>
      <c r="EJA71" s="631"/>
      <c r="EJB71" s="631"/>
      <c r="EJC71" s="631"/>
      <c r="EJD71" s="631"/>
      <c r="EJE71" s="631"/>
      <c r="EJF71" s="631"/>
      <c r="EJG71" s="631"/>
      <c r="EJH71" s="631"/>
      <c r="EJI71" s="631"/>
      <c r="EJJ71" s="631"/>
      <c r="EJK71" s="631"/>
      <c r="EJL71" s="631"/>
      <c r="EJM71" s="631"/>
      <c r="EJN71" s="631"/>
      <c r="EJO71" s="631"/>
      <c r="EJP71" s="631"/>
      <c r="EJQ71" s="631"/>
      <c r="EJR71" s="631"/>
      <c r="EJS71" s="631"/>
      <c r="EJT71" s="631"/>
      <c r="EJU71" s="631"/>
      <c r="EJV71" s="631"/>
      <c r="EJW71" s="631"/>
      <c r="EJX71" s="631"/>
      <c r="EJY71" s="631"/>
      <c r="EJZ71" s="631"/>
      <c r="EKA71" s="631"/>
      <c r="EKB71" s="631"/>
      <c r="EKC71" s="631"/>
      <c r="EKD71" s="631"/>
      <c r="EKE71" s="631"/>
      <c r="EKF71" s="631"/>
      <c r="EKG71" s="631"/>
      <c r="EKH71" s="631"/>
      <c r="EKI71" s="631"/>
      <c r="EKJ71" s="631"/>
      <c r="EKK71" s="631"/>
      <c r="EKL71" s="631"/>
      <c r="EKM71" s="631"/>
      <c r="EKN71" s="631"/>
      <c r="EKO71" s="631"/>
      <c r="EKP71" s="631"/>
      <c r="EKQ71" s="631"/>
      <c r="EKR71" s="631"/>
      <c r="EKS71" s="631"/>
      <c r="EKT71" s="631"/>
      <c r="EKU71" s="631"/>
      <c r="EKV71" s="631"/>
      <c r="EKW71" s="631"/>
      <c r="EKX71" s="631"/>
      <c r="EKY71" s="631"/>
      <c r="EKZ71" s="631"/>
      <c r="ELA71" s="631"/>
      <c r="ELB71" s="631"/>
      <c r="ELC71" s="631"/>
      <c r="ELD71" s="631"/>
      <c r="ELE71" s="631"/>
      <c r="ELF71" s="631"/>
      <c r="ELG71" s="631"/>
      <c r="ELH71" s="631"/>
      <c r="ELI71" s="631"/>
      <c r="ELJ71" s="631"/>
      <c r="ELK71" s="631"/>
      <c r="ELL71" s="631"/>
      <c r="ELM71" s="631"/>
      <c r="ELN71" s="631"/>
      <c r="ELO71" s="631"/>
      <c r="ELP71" s="631"/>
      <c r="ELQ71" s="631"/>
      <c r="ELR71" s="631"/>
      <c r="ELS71" s="631"/>
      <c r="ELT71" s="631"/>
      <c r="ELU71" s="631"/>
      <c r="ELV71" s="631"/>
      <c r="ELW71" s="631"/>
      <c r="ELX71" s="631"/>
      <c r="ELY71" s="631"/>
      <c r="ELZ71" s="631"/>
      <c r="EMA71" s="631"/>
      <c r="EMB71" s="631"/>
      <c r="EMC71" s="631"/>
      <c r="EMD71" s="631"/>
      <c r="EME71" s="631"/>
      <c r="EMF71" s="631"/>
      <c r="EMG71" s="631"/>
      <c r="EMH71" s="631"/>
      <c r="EMI71" s="631"/>
      <c r="EMJ71" s="631"/>
      <c r="EMK71" s="631"/>
      <c r="EML71" s="631"/>
      <c r="EMM71" s="631"/>
      <c r="EMN71" s="631"/>
      <c r="EMO71" s="631"/>
      <c r="EMP71" s="631"/>
      <c r="EMQ71" s="631"/>
      <c r="EMR71" s="631"/>
      <c r="EMS71" s="631"/>
      <c r="EMT71" s="631"/>
      <c r="EMU71" s="631"/>
      <c r="EMV71" s="631"/>
      <c r="EMW71" s="631"/>
      <c r="EMX71" s="631"/>
      <c r="EMY71" s="631"/>
      <c r="EMZ71" s="631"/>
      <c r="ENA71" s="631"/>
      <c r="ENB71" s="631"/>
      <c r="ENC71" s="631"/>
      <c r="END71" s="631"/>
      <c r="ENE71" s="631"/>
      <c r="ENF71" s="631"/>
      <c r="ENG71" s="631"/>
      <c r="ENH71" s="631"/>
      <c r="ENI71" s="631"/>
      <c r="ENJ71" s="631"/>
      <c r="ENK71" s="631"/>
      <c r="ENL71" s="631"/>
      <c r="ENM71" s="631"/>
      <c r="ENN71" s="631"/>
      <c r="ENO71" s="631"/>
      <c r="ENP71" s="631"/>
      <c r="ENQ71" s="631"/>
      <c r="ENR71" s="631"/>
      <c r="ENS71" s="631"/>
      <c r="ENT71" s="631"/>
      <c r="ENU71" s="631"/>
      <c r="ENV71" s="631"/>
      <c r="ENW71" s="631"/>
      <c r="ENX71" s="631"/>
      <c r="ENY71" s="631"/>
      <c r="ENZ71" s="631"/>
      <c r="EOA71" s="631"/>
      <c r="EOB71" s="631"/>
      <c r="EOC71" s="631"/>
      <c r="EOD71" s="631"/>
      <c r="EOE71" s="631"/>
      <c r="EOF71" s="631"/>
      <c r="EOG71" s="631"/>
      <c r="EOH71" s="631"/>
      <c r="EOI71" s="631"/>
      <c r="EOJ71" s="631"/>
      <c r="EOK71" s="631"/>
      <c r="EOL71" s="631"/>
      <c r="EOM71" s="631"/>
      <c r="EON71" s="631"/>
      <c r="EOO71" s="631"/>
      <c r="EOP71" s="631"/>
      <c r="EOQ71" s="631"/>
      <c r="EOR71" s="631"/>
      <c r="EOS71" s="631"/>
      <c r="EOT71" s="631"/>
      <c r="EOU71" s="631"/>
      <c r="EOV71" s="631"/>
      <c r="EOW71" s="631"/>
      <c r="EOX71" s="631"/>
      <c r="EOY71" s="631"/>
      <c r="EOZ71" s="631"/>
      <c r="EPA71" s="631"/>
      <c r="EPB71" s="631"/>
      <c r="EPC71" s="631"/>
      <c r="EPD71" s="631"/>
      <c r="EPE71" s="631"/>
      <c r="EPF71" s="631"/>
      <c r="EPG71" s="631"/>
      <c r="EPH71" s="631"/>
      <c r="EPI71" s="631"/>
      <c r="EPJ71" s="631"/>
      <c r="EPK71" s="631"/>
      <c r="EPL71" s="631"/>
      <c r="EPM71" s="631"/>
      <c r="EPN71" s="631"/>
      <c r="EPO71" s="631"/>
      <c r="EPP71" s="631"/>
      <c r="EPQ71" s="631"/>
      <c r="EPR71" s="631"/>
      <c r="EPS71" s="631"/>
      <c r="EPT71" s="631"/>
      <c r="EPU71" s="631"/>
      <c r="EPV71" s="631"/>
      <c r="EPW71" s="631"/>
      <c r="EPX71" s="631"/>
      <c r="EPY71" s="631"/>
      <c r="EPZ71" s="631"/>
      <c r="EQA71" s="631"/>
      <c r="EQB71" s="631"/>
      <c r="EQC71" s="631"/>
      <c r="EQD71" s="631"/>
      <c r="EQE71" s="631"/>
      <c r="EQF71" s="631"/>
      <c r="EQG71" s="631"/>
      <c r="EQH71" s="631"/>
      <c r="EQI71" s="631"/>
      <c r="EQJ71" s="631"/>
      <c r="EQK71" s="631"/>
      <c r="EQL71" s="631"/>
      <c r="EQM71" s="631"/>
      <c r="EQN71" s="631"/>
      <c r="EQO71" s="631"/>
      <c r="EQP71" s="631"/>
      <c r="EQQ71" s="631"/>
      <c r="EQR71" s="631"/>
      <c r="EQS71" s="631"/>
      <c r="EQT71" s="631"/>
      <c r="EQU71" s="631"/>
      <c r="EQV71" s="631"/>
      <c r="EQW71" s="631"/>
      <c r="EQX71" s="631"/>
      <c r="EQY71" s="631"/>
      <c r="EQZ71" s="631"/>
      <c r="ERA71" s="631"/>
      <c r="ERB71" s="631"/>
      <c r="ERC71" s="631"/>
      <c r="ERD71" s="631"/>
      <c r="ERE71" s="631"/>
      <c r="ERF71" s="631"/>
      <c r="ERG71" s="631"/>
      <c r="ERH71" s="631"/>
      <c r="ERI71" s="631"/>
      <c r="ERJ71" s="631"/>
      <c r="ERK71" s="631"/>
      <c r="ERL71" s="631"/>
      <c r="ERM71" s="631"/>
      <c r="ERN71" s="631"/>
      <c r="ERO71" s="631"/>
      <c r="ERP71" s="631"/>
      <c r="ERQ71" s="631"/>
      <c r="ERR71" s="631"/>
      <c r="ERS71" s="631"/>
      <c r="ERT71" s="631"/>
      <c r="ERU71" s="631"/>
      <c r="ERV71" s="631"/>
      <c r="ERW71" s="631"/>
      <c r="ERX71" s="631"/>
      <c r="ERY71" s="631"/>
      <c r="ERZ71" s="631"/>
      <c r="ESA71" s="631"/>
      <c r="ESB71" s="631"/>
      <c r="ESC71" s="631"/>
      <c r="ESD71" s="631"/>
      <c r="ESE71" s="631"/>
      <c r="ESF71" s="631"/>
      <c r="ESG71" s="631"/>
      <c r="ESH71" s="631"/>
      <c r="ESI71" s="631"/>
      <c r="ESJ71" s="631"/>
      <c r="ESK71" s="631"/>
      <c r="ESL71" s="631"/>
      <c r="ESM71" s="631"/>
      <c r="ESN71" s="631"/>
      <c r="ESO71" s="631"/>
      <c r="ESP71" s="631"/>
      <c r="ESQ71" s="631"/>
      <c r="ESR71" s="631"/>
      <c r="ESS71" s="631"/>
      <c r="EST71" s="631"/>
      <c r="ESU71" s="631"/>
      <c r="ESV71" s="631"/>
      <c r="ESW71" s="631"/>
      <c r="ESX71" s="631"/>
      <c r="ESY71" s="631"/>
      <c r="ESZ71" s="631"/>
      <c r="ETA71" s="631"/>
      <c r="ETB71" s="631"/>
      <c r="ETC71" s="631"/>
      <c r="ETD71" s="631"/>
      <c r="ETE71" s="631"/>
      <c r="ETF71" s="631"/>
      <c r="ETG71" s="631"/>
      <c r="ETH71" s="631"/>
      <c r="ETI71" s="631"/>
      <c r="ETJ71" s="631"/>
      <c r="ETK71" s="631"/>
      <c r="ETL71" s="631"/>
      <c r="ETM71" s="631"/>
      <c r="ETN71" s="631"/>
      <c r="ETO71" s="631"/>
      <c r="ETP71" s="631"/>
      <c r="ETQ71" s="631"/>
      <c r="ETR71" s="631"/>
      <c r="ETS71" s="631"/>
      <c r="ETT71" s="631"/>
      <c r="ETU71" s="631"/>
      <c r="ETV71" s="631"/>
      <c r="ETW71" s="631"/>
      <c r="ETX71" s="631"/>
      <c r="ETY71" s="631"/>
      <c r="ETZ71" s="631"/>
      <c r="EUA71" s="631"/>
      <c r="EUB71" s="631"/>
      <c r="EUC71" s="631"/>
      <c r="EUD71" s="631"/>
      <c r="EUE71" s="631"/>
      <c r="EUF71" s="631"/>
      <c r="EUG71" s="631"/>
      <c r="EUH71" s="631"/>
      <c r="EUI71" s="631"/>
      <c r="EUJ71" s="631"/>
      <c r="EUK71" s="631"/>
      <c r="EUL71" s="631"/>
      <c r="EUM71" s="631"/>
      <c r="EUN71" s="631"/>
      <c r="EUO71" s="631"/>
      <c r="EUP71" s="631"/>
      <c r="EUQ71" s="631"/>
      <c r="EUR71" s="631"/>
      <c r="EUS71" s="631"/>
      <c r="EUT71" s="631"/>
      <c r="EUU71" s="631"/>
      <c r="EUV71" s="631"/>
      <c r="EUW71" s="631"/>
      <c r="EUX71" s="631"/>
      <c r="EUY71" s="631"/>
      <c r="EUZ71" s="631"/>
      <c r="EVA71" s="631"/>
      <c r="EVB71" s="631"/>
      <c r="EVC71" s="631"/>
      <c r="EVD71" s="631"/>
      <c r="EVE71" s="631"/>
      <c r="EVF71" s="631"/>
      <c r="EVG71" s="631"/>
      <c r="EVH71" s="631"/>
      <c r="EVI71" s="631"/>
      <c r="EVJ71" s="631"/>
      <c r="EVK71" s="631"/>
      <c r="EVL71" s="631"/>
      <c r="EVM71" s="631"/>
      <c r="EVN71" s="631"/>
      <c r="EVO71" s="631"/>
      <c r="EVP71" s="631"/>
      <c r="EVQ71" s="631"/>
      <c r="EVR71" s="631"/>
      <c r="EVS71" s="631"/>
      <c r="EVT71" s="631"/>
      <c r="EVU71" s="631"/>
      <c r="EVV71" s="631"/>
      <c r="EVW71" s="631"/>
      <c r="EVX71" s="631"/>
      <c r="EVY71" s="631"/>
      <c r="EVZ71" s="631"/>
      <c r="EWA71" s="631"/>
      <c r="EWB71" s="631"/>
      <c r="EWC71" s="631"/>
      <c r="EWD71" s="631"/>
      <c r="EWE71" s="631"/>
      <c r="EWF71" s="631"/>
      <c r="EWG71" s="631"/>
      <c r="EWH71" s="631"/>
      <c r="EWI71" s="631"/>
      <c r="EWJ71" s="631"/>
      <c r="EWK71" s="631"/>
      <c r="EWL71" s="631"/>
      <c r="EWM71" s="631"/>
      <c r="EWN71" s="631"/>
      <c r="EWO71" s="631"/>
      <c r="EWP71" s="631"/>
      <c r="EWQ71" s="631"/>
      <c r="EWR71" s="631"/>
      <c r="EWS71" s="631"/>
      <c r="EWT71" s="631"/>
      <c r="EWU71" s="631"/>
      <c r="EWV71" s="631"/>
      <c r="EWW71" s="631"/>
      <c r="EWX71" s="631"/>
      <c r="EWY71" s="631"/>
      <c r="EWZ71" s="631"/>
      <c r="EXA71" s="631"/>
      <c r="EXB71" s="631"/>
      <c r="EXC71" s="631"/>
      <c r="EXD71" s="631"/>
      <c r="EXE71" s="631"/>
      <c r="EXF71" s="631"/>
      <c r="EXG71" s="631"/>
      <c r="EXH71" s="631"/>
      <c r="EXI71" s="631"/>
      <c r="EXJ71" s="631"/>
      <c r="EXK71" s="631"/>
      <c r="EXL71" s="631"/>
      <c r="EXM71" s="631"/>
      <c r="EXN71" s="631"/>
      <c r="EXO71" s="631"/>
      <c r="EXP71" s="631"/>
      <c r="EXQ71" s="631"/>
      <c r="EXR71" s="631"/>
      <c r="EXS71" s="631"/>
      <c r="EXT71" s="631"/>
      <c r="EXU71" s="631"/>
      <c r="EXV71" s="631"/>
      <c r="EXW71" s="631"/>
      <c r="EXX71" s="631"/>
      <c r="EXY71" s="631"/>
      <c r="EXZ71" s="631"/>
      <c r="EYA71" s="631"/>
      <c r="EYB71" s="631"/>
      <c r="EYC71" s="631"/>
      <c r="EYD71" s="631"/>
      <c r="EYE71" s="631"/>
      <c r="EYF71" s="631"/>
      <c r="EYG71" s="631"/>
      <c r="EYH71" s="631"/>
      <c r="EYI71" s="631"/>
      <c r="EYJ71" s="631"/>
      <c r="EYK71" s="631"/>
      <c r="EYL71" s="631"/>
      <c r="EYM71" s="631"/>
      <c r="EYN71" s="631"/>
      <c r="EYO71" s="631"/>
      <c r="EYP71" s="631"/>
      <c r="EYQ71" s="631"/>
      <c r="EYR71" s="631"/>
      <c r="EYS71" s="631"/>
      <c r="EYT71" s="631"/>
      <c r="EYU71" s="631"/>
      <c r="EYV71" s="631"/>
      <c r="EYW71" s="631"/>
      <c r="EYX71" s="631"/>
      <c r="EYY71" s="631"/>
      <c r="EYZ71" s="631"/>
      <c r="EZA71" s="631"/>
      <c r="EZB71" s="631"/>
      <c r="EZC71" s="631"/>
      <c r="EZD71" s="631"/>
      <c r="EZE71" s="631"/>
      <c r="EZF71" s="631"/>
      <c r="EZG71" s="631"/>
      <c r="EZH71" s="631"/>
      <c r="EZI71" s="631"/>
      <c r="EZJ71" s="631"/>
      <c r="EZK71" s="631"/>
      <c r="EZL71" s="631"/>
      <c r="EZM71" s="631"/>
      <c r="EZN71" s="631"/>
      <c r="EZO71" s="631"/>
      <c r="EZP71" s="631"/>
      <c r="EZQ71" s="631"/>
      <c r="EZR71" s="631"/>
      <c r="EZS71" s="631"/>
      <c r="EZT71" s="631"/>
      <c r="EZU71" s="631"/>
      <c r="EZV71" s="631"/>
      <c r="EZW71" s="631"/>
      <c r="EZX71" s="631"/>
      <c r="EZY71" s="631"/>
      <c r="EZZ71" s="631"/>
      <c r="FAA71" s="631"/>
      <c r="FAB71" s="631"/>
      <c r="FAC71" s="631"/>
      <c r="FAD71" s="631"/>
      <c r="FAE71" s="631"/>
      <c r="FAF71" s="631"/>
      <c r="FAG71" s="631"/>
      <c r="FAH71" s="631"/>
      <c r="FAI71" s="631"/>
      <c r="FAJ71" s="631"/>
      <c r="FAK71" s="631"/>
      <c r="FAL71" s="631"/>
      <c r="FAM71" s="631"/>
      <c r="FAN71" s="631"/>
      <c r="FAO71" s="631"/>
      <c r="FAP71" s="631"/>
      <c r="FAQ71" s="631"/>
      <c r="FAR71" s="631"/>
      <c r="FAS71" s="631"/>
      <c r="FAT71" s="631"/>
      <c r="FAU71" s="631"/>
      <c r="FAV71" s="631"/>
      <c r="FAW71" s="631"/>
      <c r="FAX71" s="631"/>
      <c r="FAY71" s="631"/>
      <c r="FAZ71" s="631"/>
      <c r="FBA71" s="631"/>
      <c r="FBB71" s="631"/>
      <c r="FBC71" s="631"/>
      <c r="FBD71" s="631"/>
      <c r="FBE71" s="631"/>
      <c r="FBF71" s="631"/>
      <c r="FBG71" s="631"/>
      <c r="FBH71" s="631"/>
      <c r="FBI71" s="631"/>
      <c r="FBJ71" s="631"/>
      <c r="FBK71" s="631"/>
      <c r="FBL71" s="631"/>
      <c r="FBM71" s="631"/>
      <c r="FBN71" s="631"/>
      <c r="FBO71" s="631"/>
      <c r="FBP71" s="631"/>
      <c r="FBQ71" s="631"/>
      <c r="FBR71" s="631"/>
      <c r="FBS71" s="631"/>
      <c r="FBT71" s="631"/>
      <c r="FBU71" s="631"/>
      <c r="FBV71" s="631"/>
      <c r="FBW71" s="631"/>
      <c r="FBX71" s="631"/>
      <c r="FBY71" s="631"/>
      <c r="FBZ71" s="631"/>
      <c r="FCA71" s="631"/>
      <c r="FCB71" s="631"/>
      <c r="FCC71" s="631"/>
      <c r="FCD71" s="631"/>
      <c r="FCE71" s="631"/>
      <c r="FCF71" s="631"/>
      <c r="FCG71" s="631"/>
      <c r="FCH71" s="631"/>
      <c r="FCI71" s="631"/>
      <c r="FCJ71" s="631"/>
      <c r="FCK71" s="631"/>
      <c r="FCL71" s="631"/>
      <c r="FCM71" s="631"/>
      <c r="FCN71" s="631"/>
      <c r="FCO71" s="631"/>
      <c r="FCP71" s="631"/>
      <c r="FCQ71" s="631"/>
      <c r="FCR71" s="631"/>
      <c r="FCS71" s="631"/>
      <c r="FCT71" s="631"/>
      <c r="FCU71" s="631"/>
      <c r="FCV71" s="631"/>
      <c r="FCW71" s="631"/>
      <c r="FCX71" s="631"/>
      <c r="FCY71" s="631"/>
      <c r="FCZ71" s="631"/>
      <c r="FDA71" s="631"/>
      <c r="FDB71" s="631"/>
      <c r="FDC71" s="631"/>
      <c r="FDD71" s="631"/>
      <c r="FDE71" s="631"/>
      <c r="FDF71" s="631"/>
      <c r="FDG71" s="631"/>
      <c r="FDH71" s="631"/>
      <c r="FDI71" s="631"/>
      <c r="FDJ71" s="631"/>
      <c r="FDK71" s="631"/>
      <c r="FDL71" s="631"/>
      <c r="FDM71" s="631"/>
      <c r="FDN71" s="631"/>
      <c r="FDO71" s="631"/>
      <c r="FDP71" s="631"/>
      <c r="FDQ71" s="631"/>
      <c r="FDR71" s="631"/>
      <c r="FDS71" s="631"/>
      <c r="FDT71" s="631"/>
      <c r="FDU71" s="631"/>
      <c r="FDV71" s="631"/>
      <c r="FDW71" s="631"/>
      <c r="FDX71" s="631"/>
      <c r="FDY71" s="631"/>
      <c r="FDZ71" s="631"/>
      <c r="FEA71" s="631"/>
      <c r="FEB71" s="631"/>
      <c r="FEC71" s="631"/>
      <c r="FED71" s="631"/>
      <c r="FEE71" s="631"/>
      <c r="FEF71" s="631"/>
      <c r="FEG71" s="631"/>
      <c r="FEH71" s="631"/>
      <c r="FEI71" s="631"/>
      <c r="FEJ71" s="631"/>
      <c r="FEK71" s="631"/>
      <c r="FEL71" s="631"/>
      <c r="FEM71" s="631"/>
      <c r="FEN71" s="631"/>
      <c r="FEO71" s="631"/>
      <c r="FEP71" s="631"/>
      <c r="FEQ71" s="631"/>
      <c r="FER71" s="631"/>
      <c r="FES71" s="631"/>
      <c r="FET71" s="631"/>
      <c r="FEU71" s="631"/>
      <c r="FEV71" s="631"/>
      <c r="FEW71" s="631"/>
      <c r="FEX71" s="631"/>
      <c r="FEY71" s="631"/>
      <c r="FEZ71" s="631"/>
      <c r="FFA71" s="631"/>
      <c r="FFB71" s="631"/>
      <c r="FFC71" s="631"/>
      <c r="FFD71" s="631"/>
      <c r="FFE71" s="631"/>
      <c r="FFF71" s="631"/>
      <c r="FFG71" s="631"/>
      <c r="FFH71" s="631"/>
      <c r="FFI71" s="631"/>
      <c r="FFJ71" s="631"/>
      <c r="FFK71" s="631"/>
      <c r="FFL71" s="631"/>
      <c r="FFM71" s="631"/>
      <c r="FFN71" s="631"/>
      <c r="FFO71" s="631"/>
      <c r="FFP71" s="631"/>
      <c r="FFQ71" s="631"/>
      <c r="FFR71" s="631"/>
      <c r="FFS71" s="631"/>
      <c r="FFT71" s="631"/>
      <c r="FFU71" s="631"/>
      <c r="FFV71" s="631"/>
      <c r="FFW71" s="631"/>
      <c r="FFX71" s="631"/>
      <c r="FFY71" s="631"/>
      <c r="FFZ71" s="631"/>
      <c r="FGA71" s="631"/>
      <c r="FGB71" s="631"/>
      <c r="FGC71" s="631"/>
      <c r="FGD71" s="631"/>
      <c r="FGE71" s="631"/>
      <c r="FGF71" s="631"/>
      <c r="FGG71" s="631"/>
      <c r="FGH71" s="631"/>
      <c r="FGI71" s="631"/>
      <c r="FGJ71" s="631"/>
      <c r="FGK71" s="631"/>
      <c r="FGL71" s="631"/>
      <c r="FGM71" s="631"/>
      <c r="FGN71" s="631"/>
      <c r="FGO71" s="631"/>
      <c r="FGP71" s="631"/>
      <c r="FGQ71" s="631"/>
      <c r="FGR71" s="631"/>
      <c r="FGS71" s="631"/>
      <c r="FGT71" s="631"/>
      <c r="FGU71" s="631"/>
      <c r="FGV71" s="631"/>
      <c r="FGW71" s="631"/>
      <c r="FGX71" s="631"/>
      <c r="FGY71" s="631"/>
      <c r="FGZ71" s="631"/>
      <c r="FHA71" s="631"/>
      <c r="FHB71" s="631"/>
      <c r="FHC71" s="631"/>
      <c r="FHD71" s="631"/>
      <c r="FHE71" s="631"/>
      <c r="FHF71" s="631"/>
      <c r="FHG71" s="631"/>
      <c r="FHH71" s="631"/>
      <c r="FHI71" s="631"/>
      <c r="FHJ71" s="631"/>
      <c r="FHK71" s="631"/>
      <c r="FHL71" s="631"/>
      <c r="FHM71" s="631"/>
      <c r="FHN71" s="631"/>
      <c r="FHO71" s="631"/>
      <c r="FHP71" s="631"/>
      <c r="FHQ71" s="631"/>
      <c r="FHR71" s="631"/>
      <c r="FHS71" s="631"/>
      <c r="FHT71" s="631"/>
      <c r="FHU71" s="631"/>
      <c r="FHV71" s="631"/>
      <c r="FHW71" s="631"/>
      <c r="FHX71" s="631"/>
      <c r="FHY71" s="631"/>
      <c r="FHZ71" s="631"/>
      <c r="FIA71" s="631"/>
      <c r="FIB71" s="631"/>
      <c r="FIC71" s="631"/>
      <c r="FID71" s="631"/>
      <c r="FIE71" s="631"/>
      <c r="FIF71" s="631"/>
      <c r="FIG71" s="631"/>
      <c r="FIH71" s="631"/>
      <c r="FII71" s="631"/>
      <c r="FIJ71" s="631"/>
      <c r="FIK71" s="631"/>
      <c r="FIL71" s="631"/>
      <c r="FIM71" s="631"/>
      <c r="FIN71" s="631"/>
      <c r="FIO71" s="631"/>
      <c r="FIP71" s="631"/>
      <c r="FIQ71" s="631"/>
      <c r="FIR71" s="631"/>
      <c r="FIS71" s="631"/>
      <c r="FIT71" s="631"/>
      <c r="FIU71" s="631"/>
      <c r="FIV71" s="631"/>
      <c r="FIW71" s="631"/>
      <c r="FIX71" s="631"/>
      <c r="FIY71" s="631"/>
      <c r="FIZ71" s="631"/>
      <c r="FJA71" s="631"/>
      <c r="FJB71" s="631"/>
      <c r="FJC71" s="631"/>
      <c r="FJD71" s="631"/>
      <c r="FJE71" s="631"/>
      <c r="FJF71" s="631"/>
      <c r="FJG71" s="631"/>
      <c r="FJH71" s="631"/>
      <c r="FJI71" s="631"/>
      <c r="FJJ71" s="631"/>
      <c r="FJK71" s="631"/>
      <c r="FJL71" s="631"/>
      <c r="FJM71" s="631"/>
      <c r="FJN71" s="631"/>
      <c r="FJO71" s="631"/>
      <c r="FJP71" s="631"/>
      <c r="FJQ71" s="631"/>
      <c r="FJR71" s="631"/>
      <c r="FJS71" s="631"/>
      <c r="FJT71" s="631"/>
      <c r="FJU71" s="631"/>
      <c r="FJV71" s="631"/>
      <c r="FJW71" s="631"/>
      <c r="FJX71" s="631"/>
      <c r="FJY71" s="631"/>
      <c r="FJZ71" s="631"/>
      <c r="FKA71" s="631"/>
      <c r="FKB71" s="631"/>
      <c r="FKC71" s="631"/>
      <c r="FKD71" s="631"/>
      <c r="FKE71" s="631"/>
      <c r="FKF71" s="631"/>
      <c r="FKG71" s="631"/>
      <c r="FKH71" s="631"/>
      <c r="FKI71" s="631"/>
      <c r="FKJ71" s="631"/>
      <c r="FKK71" s="631"/>
      <c r="FKL71" s="631"/>
      <c r="FKM71" s="631"/>
      <c r="FKN71" s="631"/>
      <c r="FKO71" s="631"/>
      <c r="FKP71" s="631"/>
      <c r="FKQ71" s="631"/>
      <c r="FKR71" s="631"/>
      <c r="FKS71" s="631"/>
      <c r="FKT71" s="631"/>
      <c r="FKU71" s="631"/>
      <c r="FKV71" s="631"/>
      <c r="FKW71" s="631"/>
      <c r="FKX71" s="631"/>
      <c r="FKY71" s="631"/>
      <c r="FKZ71" s="631"/>
      <c r="FLA71" s="631"/>
      <c r="FLB71" s="631"/>
      <c r="FLC71" s="631"/>
      <c r="FLD71" s="631"/>
      <c r="FLE71" s="631"/>
      <c r="FLF71" s="631"/>
      <c r="FLG71" s="631"/>
      <c r="FLH71" s="631"/>
      <c r="FLI71" s="631"/>
      <c r="FLJ71" s="631"/>
      <c r="FLK71" s="631"/>
      <c r="FLL71" s="631"/>
      <c r="FLM71" s="631"/>
      <c r="FLN71" s="631"/>
      <c r="FLO71" s="631"/>
      <c r="FLP71" s="631"/>
      <c r="FLQ71" s="631"/>
      <c r="FLR71" s="631"/>
      <c r="FLS71" s="631"/>
      <c r="FLT71" s="631"/>
      <c r="FLU71" s="631"/>
      <c r="FLV71" s="631"/>
      <c r="FLW71" s="631"/>
      <c r="FLX71" s="631"/>
      <c r="FLY71" s="631"/>
      <c r="FLZ71" s="631"/>
      <c r="FMA71" s="631"/>
      <c r="FMB71" s="631"/>
      <c r="FMC71" s="631"/>
      <c r="FMD71" s="631"/>
      <c r="FME71" s="631"/>
      <c r="FMF71" s="631"/>
      <c r="FMG71" s="631"/>
      <c r="FMH71" s="631"/>
      <c r="FMI71" s="631"/>
      <c r="FMJ71" s="631"/>
      <c r="FMK71" s="631"/>
      <c r="FML71" s="631"/>
      <c r="FMM71" s="631"/>
      <c r="FMN71" s="631"/>
      <c r="FMO71" s="631"/>
      <c r="FMP71" s="631"/>
      <c r="FMQ71" s="631"/>
      <c r="FMR71" s="631"/>
      <c r="FMS71" s="631"/>
      <c r="FMT71" s="631"/>
      <c r="FMU71" s="631"/>
      <c r="FMV71" s="631"/>
      <c r="FMW71" s="631"/>
      <c r="FMX71" s="631"/>
      <c r="FMY71" s="631"/>
      <c r="FMZ71" s="631"/>
      <c r="FNA71" s="631"/>
      <c r="FNB71" s="631"/>
      <c r="FNC71" s="631"/>
      <c r="FND71" s="631"/>
      <c r="FNE71" s="631"/>
      <c r="FNF71" s="631"/>
      <c r="FNG71" s="631"/>
      <c r="FNH71" s="631"/>
      <c r="FNI71" s="631"/>
      <c r="FNJ71" s="631"/>
      <c r="FNK71" s="631"/>
      <c r="FNL71" s="631"/>
      <c r="FNM71" s="631"/>
      <c r="FNN71" s="631"/>
      <c r="FNO71" s="631"/>
      <c r="FNP71" s="631"/>
      <c r="FNQ71" s="631"/>
      <c r="FNR71" s="631"/>
      <c r="FNS71" s="631"/>
      <c r="FNT71" s="631"/>
      <c r="FNU71" s="631"/>
      <c r="FNV71" s="631"/>
      <c r="FNW71" s="631"/>
      <c r="FNX71" s="631"/>
      <c r="FNY71" s="631"/>
      <c r="FNZ71" s="631"/>
      <c r="FOA71" s="631"/>
      <c r="FOB71" s="631"/>
      <c r="FOC71" s="631"/>
      <c r="FOD71" s="631"/>
      <c r="FOE71" s="631"/>
      <c r="FOF71" s="631"/>
      <c r="FOG71" s="631"/>
      <c r="FOH71" s="631"/>
      <c r="FOI71" s="631"/>
      <c r="FOJ71" s="631"/>
      <c r="FOK71" s="631"/>
      <c r="FOL71" s="631"/>
      <c r="FOM71" s="631"/>
      <c r="FON71" s="631"/>
      <c r="FOO71" s="631"/>
      <c r="FOP71" s="631"/>
      <c r="FOQ71" s="631"/>
      <c r="FOR71" s="631"/>
      <c r="FOS71" s="631"/>
      <c r="FOT71" s="631"/>
      <c r="FOU71" s="631"/>
      <c r="FOV71" s="631"/>
      <c r="FOW71" s="631"/>
      <c r="FOX71" s="631"/>
      <c r="FOY71" s="631"/>
      <c r="FOZ71" s="631"/>
      <c r="FPA71" s="631"/>
      <c r="FPB71" s="631"/>
      <c r="FPC71" s="631"/>
      <c r="FPD71" s="631"/>
      <c r="FPE71" s="631"/>
      <c r="FPF71" s="631"/>
      <c r="FPG71" s="631"/>
      <c r="FPH71" s="631"/>
      <c r="FPI71" s="631"/>
      <c r="FPJ71" s="631"/>
      <c r="FPK71" s="631"/>
      <c r="FPL71" s="631"/>
      <c r="FPM71" s="631"/>
      <c r="FPN71" s="631"/>
      <c r="FPO71" s="631"/>
      <c r="FPP71" s="631"/>
      <c r="FPQ71" s="631"/>
      <c r="FPR71" s="631"/>
      <c r="FPS71" s="631"/>
      <c r="FPT71" s="631"/>
      <c r="FPU71" s="631"/>
      <c r="FPV71" s="631"/>
      <c r="FPW71" s="631"/>
      <c r="FPX71" s="631"/>
      <c r="FPY71" s="631"/>
      <c r="FPZ71" s="631"/>
      <c r="FQA71" s="631"/>
      <c r="FQB71" s="631"/>
      <c r="FQC71" s="631"/>
      <c r="FQD71" s="631"/>
      <c r="FQE71" s="631"/>
      <c r="FQF71" s="631"/>
      <c r="FQG71" s="631"/>
      <c r="FQH71" s="631"/>
      <c r="FQI71" s="631"/>
      <c r="FQJ71" s="631"/>
      <c r="FQK71" s="631"/>
      <c r="FQL71" s="631"/>
      <c r="FQM71" s="631"/>
      <c r="FQN71" s="631"/>
      <c r="FQO71" s="631"/>
      <c r="FQP71" s="631"/>
      <c r="FQQ71" s="631"/>
      <c r="FQR71" s="631"/>
      <c r="FQS71" s="631"/>
      <c r="FQT71" s="631"/>
      <c r="FQU71" s="631"/>
      <c r="FQV71" s="631"/>
      <c r="FQW71" s="631"/>
      <c r="FQX71" s="631"/>
      <c r="FQY71" s="631"/>
      <c r="FQZ71" s="631"/>
      <c r="FRA71" s="631"/>
      <c r="FRB71" s="631"/>
      <c r="FRC71" s="631"/>
      <c r="FRD71" s="631"/>
      <c r="FRE71" s="631"/>
      <c r="FRF71" s="631"/>
      <c r="FRG71" s="631"/>
      <c r="FRH71" s="631"/>
      <c r="FRI71" s="631"/>
      <c r="FRJ71" s="631"/>
      <c r="FRK71" s="631"/>
      <c r="FRL71" s="631"/>
      <c r="FRM71" s="631"/>
      <c r="FRN71" s="631"/>
      <c r="FRO71" s="631"/>
      <c r="FRP71" s="631"/>
      <c r="FRQ71" s="631"/>
      <c r="FRR71" s="631"/>
      <c r="FRS71" s="631"/>
      <c r="FRT71" s="631"/>
      <c r="FRU71" s="631"/>
      <c r="FRV71" s="631"/>
      <c r="FRW71" s="631"/>
      <c r="FRX71" s="631"/>
      <c r="FRY71" s="631"/>
      <c r="FRZ71" s="631"/>
      <c r="FSA71" s="631"/>
      <c r="FSB71" s="631"/>
      <c r="FSC71" s="631"/>
      <c r="FSD71" s="631"/>
      <c r="FSE71" s="631"/>
      <c r="FSF71" s="631"/>
      <c r="FSG71" s="631"/>
      <c r="FSH71" s="631"/>
      <c r="FSI71" s="631"/>
      <c r="FSJ71" s="631"/>
      <c r="FSK71" s="631"/>
      <c r="FSL71" s="631"/>
      <c r="FSM71" s="631"/>
      <c r="FSN71" s="631"/>
      <c r="FSO71" s="631"/>
      <c r="FSP71" s="631"/>
      <c r="FSQ71" s="631"/>
      <c r="FSR71" s="631"/>
      <c r="FSS71" s="631"/>
      <c r="FST71" s="631"/>
      <c r="FSU71" s="631"/>
      <c r="FSV71" s="631"/>
      <c r="FSW71" s="631"/>
      <c r="FSX71" s="631"/>
      <c r="FSY71" s="631"/>
      <c r="FSZ71" s="631"/>
      <c r="FTA71" s="631"/>
      <c r="FTB71" s="631"/>
      <c r="FTC71" s="631"/>
      <c r="FTD71" s="631"/>
      <c r="FTE71" s="631"/>
      <c r="FTF71" s="631"/>
      <c r="FTG71" s="631"/>
      <c r="FTH71" s="631"/>
      <c r="FTI71" s="631"/>
      <c r="FTJ71" s="631"/>
      <c r="FTK71" s="631"/>
      <c r="FTL71" s="631"/>
      <c r="FTM71" s="631"/>
      <c r="FTN71" s="631"/>
      <c r="FTO71" s="631"/>
      <c r="FTP71" s="631"/>
      <c r="FTQ71" s="631"/>
      <c r="FTR71" s="631"/>
      <c r="FTS71" s="631"/>
      <c r="FTT71" s="631"/>
      <c r="FTU71" s="631"/>
      <c r="FTV71" s="631"/>
      <c r="FTW71" s="631"/>
      <c r="FTX71" s="631"/>
      <c r="FTY71" s="631"/>
      <c r="FTZ71" s="631"/>
      <c r="FUA71" s="631"/>
      <c r="FUB71" s="631"/>
      <c r="FUC71" s="631"/>
      <c r="FUD71" s="631"/>
      <c r="FUE71" s="631"/>
      <c r="FUF71" s="631"/>
      <c r="FUG71" s="631"/>
      <c r="FUH71" s="631"/>
      <c r="FUI71" s="631"/>
      <c r="FUJ71" s="631"/>
      <c r="FUK71" s="631"/>
      <c r="FUL71" s="631"/>
      <c r="FUM71" s="631"/>
      <c r="FUN71" s="631"/>
      <c r="FUO71" s="631"/>
      <c r="FUP71" s="631"/>
      <c r="FUQ71" s="631"/>
      <c r="FUR71" s="631"/>
      <c r="FUS71" s="631"/>
      <c r="FUT71" s="631"/>
      <c r="FUU71" s="631"/>
      <c r="FUV71" s="631"/>
      <c r="FUW71" s="631"/>
      <c r="FUX71" s="631"/>
      <c r="FUY71" s="631"/>
      <c r="FUZ71" s="631"/>
      <c r="FVA71" s="631"/>
      <c r="FVB71" s="631"/>
      <c r="FVC71" s="631"/>
      <c r="FVD71" s="631"/>
      <c r="FVE71" s="631"/>
      <c r="FVF71" s="631"/>
      <c r="FVG71" s="631"/>
      <c r="FVH71" s="631"/>
      <c r="FVI71" s="631"/>
      <c r="FVJ71" s="631"/>
      <c r="FVK71" s="631"/>
      <c r="FVL71" s="631"/>
      <c r="FVM71" s="631"/>
      <c r="FVN71" s="631"/>
      <c r="FVO71" s="631"/>
      <c r="FVP71" s="631"/>
      <c r="FVQ71" s="631"/>
      <c r="FVR71" s="631"/>
      <c r="FVS71" s="631"/>
      <c r="FVT71" s="631"/>
      <c r="FVU71" s="631"/>
      <c r="FVV71" s="631"/>
      <c r="FVW71" s="631"/>
      <c r="FVX71" s="631"/>
      <c r="FVY71" s="631"/>
      <c r="FVZ71" s="631"/>
      <c r="FWA71" s="631"/>
      <c r="FWB71" s="631"/>
      <c r="FWC71" s="631"/>
      <c r="FWD71" s="631"/>
      <c r="FWE71" s="631"/>
      <c r="FWF71" s="631"/>
      <c r="FWG71" s="631"/>
      <c r="FWH71" s="631"/>
      <c r="FWI71" s="631"/>
      <c r="FWJ71" s="631"/>
      <c r="FWK71" s="631"/>
      <c r="FWL71" s="631"/>
      <c r="FWM71" s="631"/>
      <c r="FWN71" s="631"/>
      <c r="FWO71" s="631"/>
      <c r="FWP71" s="631"/>
      <c r="FWQ71" s="631"/>
      <c r="FWR71" s="631"/>
      <c r="FWS71" s="631"/>
      <c r="FWT71" s="631"/>
      <c r="FWU71" s="631"/>
      <c r="FWV71" s="631"/>
      <c r="FWW71" s="631"/>
      <c r="FWX71" s="631"/>
      <c r="FWY71" s="631"/>
      <c r="FWZ71" s="631"/>
      <c r="FXA71" s="631"/>
      <c r="FXB71" s="631"/>
      <c r="FXC71" s="631"/>
      <c r="FXD71" s="631"/>
      <c r="FXE71" s="631"/>
      <c r="FXF71" s="631"/>
      <c r="FXG71" s="631"/>
      <c r="FXH71" s="631"/>
      <c r="FXI71" s="631"/>
      <c r="FXJ71" s="631"/>
      <c r="FXK71" s="631"/>
      <c r="FXL71" s="631"/>
      <c r="FXM71" s="631"/>
      <c r="FXN71" s="631"/>
      <c r="FXO71" s="631"/>
      <c r="FXP71" s="631"/>
      <c r="FXQ71" s="631"/>
      <c r="FXR71" s="631"/>
      <c r="FXS71" s="631"/>
      <c r="FXT71" s="631"/>
      <c r="FXU71" s="631"/>
      <c r="FXV71" s="631"/>
      <c r="FXW71" s="631"/>
      <c r="FXX71" s="631"/>
      <c r="FXY71" s="631"/>
      <c r="FXZ71" s="631"/>
      <c r="FYA71" s="631"/>
      <c r="FYB71" s="631"/>
      <c r="FYC71" s="631"/>
      <c r="FYD71" s="631"/>
      <c r="FYE71" s="631"/>
      <c r="FYF71" s="631"/>
      <c r="FYG71" s="631"/>
      <c r="FYH71" s="631"/>
      <c r="FYI71" s="631"/>
      <c r="FYJ71" s="631"/>
      <c r="FYK71" s="631"/>
      <c r="FYL71" s="631"/>
      <c r="FYM71" s="631"/>
      <c r="FYN71" s="631"/>
      <c r="FYO71" s="631"/>
      <c r="FYP71" s="631"/>
      <c r="FYQ71" s="631"/>
      <c r="FYR71" s="631"/>
      <c r="FYS71" s="631"/>
      <c r="FYT71" s="631"/>
      <c r="FYU71" s="631"/>
      <c r="FYV71" s="631"/>
      <c r="FYW71" s="631"/>
      <c r="FYX71" s="631"/>
      <c r="FYY71" s="631"/>
      <c r="FYZ71" s="631"/>
      <c r="FZA71" s="631"/>
      <c r="FZB71" s="631"/>
      <c r="FZC71" s="631"/>
      <c r="FZD71" s="631"/>
      <c r="FZE71" s="631"/>
      <c r="FZF71" s="631"/>
      <c r="FZG71" s="631"/>
      <c r="FZH71" s="631"/>
      <c r="FZI71" s="631"/>
      <c r="FZJ71" s="631"/>
      <c r="FZK71" s="631"/>
      <c r="FZL71" s="631"/>
      <c r="FZM71" s="631"/>
      <c r="FZN71" s="631"/>
      <c r="FZO71" s="631"/>
      <c r="FZP71" s="631"/>
      <c r="FZQ71" s="631"/>
      <c r="FZR71" s="631"/>
      <c r="FZS71" s="631"/>
      <c r="FZT71" s="631"/>
      <c r="FZU71" s="631"/>
      <c r="FZV71" s="631"/>
      <c r="FZW71" s="631"/>
      <c r="FZX71" s="631"/>
      <c r="FZY71" s="631"/>
      <c r="FZZ71" s="631"/>
      <c r="GAA71" s="631"/>
      <c r="GAB71" s="631"/>
      <c r="GAC71" s="631"/>
      <c r="GAD71" s="631"/>
      <c r="GAE71" s="631"/>
      <c r="GAF71" s="631"/>
      <c r="GAG71" s="631"/>
      <c r="GAH71" s="631"/>
      <c r="GAI71" s="631"/>
      <c r="GAJ71" s="631"/>
      <c r="GAK71" s="631"/>
      <c r="GAL71" s="631"/>
      <c r="GAM71" s="631"/>
      <c r="GAN71" s="631"/>
      <c r="GAO71" s="631"/>
      <c r="GAP71" s="631"/>
      <c r="GAQ71" s="631"/>
      <c r="GAR71" s="631"/>
      <c r="GAS71" s="631"/>
      <c r="GAT71" s="631"/>
      <c r="GAU71" s="631"/>
      <c r="GAV71" s="631"/>
      <c r="GAW71" s="631"/>
      <c r="GAX71" s="631"/>
      <c r="GAY71" s="631"/>
      <c r="GAZ71" s="631"/>
      <c r="GBA71" s="631"/>
      <c r="GBB71" s="631"/>
      <c r="GBC71" s="631"/>
      <c r="GBD71" s="631"/>
      <c r="GBE71" s="631"/>
      <c r="GBF71" s="631"/>
      <c r="GBG71" s="631"/>
      <c r="GBH71" s="631"/>
      <c r="GBI71" s="631"/>
      <c r="GBJ71" s="631"/>
      <c r="GBK71" s="631"/>
      <c r="GBL71" s="631"/>
      <c r="GBM71" s="631"/>
      <c r="GBN71" s="631"/>
      <c r="GBO71" s="631"/>
      <c r="GBP71" s="631"/>
      <c r="GBQ71" s="631"/>
      <c r="GBR71" s="631"/>
      <c r="GBS71" s="631"/>
      <c r="GBT71" s="631"/>
      <c r="GBU71" s="631"/>
      <c r="GBV71" s="631"/>
      <c r="GBW71" s="631"/>
      <c r="GBX71" s="631"/>
      <c r="GBY71" s="631"/>
      <c r="GBZ71" s="631"/>
      <c r="GCA71" s="631"/>
      <c r="GCB71" s="631"/>
      <c r="GCC71" s="631"/>
      <c r="GCD71" s="631"/>
      <c r="GCE71" s="631"/>
      <c r="GCF71" s="631"/>
      <c r="GCG71" s="631"/>
      <c r="GCH71" s="631"/>
      <c r="GCI71" s="631"/>
      <c r="GCJ71" s="631"/>
      <c r="GCK71" s="631"/>
      <c r="GCL71" s="631"/>
      <c r="GCM71" s="631"/>
      <c r="GCN71" s="631"/>
      <c r="GCO71" s="631"/>
      <c r="GCP71" s="631"/>
      <c r="GCQ71" s="631"/>
      <c r="GCR71" s="631"/>
      <c r="GCS71" s="631"/>
      <c r="GCT71" s="631"/>
      <c r="GCU71" s="631"/>
      <c r="GCV71" s="631"/>
      <c r="GCW71" s="631"/>
      <c r="GCX71" s="631"/>
      <c r="GCY71" s="631"/>
      <c r="GCZ71" s="631"/>
      <c r="GDA71" s="631"/>
      <c r="GDB71" s="631"/>
      <c r="GDC71" s="631"/>
      <c r="GDD71" s="631"/>
      <c r="GDE71" s="631"/>
      <c r="GDF71" s="631"/>
      <c r="GDG71" s="631"/>
      <c r="GDH71" s="631"/>
      <c r="GDI71" s="631"/>
      <c r="GDJ71" s="631"/>
      <c r="GDK71" s="631"/>
      <c r="GDL71" s="631"/>
      <c r="GDM71" s="631"/>
      <c r="GDN71" s="631"/>
      <c r="GDO71" s="631"/>
      <c r="GDP71" s="631"/>
      <c r="GDQ71" s="631"/>
      <c r="GDR71" s="631"/>
      <c r="GDS71" s="631"/>
      <c r="GDT71" s="631"/>
      <c r="GDU71" s="631"/>
      <c r="GDV71" s="631"/>
      <c r="GDW71" s="631"/>
      <c r="GDX71" s="631"/>
      <c r="GDY71" s="631"/>
      <c r="GDZ71" s="631"/>
      <c r="GEA71" s="631"/>
      <c r="GEB71" s="631"/>
      <c r="GEC71" s="631"/>
      <c r="GED71" s="631"/>
      <c r="GEE71" s="631"/>
      <c r="GEF71" s="631"/>
      <c r="GEG71" s="631"/>
      <c r="GEH71" s="631"/>
      <c r="GEI71" s="631"/>
      <c r="GEJ71" s="631"/>
      <c r="GEK71" s="631"/>
      <c r="GEL71" s="631"/>
      <c r="GEM71" s="631"/>
      <c r="GEN71" s="631"/>
      <c r="GEO71" s="631"/>
      <c r="GEP71" s="631"/>
      <c r="GEQ71" s="631"/>
      <c r="GER71" s="631"/>
      <c r="GES71" s="631"/>
      <c r="GET71" s="631"/>
      <c r="GEU71" s="631"/>
      <c r="GEV71" s="631"/>
      <c r="GEW71" s="631"/>
      <c r="GEX71" s="631"/>
      <c r="GEY71" s="631"/>
      <c r="GEZ71" s="631"/>
      <c r="GFA71" s="631"/>
      <c r="GFB71" s="631"/>
      <c r="GFC71" s="631"/>
      <c r="GFD71" s="631"/>
      <c r="GFE71" s="631"/>
      <c r="GFF71" s="631"/>
      <c r="GFG71" s="631"/>
      <c r="GFH71" s="631"/>
      <c r="GFI71" s="631"/>
      <c r="GFJ71" s="631"/>
      <c r="GFK71" s="631"/>
      <c r="GFL71" s="631"/>
      <c r="GFM71" s="631"/>
      <c r="GFN71" s="631"/>
      <c r="GFO71" s="631"/>
      <c r="GFP71" s="631"/>
      <c r="GFQ71" s="631"/>
      <c r="GFR71" s="631"/>
      <c r="GFS71" s="631"/>
      <c r="GFT71" s="631"/>
      <c r="GFU71" s="631"/>
      <c r="GFV71" s="631"/>
      <c r="GFW71" s="631"/>
      <c r="GFX71" s="631"/>
      <c r="GFY71" s="631"/>
      <c r="GFZ71" s="631"/>
      <c r="GGA71" s="631"/>
      <c r="GGB71" s="631"/>
      <c r="GGC71" s="631"/>
      <c r="GGD71" s="631"/>
      <c r="GGE71" s="631"/>
      <c r="GGF71" s="631"/>
      <c r="GGG71" s="631"/>
      <c r="GGH71" s="631"/>
      <c r="GGI71" s="631"/>
      <c r="GGJ71" s="631"/>
      <c r="GGK71" s="631"/>
      <c r="GGL71" s="631"/>
      <c r="GGM71" s="631"/>
      <c r="GGN71" s="631"/>
      <c r="GGO71" s="631"/>
      <c r="GGP71" s="631"/>
      <c r="GGQ71" s="631"/>
      <c r="GGR71" s="631"/>
      <c r="GGS71" s="631"/>
      <c r="GGT71" s="631"/>
      <c r="GGU71" s="631"/>
      <c r="GGV71" s="631"/>
      <c r="GGW71" s="631"/>
      <c r="GGX71" s="631"/>
      <c r="GGY71" s="631"/>
      <c r="GGZ71" s="631"/>
      <c r="GHA71" s="631"/>
      <c r="GHB71" s="631"/>
      <c r="GHC71" s="631"/>
      <c r="GHD71" s="631"/>
      <c r="GHE71" s="631"/>
      <c r="GHF71" s="631"/>
      <c r="GHG71" s="631"/>
      <c r="GHH71" s="631"/>
      <c r="GHI71" s="631"/>
      <c r="GHJ71" s="631"/>
      <c r="GHK71" s="631"/>
      <c r="GHL71" s="631"/>
      <c r="GHM71" s="631"/>
      <c r="GHN71" s="631"/>
      <c r="GHO71" s="631"/>
      <c r="GHP71" s="631"/>
      <c r="GHQ71" s="631"/>
      <c r="GHR71" s="631"/>
      <c r="GHS71" s="631"/>
      <c r="GHT71" s="631"/>
      <c r="GHU71" s="631"/>
      <c r="GHV71" s="631"/>
      <c r="GHW71" s="631"/>
      <c r="GHX71" s="631"/>
      <c r="GHY71" s="631"/>
      <c r="GHZ71" s="631"/>
      <c r="GIA71" s="631"/>
      <c r="GIB71" s="631"/>
      <c r="GIC71" s="631"/>
      <c r="GID71" s="631"/>
      <c r="GIE71" s="631"/>
      <c r="GIF71" s="631"/>
      <c r="GIG71" s="631"/>
      <c r="GIH71" s="631"/>
      <c r="GII71" s="631"/>
      <c r="GIJ71" s="631"/>
      <c r="GIK71" s="631"/>
      <c r="GIL71" s="631"/>
      <c r="GIM71" s="631"/>
      <c r="GIN71" s="631"/>
      <c r="GIO71" s="631"/>
      <c r="GIP71" s="631"/>
      <c r="GIQ71" s="631"/>
      <c r="GIR71" s="631"/>
      <c r="GIS71" s="631"/>
      <c r="GIT71" s="631"/>
      <c r="GIU71" s="631"/>
      <c r="GIV71" s="631"/>
      <c r="GIW71" s="631"/>
      <c r="GIX71" s="631"/>
      <c r="GIY71" s="631"/>
      <c r="GIZ71" s="631"/>
      <c r="GJA71" s="631"/>
      <c r="GJB71" s="631"/>
      <c r="GJC71" s="631"/>
      <c r="GJD71" s="631"/>
      <c r="GJE71" s="631"/>
      <c r="GJF71" s="631"/>
      <c r="GJG71" s="631"/>
      <c r="GJH71" s="631"/>
      <c r="GJI71" s="631"/>
      <c r="GJJ71" s="631"/>
      <c r="GJK71" s="631"/>
      <c r="GJL71" s="631"/>
      <c r="GJM71" s="631"/>
      <c r="GJN71" s="631"/>
      <c r="GJO71" s="631"/>
      <c r="GJP71" s="631"/>
      <c r="GJQ71" s="631"/>
      <c r="GJR71" s="631"/>
      <c r="GJS71" s="631"/>
      <c r="GJT71" s="631"/>
      <c r="GJU71" s="631"/>
      <c r="GJV71" s="631"/>
      <c r="GJW71" s="631"/>
      <c r="GJX71" s="631"/>
      <c r="GJY71" s="631"/>
      <c r="GJZ71" s="631"/>
      <c r="GKA71" s="631"/>
      <c r="GKB71" s="631"/>
      <c r="GKC71" s="631"/>
      <c r="GKD71" s="631"/>
      <c r="GKE71" s="631"/>
      <c r="GKF71" s="631"/>
      <c r="GKG71" s="631"/>
      <c r="GKH71" s="631"/>
      <c r="GKI71" s="631"/>
      <c r="GKJ71" s="631"/>
      <c r="GKK71" s="631"/>
      <c r="GKL71" s="631"/>
      <c r="GKM71" s="631"/>
      <c r="GKN71" s="631"/>
      <c r="GKO71" s="631"/>
      <c r="GKP71" s="631"/>
      <c r="GKQ71" s="631"/>
      <c r="GKR71" s="631"/>
      <c r="GKS71" s="631"/>
      <c r="GKT71" s="631"/>
      <c r="GKU71" s="631"/>
      <c r="GKV71" s="631"/>
      <c r="GKW71" s="631"/>
      <c r="GKX71" s="631"/>
      <c r="GKY71" s="631"/>
      <c r="GKZ71" s="631"/>
      <c r="GLA71" s="631"/>
      <c r="GLB71" s="631"/>
      <c r="GLC71" s="631"/>
      <c r="GLD71" s="631"/>
      <c r="GLE71" s="631"/>
      <c r="GLF71" s="631"/>
      <c r="GLG71" s="631"/>
      <c r="GLH71" s="631"/>
      <c r="GLI71" s="631"/>
      <c r="GLJ71" s="631"/>
      <c r="GLK71" s="631"/>
      <c r="GLL71" s="631"/>
      <c r="GLM71" s="631"/>
      <c r="GLN71" s="631"/>
      <c r="GLO71" s="631"/>
      <c r="GLP71" s="631"/>
      <c r="GLQ71" s="631"/>
      <c r="GLR71" s="631"/>
      <c r="GLS71" s="631"/>
      <c r="GLT71" s="631"/>
      <c r="GLU71" s="631"/>
      <c r="GLV71" s="631"/>
      <c r="GLW71" s="631"/>
      <c r="GLX71" s="631"/>
      <c r="GLY71" s="631"/>
      <c r="GLZ71" s="631"/>
      <c r="GMA71" s="631"/>
      <c r="GMB71" s="631"/>
      <c r="GMC71" s="631"/>
      <c r="GMD71" s="631"/>
      <c r="GME71" s="631"/>
      <c r="GMF71" s="631"/>
      <c r="GMG71" s="631"/>
      <c r="GMH71" s="631"/>
      <c r="GMI71" s="631"/>
      <c r="GMJ71" s="631"/>
      <c r="GMK71" s="631"/>
      <c r="GML71" s="631"/>
      <c r="GMM71" s="631"/>
      <c r="GMN71" s="631"/>
      <c r="GMO71" s="631"/>
      <c r="GMP71" s="631"/>
      <c r="GMQ71" s="631"/>
      <c r="GMR71" s="631"/>
      <c r="GMS71" s="631"/>
      <c r="GMT71" s="631"/>
      <c r="GMU71" s="631"/>
      <c r="GMV71" s="631"/>
      <c r="GMW71" s="631"/>
      <c r="GMX71" s="631"/>
      <c r="GMY71" s="631"/>
      <c r="GMZ71" s="631"/>
      <c r="GNA71" s="631"/>
      <c r="GNB71" s="631"/>
      <c r="GNC71" s="631"/>
      <c r="GND71" s="631"/>
      <c r="GNE71" s="631"/>
      <c r="GNF71" s="631"/>
      <c r="GNG71" s="631"/>
      <c r="GNH71" s="631"/>
      <c r="GNI71" s="631"/>
      <c r="GNJ71" s="631"/>
      <c r="GNK71" s="631"/>
      <c r="GNL71" s="631"/>
      <c r="GNM71" s="631"/>
      <c r="GNN71" s="631"/>
      <c r="GNO71" s="631"/>
      <c r="GNP71" s="631"/>
      <c r="GNQ71" s="631"/>
      <c r="GNR71" s="631"/>
      <c r="GNS71" s="631"/>
      <c r="GNT71" s="631"/>
      <c r="GNU71" s="631"/>
      <c r="GNV71" s="631"/>
      <c r="GNW71" s="631"/>
      <c r="GNX71" s="631"/>
      <c r="GNY71" s="631"/>
      <c r="GNZ71" s="631"/>
      <c r="GOA71" s="631"/>
      <c r="GOB71" s="631"/>
      <c r="GOC71" s="631"/>
      <c r="GOD71" s="631"/>
      <c r="GOE71" s="631"/>
      <c r="GOF71" s="631"/>
      <c r="GOG71" s="631"/>
      <c r="GOH71" s="631"/>
      <c r="GOI71" s="631"/>
      <c r="GOJ71" s="631"/>
      <c r="GOK71" s="631"/>
      <c r="GOL71" s="631"/>
      <c r="GOM71" s="631"/>
      <c r="GON71" s="631"/>
      <c r="GOO71" s="631"/>
      <c r="GOP71" s="631"/>
      <c r="GOQ71" s="631"/>
      <c r="GOR71" s="631"/>
      <c r="GOS71" s="631"/>
      <c r="GOT71" s="631"/>
      <c r="GOU71" s="631"/>
      <c r="GOV71" s="631"/>
      <c r="GOW71" s="631"/>
      <c r="GOX71" s="631"/>
      <c r="GOY71" s="631"/>
      <c r="GOZ71" s="631"/>
      <c r="GPA71" s="631"/>
      <c r="GPB71" s="631"/>
      <c r="GPC71" s="631"/>
      <c r="GPD71" s="631"/>
      <c r="GPE71" s="631"/>
      <c r="GPF71" s="631"/>
      <c r="GPG71" s="631"/>
      <c r="GPH71" s="631"/>
      <c r="GPI71" s="631"/>
      <c r="GPJ71" s="631"/>
      <c r="GPK71" s="631"/>
      <c r="GPL71" s="631"/>
      <c r="GPM71" s="631"/>
      <c r="GPN71" s="631"/>
      <c r="GPO71" s="631"/>
      <c r="GPP71" s="631"/>
      <c r="GPQ71" s="631"/>
      <c r="GPR71" s="631"/>
      <c r="GPS71" s="631"/>
      <c r="GPT71" s="631"/>
      <c r="GPU71" s="631"/>
      <c r="GPV71" s="631"/>
      <c r="GPW71" s="631"/>
      <c r="GPX71" s="631"/>
      <c r="GPY71" s="631"/>
      <c r="GPZ71" s="631"/>
      <c r="GQA71" s="631"/>
      <c r="GQB71" s="631"/>
      <c r="GQC71" s="631"/>
      <c r="GQD71" s="631"/>
      <c r="GQE71" s="631"/>
      <c r="GQF71" s="631"/>
      <c r="GQG71" s="631"/>
      <c r="GQH71" s="631"/>
      <c r="GQI71" s="631"/>
      <c r="GQJ71" s="631"/>
      <c r="GQK71" s="631"/>
      <c r="GQL71" s="631"/>
      <c r="GQM71" s="631"/>
      <c r="GQN71" s="631"/>
      <c r="GQO71" s="631"/>
      <c r="GQP71" s="631"/>
      <c r="GQQ71" s="631"/>
      <c r="GQR71" s="631"/>
      <c r="GQS71" s="631"/>
      <c r="GQT71" s="631"/>
      <c r="GQU71" s="631"/>
      <c r="GQV71" s="631"/>
      <c r="GQW71" s="631"/>
      <c r="GQX71" s="631"/>
      <c r="GQY71" s="631"/>
      <c r="GQZ71" s="631"/>
      <c r="GRA71" s="631"/>
      <c r="GRB71" s="631"/>
      <c r="GRC71" s="631"/>
      <c r="GRD71" s="631"/>
      <c r="GRE71" s="631"/>
      <c r="GRF71" s="631"/>
      <c r="GRG71" s="631"/>
      <c r="GRH71" s="631"/>
      <c r="GRI71" s="631"/>
      <c r="GRJ71" s="631"/>
      <c r="GRK71" s="631"/>
      <c r="GRL71" s="631"/>
      <c r="GRM71" s="631"/>
      <c r="GRN71" s="631"/>
      <c r="GRO71" s="631"/>
      <c r="GRP71" s="631"/>
      <c r="GRQ71" s="631"/>
      <c r="GRR71" s="631"/>
      <c r="GRS71" s="631"/>
      <c r="GRT71" s="631"/>
      <c r="GRU71" s="631"/>
      <c r="GRV71" s="631"/>
      <c r="GRW71" s="631"/>
      <c r="GRX71" s="631"/>
      <c r="GRY71" s="631"/>
      <c r="GRZ71" s="631"/>
      <c r="GSA71" s="631"/>
      <c r="GSB71" s="631"/>
      <c r="GSC71" s="631"/>
      <c r="GSD71" s="631"/>
      <c r="GSE71" s="631"/>
      <c r="GSF71" s="631"/>
      <c r="GSG71" s="631"/>
      <c r="GSH71" s="631"/>
      <c r="GSI71" s="631"/>
      <c r="GSJ71" s="631"/>
      <c r="GSK71" s="631"/>
      <c r="GSL71" s="631"/>
      <c r="GSM71" s="631"/>
      <c r="GSN71" s="631"/>
      <c r="GSO71" s="631"/>
      <c r="GSP71" s="631"/>
      <c r="GSQ71" s="631"/>
      <c r="GSR71" s="631"/>
      <c r="GSS71" s="631"/>
      <c r="GST71" s="631"/>
      <c r="GSU71" s="631"/>
      <c r="GSV71" s="631"/>
      <c r="GSW71" s="631"/>
      <c r="GSX71" s="631"/>
      <c r="GSY71" s="631"/>
      <c r="GSZ71" s="631"/>
      <c r="GTA71" s="631"/>
      <c r="GTB71" s="631"/>
      <c r="GTC71" s="631"/>
      <c r="GTD71" s="631"/>
      <c r="GTE71" s="631"/>
      <c r="GTF71" s="631"/>
      <c r="GTG71" s="631"/>
      <c r="GTH71" s="631"/>
      <c r="GTI71" s="631"/>
      <c r="GTJ71" s="631"/>
      <c r="GTK71" s="631"/>
      <c r="GTL71" s="631"/>
      <c r="GTM71" s="631"/>
      <c r="GTN71" s="631"/>
      <c r="GTO71" s="631"/>
      <c r="GTP71" s="631"/>
      <c r="GTQ71" s="631"/>
      <c r="GTR71" s="631"/>
      <c r="GTS71" s="631"/>
      <c r="GTT71" s="631"/>
      <c r="GTU71" s="631"/>
      <c r="GTV71" s="631"/>
      <c r="GTW71" s="631"/>
      <c r="GTX71" s="631"/>
      <c r="GTY71" s="631"/>
      <c r="GTZ71" s="631"/>
      <c r="GUA71" s="631"/>
      <c r="GUB71" s="631"/>
      <c r="GUC71" s="631"/>
      <c r="GUD71" s="631"/>
      <c r="GUE71" s="631"/>
      <c r="GUF71" s="631"/>
      <c r="GUG71" s="631"/>
      <c r="GUH71" s="631"/>
      <c r="GUI71" s="631"/>
      <c r="GUJ71" s="631"/>
      <c r="GUK71" s="631"/>
      <c r="GUL71" s="631"/>
      <c r="GUM71" s="631"/>
      <c r="GUN71" s="631"/>
      <c r="GUO71" s="631"/>
      <c r="GUP71" s="631"/>
      <c r="GUQ71" s="631"/>
      <c r="GUR71" s="631"/>
      <c r="GUS71" s="631"/>
      <c r="GUT71" s="631"/>
      <c r="GUU71" s="631"/>
      <c r="GUV71" s="631"/>
      <c r="GUW71" s="631"/>
      <c r="GUX71" s="631"/>
      <c r="GUY71" s="631"/>
      <c r="GUZ71" s="631"/>
      <c r="GVA71" s="631"/>
      <c r="GVB71" s="631"/>
      <c r="GVC71" s="631"/>
      <c r="GVD71" s="631"/>
      <c r="GVE71" s="631"/>
      <c r="GVF71" s="631"/>
      <c r="GVG71" s="631"/>
      <c r="GVH71" s="631"/>
      <c r="GVI71" s="631"/>
      <c r="GVJ71" s="631"/>
      <c r="GVK71" s="631"/>
      <c r="GVL71" s="631"/>
      <c r="GVM71" s="631"/>
      <c r="GVN71" s="631"/>
      <c r="GVO71" s="631"/>
      <c r="GVP71" s="631"/>
      <c r="GVQ71" s="631"/>
      <c r="GVR71" s="631"/>
      <c r="GVS71" s="631"/>
      <c r="GVT71" s="631"/>
      <c r="GVU71" s="631"/>
      <c r="GVV71" s="631"/>
      <c r="GVW71" s="631"/>
      <c r="GVX71" s="631"/>
      <c r="GVY71" s="631"/>
      <c r="GVZ71" s="631"/>
      <c r="GWA71" s="631"/>
      <c r="GWB71" s="631"/>
      <c r="GWC71" s="631"/>
      <c r="GWD71" s="631"/>
      <c r="GWE71" s="631"/>
      <c r="GWF71" s="631"/>
      <c r="GWG71" s="631"/>
      <c r="GWH71" s="631"/>
      <c r="GWI71" s="631"/>
      <c r="GWJ71" s="631"/>
      <c r="GWK71" s="631"/>
      <c r="GWL71" s="631"/>
      <c r="GWM71" s="631"/>
      <c r="GWN71" s="631"/>
      <c r="GWO71" s="631"/>
      <c r="GWP71" s="631"/>
      <c r="GWQ71" s="631"/>
      <c r="GWR71" s="631"/>
      <c r="GWS71" s="631"/>
      <c r="GWT71" s="631"/>
      <c r="GWU71" s="631"/>
      <c r="GWV71" s="631"/>
      <c r="GWW71" s="631"/>
      <c r="GWX71" s="631"/>
      <c r="GWY71" s="631"/>
      <c r="GWZ71" s="631"/>
      <c r="GXA71" s="631"/>
      <c r="GXB71" s="631"/>
      <c r="GXC71" s="631"/>
      <c r="GXD71" s="631"/>
      <c r="GXE71" s="631"/>
      <c r="GXF71" s="631"/>
      <c r="GXG71" s="631"/>
      <c r="GXH71" s="631"/>
      <c r="GXI71" s="631"/>
      <c r="GXJ71" s="631"/>
      <c r="GXK71" s="631"/>
      <c r="GXL71" s="631"/>
      <c r="GXM71" s="631"/>
      <c r="GXN71" s="631"/>
      <c r="GXO71" s="631"/>
      <c r="GXP71" s="631"/>
      <c r="GXQ71" s="631"/>
      <c r="GXR71" s="631"/>
      <c r="GXS71" s="631"/>
      <c r="GXT71" s="631"/>
      <c r="GXU71" s="631"/>
      <c r="GXV71" s="631"/>
      <c r="GXW71" s="631"/>
      <c r="GXX71" s="631"/>
      <c r="GXY71" s="631"/>
      <c r="GXZ71" s="631"/>
      <c r="GYA71" s="631"/>
      <c r="GYB71" s="631"/>
      <c r="GYC71" s="631"/>
      <c r="GYD71" s="631"/>
      <c r="GYE71" s="631"/>
      <c r="GYF71" s="631"/>
      <c r="GYG71" s="631"/>
      <c r="GYH71" s="631"/>
      <c r="GYI71" s="631"/>
      <c r="GYJ71" s="631"/>
      <c r="GYK71" s="631"/>
      <c r="GYL71" s="631"/>
      <c r="GYM71" s="631"/>
      <c r="GYN71" s="631"/>
      <c r="GYO71" s="631"/>
      <c r="GYP71" s="631"/>
      <c r="GYQ71" s="631"/>
      <c r="GYR71" s="631"/>
      <c r="GYS71" s="631"/>
      <c r="GYT71" s="631"/>
      <c r="GYU71" s="631"/>
      <c r="GYV71" s="631"/>
      <c r="GYW71" s="631"/>
      <c r="GYX71" s="631"/>
      <c r="GYY71" s="631"/>
      <c r="GYZ71" s="631"/>
      <c r="GZA71" s="631"/>
      <c r="GZB71" s="631"/>
      <c r="GZC71" s="631"/>
      <c r="GZD71" s="631"/>
      <c r="GZE71" s="631"/>
      <c r="GZF71" s="631"/>
      <c r="GZG71" s="631"/>
      <c r="GZH71" s="631"/>
      <c r="GZI71" s="631"/>
      <c r="GZJ71" s="631"/>
      <c r="GZK71" s="631"/>
      <c r="GZL71" s="631"/>
      <c r="GZM71" s="631"/>
      <c r="GZN71" s="631"/>
      <c r="GZO71" s="631"/>
      <c r="GZP71" s="631"/>
      <c r="GZQ71" s="631"/>
      <c r="GZR71" s="631"/>
      <c r="GZS71" s="631"/>
      <c r="GZT71" s="631"/>
      <c r="GZU71" s="631"/>
      <c r="GZV71" s="631"/>
      <c r="GZW71" s="631"/>
      <c r="GZX71" s="631"/>
      <c r="GZY71" s="631"/>
      <c r="GZZ71" s="631"/>
      <c r="HAA71" s="631"/>
      <c r="HAB71" s="631"/>
      <c r="HAC71" s="631"/>
      <c r="HAD71" s="631"/>
      <c r="HAE71" s="631"/>
      <c r="HAF71" s="631"/>
      <c r="HAG71" s="631"/>
      <c r="HAH71" s="631"/>
      <c r="HAI71" s="631"/>
      <c r="HAJ71" s="631"/>
      <c r="HAK71" s="631"/>
      <c r="HAL71" s="631"/>
      <c r="HAM71" s="631"/>
      <c r="HAN71" s="631"/>
      <c r="HAO71" s="631"/>
      <c r="HAP71" s="631"/>
      <c r="HAQ71" s="631"/>
      <c r="HAR71" s="631"/>
      <c r="HAS71" s="631"/>
      <c r="HAT71" s="631"/>
      <c r="HAU71" s="631"/>
      <c r="HAV71" s="631"/>
      <c r="HAW71" s="631"/>
      <c r="HAX71" s="631"/>
      <c r="HAY71" s="631"/>
      <c r="HAZ71" s="631"/>
      <c r="HBA71" s="631"/>
      <c r="HBB71" s="631"/>
      <c r="HBC71" s="631"/>
      <c r="HBD71" s="631"/>
      <c r="HBE71" s="631"/>
      <c r="HBF71" s="631"/>
      <c r="HBG71" s="631"/>
      <c r="HBH71" s="631"/>
      <c r="HBI71" s="631"/>
      <c r="HBJ71" s="631"/>
      <c r="HBK71" s="631"/>
      <c r="HBL71" s="631"/>
      <c r="HBM71" s="631"/>
      <c r="HBN71" s="631"/>
      <c r="HBO71" s="631"/>
      <c r="HBP71" s="631"/>
      <c r="HBQ71" s="631"/>
      <c r="HBR71" s="631"/>
      <c r="HBS71" s="631"/>
      <c r="HBT71" s="631"/>
      <c r="HBU71" s="631"/>
      <c r="HBV71" s="631"/>
      <c r="HBW71" s="631"/>
      <c r="HBX71" s="631"/>
      <c r="HBY71" s="631"/>
      <c r="HBZ71" s="631"/>
      <c r="HCA71" s="631"/>
      <c r="HCB71" s="631"/>
      <c r="HCC71" s="631"/>
      <c r="HCD71" s="631"/>
      <c r="HCE71" s="631"/>
      <c r="HCF71" s="631"/>
      <c r="HCG71" s="631"/>
      <c r="HCH71" s="631"/>
      <c r="HCI71" s="631"/>
      <c r="HCJ71" s="631"/>
      <c r="HCK71" s="631"/>
      <c r="HCL71" s="631"/>
      <c r="HCM71" s="631"/>
      <c r="HCN71" s="631"/>
      <c r="HCO71" s="631"/>
      <c r="HCP71" s="631"/>
      <c r="HCQ71" s="631"/>
      <c r="HCR71" s="631"/>
      <c r="HCS71" s="631"/>
      <c r="HCT71" s="631"/>
      <c r="HCU71" s="631"/>
      <c r="HCV71" s="631"/>
      <c r="HCW71" s="631"/>
      <c r="HCX71" s="631"/>
      <c r="HCY71" s="631"/>
      <c r="HCZ71" s="631"/>
      <c r="HDA71" s="631"/>
      <c r="HDB71" s="631"/>
      <c r="HDC71" s="631"/>
      <c r="HDD71" s="631"/>
      <c r="HDE71" s="631"/>
      <c r="HDF71" s="631"/>
      <c r="HDG71" s="631"/>
      <c r="HDH71" s="631"/>
      <c r="HDI71" s="631"/>
      <c r="HDJ71" s="631"/>
      <c r="HDK71" s="631"/>
      <c r="HDL71" s="631"/>
      <c r="HDM71" s="631"/>
      <c r="HDN71" s="631"/>
      <c r="HDO71" s="631"/>
      <c r="HDP71" s="631"/>
      <c r="HDQ71" s="631"/>
      <c r="HDR71" s="631"/>
      <c r="HDS71" s="631"/>
      <c r="HDT71" s="631"/>
      <c r="HDU71" s="631"/>
      <c r="HDV71" s="631"/>
      <c r="HDW71" s="631"/>
      <c r="HDX71" s="631"/>
      <c r="HDY71" s="631"/>
      <c r="HDZ71" s="631"/>
      <c r="HEA71" s="631"/>
      <c r="HEB71" s="631"/>
      <c r="HEC71" s="631"/>
      <c r="HED71" s="631"/>
      <c r="HEE71" s="631"/>
      <c r="HEF71" s="631"/>
      <c r="HEG71" s="631"/>
      <c r="HEH71" s="631"/>
      <c r="HEI71" s="631"/>
      <c r="HEJ71" s="631"/>
      <c r="HEK71" s="631"/>
      <c r="HEL71" s="631"/>
      <c r="HEM71" s="631"/>
      <c r="HEN71" s="631"/>
      <c r="HEO71" s="631"/>
      <c r="HEP71" s="631"/>
      <c r="HEQ71" s="631"/>
      <c r="HER71" s="631"/>
      <c r="HES71" s="631"/>
      <c r="HET71" s="631"/>
      <c r="HEU71" s="631"/>
      <c r="HEV71" s="631"/>
      <c r="HEW71" s="631"/>
      <c r="HEX71" s="631"/>
      <c r="HEY71" s="631"/>
      <c r="HEZ71" s="631"/>
      <c r="HFA71" s="631"/>
      <c r="HFB71" s="631"/>
      <c r="HFC71" s="631"/>
      <c r="HFD71" s="631"/>
      <c r="HFE71" s="631"/>
      <c r="HFF71" s="631"/>
      <c r="HFG71" s="631"/>
      <c r="HFH71" s="631"/>
      <c r="HFI71" s="631"/>
      <c r="HFJ71" s="631"/>
      <c r="HFK71" s="631"/>
      <c r="HFL71" s="631"/>
      <c r="HFM71" s="631"/>
      <c r="HFN71" s="631"/>
      <c r="HFO71" s="631"/>
      <c r="HFP71" s="631"/>
      <c r="HFQ71" s="631"/>
      <c r="HFR71" s="631"/>
      <c r="HFS71" s="631"/>
      <c r="HFT71" s="631"/>
      <c r="HFU71" s="631"/>
      <c r="HFV71" s="631"/>
      <c r="HFW71" s="631"/>
      <c r="HFX71" s="631"/>
      <c r="HFY71" s="631"/>
      <c r="HFZ71" s="631"/>
      <c r="HGA71" s="631"/>
      <c r="HGB71" s="631"/>
      <c r="HGC71" s="631"/>
      <c r="HGD71" s="631"/>
      <c r="HGE71" s="631"/>
      <c r="HGF71" s="631"/>
      <c r="HGG71" s="631"/>
      <c r="HGH71" s="631"/>
      <c r="HGI71" s="631"/>
      <c r="HGJ71" s="631"/>
      <c r="HGK71" s="631"/>
      <c r="HGL71" s="631"/>
      <c r="HGM71" s="631"/>
      <c r="HGN71" s="631"/>
      <c r="HGO71" s="631"/>
      <c r="HGP71" s="631"/>
      <c r="HGQ71" s="631"/>
      <c r="HGR71" s="631"/>
      <c r="HGS71" s="631"/>
      <c r="HGT71" s="631"/>
      <c r="HGU71" s="631"/>
      <c r="HGV71" s="631"/>
      <c r="HGW71" s="631"/>
      <c r="HGX71" s="631"/>
      <c r="HGY71" s="631"/>
      <c r="HGZ71" s="631"/>
      <c r="HHA71" s="631"/>
      <c r="HHB71" s="631"/>
      <c r="HHC71" s="631"/>
      <c r="HHD71" s="631"/>
      <c r="HHE71" s="631"/>
      <c r="HHF71" s="631"/>
      <c r="HHG71" s="631"/>
      <c r="HHH71" s="631"/>
      <c r="HHI71" s="631"/>
      <c r="HHJ71" s="631"/>
      <c r="HHK71" s="631"/>
      <c r="HHL71" s="631"/>
      <c r="HHM71" s="631"/>
      <c r="HHN71" s="631"/>
      <c r="HHO71" s="631"/>
      <c r="HHP71" s="631"/>
      <c r="HHQ71" s="631"/>
      <c r="HHR71" s="631"/>
      <c r="HHS71" s="631"/>
      <c r="HHT71" s="631"/>
      <c r="HHU71" s="631"/>
      <c r="HHV71" s="631"/>
      <c r="HHW71" s="631"/>
      <c r="HHX71" s="631"/>
      <c r="HHY71" s="631"/>
      <c r="HHZ71" s="631"/>
      <c r="HIA71" s="631"/>
      <c r="HIB71" s="631"/>
      <c r="HIC71" s="631"/>
      <c r="HID71" s="631"/>
      <c r="HIE71" s="631"/>
      <c r="HIF71" s="631"/>
      <c r="HIG71" s="631"/>
      <c r="HIH71" s="631"/>
      <c r="HII71" s="631"/>
      <c r="HIJ71" s="631"/>
      <c r="HIK71" s="631"/>
      <c r="HIL71" s="631"/>
      <c r="HIM71" s="631"/>
      <c r="HIN71" s="631"/>
      <c r="HIO71" s="631"/>
      <c r="HIP71" s="631"/>
      <c r="HIQ71" s="631"/>
      <c r="HIR71" s="631"/>
      <c r="HIS71" s="631"/>
      <c r="HIT71" s="631"/>
      <c r="HIU71" s="631"/>
      <c r="HIV71" s="631"/>
      <c r="HIW71" s="631"/>
      <c r="HIX71" s="631"/>
      <c r="HIY71" s="631"/>
      <c r="HIZ71" s="631"/>
      <c r="HJA71" s="631"/>
      <c r="HJB71" s="631"/>
      <c r="HJC71" s="631"/>
      <c r="HJD71" s="631"/>
      <c r="HJE71" s="631"/>
      <c r="HJF71" s="631"/>
      <c r="HJG71" s="631"/>
      <c r="HJH71" s="631"/>
      <c r="HJI71" s="631"/>
      <c r="HJJ71" s="631"/>
      <c r="HJK71" s="631"/>
      <c r="HJL71" s="631"/>
      <c r="HJM71" s="631"/>
      <c r="HJN71" s="631"/>
      <c r="HJO71" s="631"/>
      <c r="HJP71" s="631"/>
      <c r="HJQ71" s="631"/>
      <c r="HJR71" s="631"/>
      <c r="HJS71" s="631"/>
      <c r="HJT71" s="631"/>
      <c r="HJU71" s="631"/>
      <c r="HJV71" s="631"/>
      <c r="HJW71" s="631"/>
      <c r="HJX71" s="631"/>
      <c r="HJY71" s="631"/>
      <c r="HJZ71" s="631"/>
      <c r="HKA71" s="631"/>
      <c r="HKB71" s="631"/>
      <c r="HKC71" s="631"/>
      <c r="HKD71" s="631"/>
      <c r="HKE71" s="631"/>
      <c r="HKF71" s="631"/>
      <c r="HKG71" s="631"/>
      <c r="HKH71" s="631"/>
      <c r="HKI71" s="631"/>
      <c r="HKJ71" s="631"/>
      <c r="HKK71" s="631"/>
      <c r="HKL71" s="631"/>
      <c r="HKM71" s="631"/>
      <c r="HKN71" s="631"/>
      <c r="HKO71" s="631"/>
      <c r="HKP71" s="631"/>
      <c r="HKQ71" s="631"/>
      <c r="HKR71" s="631"/>
      <c r="HKS71" s="631"/>
      <c r="HKT71" s="631"/>
      <c r="HKU71" s="631"/>
      <c r="HKV71" s="631"/>
      <c r="HKW71" s="631"/>
      <c r="HKX71" s="631"/>
      <c r="HKY71" s="631"/>
      <c r="HKZ71" s="631"/>
      <c r="HLA71" s="631"/>
      <c r="HLB71" s="631"/>
      <c r="HLC71" s="631"/>
      <c r="HLD71" s="631"/>
      <c r="HLE71" s="631"/>
      <c r="HLF71" s="631"/>
      <c r="HLG71" s="631"/>
      <c r="HLH71" s="631"/>
      <c r="HLI71" s="631"/>
      <c r="HLJ71" s="631"/>
      <c r="HLK71" s="631"/>
      <c r="HLL71" s="631"/>
      <c r="HLM71" s="631"/>
      <c r="HLN71" s="631"/>
      <c r="HLO71" s="631"/>
      <c r="HLP71" s="631"/>
      <c r="HLQ71" s="631"/>
      <c r="HLR71" s="631"/>
      <c r="HLS71" s="631"/>
      <c r="HLT71" s="631"/>
      <c r="HLU71" s="631"/>
      <c r="HLV71" s="631"/>
      <c r="HLW71" s="631"/>
      <c r="HLX71" s="631"/>
      <c r="HLY71" s="631"/>
      <c r="HLZ71" s="631"/>
      <c r="HMA71" s="631"/>
      <c r="HMB71" s="631"/>
      <c r="HMC71" s="631"/>
      <c r="HMD71" s="631"/>
      <c r="HME71" s="631"/>
      <c r="HMF71" s="631"/>
      <c r="HMG71" s="631"/>
      <c r="HMH71" s="631"/>
      <c r="HMI71" s="631"/>
      <c r="HMJ71" s="631"/>
      <c r="HMK71" s="631"/>
      <c r="HML71" s="631"/>
      <c r="HMM71" s="631"/>
      <c r="HMN71" s="631"/>
      <c r="HMO71" s="631"/>
      <c r="HMP71" s="631"/>
      <c r="HMQ71" s="631"/>
      <c r="HMR71" s="631"/>
      <c r="HMS71" s="631"/>
      <c r="HMT71" s="631"/>
      <c r="HMU71" s="631"/>
      <c r="HMV71" s="631"/>
      <c r="HMW71" s="631"/>
      <c r="HMX71" s="631"/>
      <c r="HMY71" s="631"/>
      <c r="HMZ71" s="631"/>
      <c r="HNA71" s="631"/>
      <c r="HNB71" s="631"/>
      <c r="HNC71" s="631"/>
      <c r="HND71" s="631"/>
      <c r="HNE71" s="631"/>
      <c r="HNF71" s="631"/>
      <c r="HNG71" s="631"/>
      <c r="HNH71" s="631"/>
      <c r="HNI71" s="631"/>
      <c r="HNJ71" s="631"/>
      <c r="HNK71" s="631"/>
      <c r="HNL71" s="631"/>
      <c r="HNM71" s="631"/>
      <c r="HNN71" s="631"/>
      <c r="HNO71" s="631"/>
      <c r="HNP71" s="631"/>
      <c r="HNQ71" s="631"/>
      <c r="HNR71" s="631"/>
      <c r="HNS71" s="631"/>
      <c r="HNT71" s="631"/>
      <c r="HNU71" s="631"/>
      <c r="HNV71" s="631"/>
      <c r="HNW71" s="631"/>
      <c r="HNX71" s="631"/>
      <c r="HNY71" s="631"/>
      <c r="HNZ71" s="631"/>
      <c r="HOA71" s="631"/>
      <c r="HOB71" s="631"/>
      <c r="HOC71" s="631"/>
      <c r="HOD71" s="631"/>
      <c r="HOE71" s="631"/>
      <c r="HOF71" s="631"/>
      <c r="HOG71" s="631"/>
      <c r="HOH71" s="631"/>
      <c r="HOI71" s="631"/>
      <c r="HOJ71" s="631"/>
      <c r="HOK71" s="631"/>
      <c r="HOL71" s="631"/>
      <c r="HOM71" s="631"/>
      <c r="HON71" s="631"/>
      <c r="HOO71" s="631"/>
      <c r="HOP71" s="631"/>
      <c r="HOQ71" s="631"/>
      <c r="HOR71" s="631"/>
      <c r="HOS71" s="631"/>
      <c r="HOT71" s="631"/>
      <c r="HOU71" s="631"/>
      <c r="HOV71" s="631"/>
      <c r="HOW71" s="631"/>
      <c r="HOX71" s="631"/>
      <c r="HOY71" s="631"/>
      <c r="HOZ71" s="631"/>
      <c r="HPA71" s="631"/>
      <c r="HPB71" s="631"/>
      <c r="HPC71" s="631"/>
      <c r="HPD71" s="631"/>
      <c r="HPE71" s="631"/>
      <c r="HPF71" s="631"/>
      <c r="HPG71" s="631"/>
      <c r="HPH71" s="631"/>
      <c r="HPI71" s="631"/>
      <c r="HPJ71" s="631"/>
      <c r="HPK71" s="631"/>
      <c r="HPL71" s="631"/>
      <c r="HPM71" s="631"/>
      <c r="HPN71" s="631"/>
      <c r="HPO71" s="631"/>
      <c r="HPP71" s="631"/>
      <c r="HPQ71" s="631"/>
      <c r="HPR71" s="631"/>
      <c r="HPS71" s="631"/>
      <c r="HPT71" s="631"/>
      <c r="HPU71" s="631"/>
      <c r="HPV71" s="631"/>
      <c r="HPW71" s="631"/>
      <c r="HPX71" s="631"/>
      <c r="HPY71" s="631"/>
      <c r="HPZ71" s="631"/>
      <c r="HQA71" s="631"/>
      <c r="HQB71" s="631"/>
      <c r="HQC71" s="631"/>
      <c r="HQD71" s="631"/>
      <c r="HQE71" s="631"/>
      <c r="HQF71" s="631"/>
      <c r="HQG71" s="631"/>
      <c r="HQH71" s="631"/>
      <c r="HQI71" s="631"/>
      <c r="HQJ71" s="631"/>
      <c r="HQK71" s="631"/>
      <c r="HQL71" s="631"/>
      <c r="HQM71" s="631"/>
      <c r="HQN71" s="631"/>
      <c r="HQO71" s="631"/>
      <c r="HQP71" s="631"/>
      <c r="HQQ71" s="631"/>
      <c r="HQR71" s="631"/>
      <c r="HQS71" s="631"/>
      <c r="HQT71" s="631"/>
      <c r="HQU71" s="631"/>
      <c r="HQV71" s="631"/>
      <c r="HQW71" s="631"/>
      <c r="HQX71" s="631"/>
      <c r="HQY71" s="631"/>
      <c r="HQZ71" s="631"/>
      <c r="HRA71" s="631"/>
      <c r="HRB71" s="631"/>
      <c r="HRC71" s="631"/>
      <c r="HRD71" s="631"/>
      <c r="HRE71" s="631"/>
      <c r="HRF71" s="631"/>
      <c r="HRG71" s="631"/>
      <c r="HRH71" s="631"/>
      <c r="HRI71" s="631"/>
      <c r="HRJ71" s="631"/>
      <c r="HRK71" s="631"/>
      <c r="HRL71" s="631"/>
      <c r="HRM71" s="631"/>
      <c r="HRN71" s="631"/>
      <c r="HRO71" s="631"/>
      <c r="HRP71" s="631"/>
      <c r="HRQ71" s="631"/>
      <c r="HRR71" s="631"/>
      <c r="HRS71" s="631"/>
      <c r="HRT71" s="631"/>
      <c r="HRU71" s="631"/>
      <c r="HRV71" s="631"/>
      <c r="HRW71" s="631"/>
      <c r="HRX71" s="631"/>
      <c r="HRY71" s="631"/>
      <c r="HRZ71" s="631"/>
      <c r="HSA71" s="631"/>
      <c r="HSB71" s="631"/>
      <c r="HSC71" s="631"/>
      <c r="HSD71" s="631"/>
      <c r="HSE71" s="631"/>
      <c r="HSF71" s="631"/>
      <c r="HSG71" s="631"/>
      <c r="HSH71" s="631"/>
      <c r="HSI71" s="631"/>
      <c r="HSJ71" s="631"/>
      <c r="HSK71" s="631"/>
      <c r="HSL71" s="631"/>
      <c r="HSM71" s="631"/>
      <c r="HSN71" s="631"/>
      <c r="HSO71" s="631"/>
      <c r="HSP71" s="631"/>
      <c r="HSQ71" s="631"/>
      <c r="HSR71" s="631"/>
      <c r="HSS71" s="631"/>
      <c r="HST71" s="631"/>
      <c r="HSU71" s="631"/>
      <c r="HSV71" s="631"/>
      <c r="HSW71" s="631"/>
      <c r="HSX71" s="631"/>
      <c r="HSY71" s="631"/>
      <c r="HSZ71" s="631"/>
      <c r="HTA71" s="631"/>
      <c r="HTB71" s="631"/>
      <c r="HTC71" s="631"/>
      <c r="HTD71" s="631"/>
      <c r="HTE71" s="631"/>
      <c r="HTF71" s="631"/>
      <c r="HTG71" s="631"/>
      <c r="HTH71" s="631"/>
      <c r="HTI71" s="631"/>
      <c r="HTJ71" s="631"/>
      <c r="HTK71" s="631"/>
      <c r="HTL71" s="631"/>
      <c r="HTM71" s="631"/>
      <c r="HTN71" s="631"/>
      <c r="HTO71" s="631"/>
      <c r="HTP71" s="631"/>
      <c r="HTQ71" s="631"/>
      <c r="HTR71" s="631"/>
      <c r="HTS71" s="631"/>
      <c r="HTT71" s="631"/>
      <c r="HTU71" s="631"/>
      <c r="HTV71" s="631"/>
      <c r="HTW71" s="631"/>
      <c r="HTX71" s="631"/>
      <c r="HTY71" s="631"/>
      <c r="HTZ71" s="631"/>
      <c r="HUA71" s="631"/>
      <c r="HUB71" s="631"/>
      <c r="HUC71" s="631"/>
      <c r="HUD71" s="631"/>
      <c r="HUE71" s="631"/>
      <c r="HUF71" s="631"/>
      <c r="HUG71" s="631"/>
      <c r="HUH71" s="631"/>
      <c r="HUI71" s="631"/>
      <c r="HUJ71" s="631"/>
      <c r="HUK71" s="631"/>
      <c r="HUL71" s="631"/>
      <c r="HUM71" s="631"/>
      <c r="HUN71" s="631"/>
      <c r="HUO71" s="631"/>
      <c r="HUP71" s="631"/>
      <c r="HUQ71" s="631"/>
      <c r="HUR71" s="631"/>
      <c r="HUS71" s="631"/>
      <c r="HUT71" s="631"/>
      <c r="HUU71" s="631"/>
      <c r="HUV71" s="631"/>
      <c r="HUW71" s="631"/>
      <c r="HUX71" s="631"/>
      <c r="HUY71" s="631"/>
      <c r="HUZ71" s="631"/>
      <c r="HVA71" s="631"/>
      <c r="HVB71" s="631"/>
      <c r="HVC71" s="631"/>
      <c r="HVD71" s="631"/>
      <c r="HVE71" s="631"/>
      <c r="HVF71" s="631"/>
      <c r="HVG71" s="631"/>
      <c r="HVH71" s="631"/>
      <c r="HVI71" s="631"/>
      <c r="HVJ71" s="631"/>
      <c r="HVK71" s="631"/>
      <c r="HVL71" s="631"/>
      <c r="HVM71" s="631"/>
      <c r="HVN71" s="631"/>
      <c r="HVO71" s="631"/>
      <c r="HVP71" s="631"/>
      <c r="HVQ71" s="631"/>
      <c r="HVR71" s="631"/>
      <c r="HVS71" s="631"/>
      <c r="HVT71" s="631"/>
      <c r="HVU71" s="631"/>
    </row>
    <row r="72" spans="1:6001" s="240" customFormat="1" x14ac:dyDescent="0.2">
      <c r="A72" s="471"/>
      <c r="B72" s="97"/>
      <c r="C72" s="97"/>
      <c r="D72" s="116"/>
      <c r="F72" s="97"/>
      <c r="G72" s="594"/>
      <c r="H72" s="97"/>
      <c r="I72" s="97"/>
      <c r="J72" s="97"/>
      <c r="K72" s="97"/>
      <c r="L72" s="97"/>
      <c r="M72" s="97"/>
      <c r="N72" s="256"/>
      <c r="O72" s="162"/>
      <c r="P72" s="162"/>
      <c r="Q72" s="162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31"/>
      <c r="AN72" s="631"/>
      <c r="AO72" s="631"/>
      <c r="AP72" s="631"/>
      <c r="AQ72" s="631"/>
      <c r="AR72" s="631"/>
      <c r="AS72" s="631"/>
      <c r="AT72" s="631"/>
      <c r="AU72" s="631"/>
      <c r="AV72" s="631"/>
      <c r="AW72" s="631"/>
      <c r="AX72" s="631"/>
      <c r="AY72" s="631"/>
      <c r="AZ72" s="631"/>
      <c r="BA72" s="631"/>
      <c r="BB72" s="631"/>
      <c r="BC72" s="631"/>
      <c r="BD72" s="631"/>
      <c r="BE72" s="631"/>
      <c r="BF72" s="631"/>
      <c r="BG72" s="631"/>
      <c r="BH72" s="631"/>
      <c r="BI72" s="631"/>
      <c r="BJ72" s="631"/>
      <c r="BK72" s="631"/>
      <c r="BL72" s="631"/>
      <c r="BM72" s="631"/>
      <c r="BN72" s="631"/>
      <c r="BO72" s="631"/>
      <c r="BP72" s="631"/>
      <c r="BQ72" s="631"/>
      <c r="BR72" s="631"/>
      <c r="BS72" s="631"/>
      <c r="BT72" s="631"/>
      <c r="BU72" s="631"/>
      <c r="BV72" s="631"/>
      <c r="BW72" s="631"/>
      <c r="BX72" s="631"/>
      <c r="BY72" s="631"/>
      <c r="BZ72" s="631"/>
      <c r="CA72" s="631"/>
      <c r="CB72" s="631"/>
      <c r="CC72" s="631"/>
      <c r="CD72" s="631"/>
      <c r="CE72" s="631"/>
      <c r="CF72" s="631"/>
      <c r="CG72" s="631"/>
      <c r="CH72" s="631"/>
      <c r="CI72" s="631"/>
      <c r="CJ72" s="631"/>
      <c r="CK72" s="631"/>
      <c r="CL72" s="631"/>
      <c r="CM72" s="631"/>
      <c r="CN72" s="631"/>
      <c r="CO72" s="631"/>
      <c r="CP72" s="631"/>
      <c r="CQ72" s="631"/>
      <c r="CR72" s="631"/>
      <c r="CS72" s="631"/>
      <c r="CT72" s="631"/>
      <c r="CU72" s="631"/>
      <c r="CV72" s="631"/>
      <c r="CW72" s="631"/>
      <c r="CX72" s="631"/>
      <c r="CY72" s="631"/>
      <c r="CZ72" s="631"/>
      <c r="DA72" s="631"/>
      <c r="DB72" s="631"/>
      <c r="DC72" s="631"/>
      <c r="DD72" s="631"/>
      <c r="DE72" s="631"/>
      <c r="DF72" s="631"/>
      <c r="DG72" s="631"/>
      <c r="DH72" s="631"/>
      <c r="DI72" s="631"/>
      <c r="DJ72" s="631"/>
      <c r="DK72" s="631"/>
      <c r="DL72" s="631"/>
      <c r="DM72" s="631"/>
      <c r="DN72" s="631"/>
      <c r="DO72" s="631"/>
      <c r="DP72" s="631"/>
      <c r="DQ72" s="631"/>
      <c r="DR72" s="631"/>
      <c r="DS72" s="631"/>
      <c r="DT72" s="631"/>
      <c r="DU72" s="631"/>
      <c r="DV72" s="631"/>
      <c r="DW72" s="631"/>
      <c r="DX72" s="631"/>
      <c r="DY72" s="631"/>
      <c r="DZ72" s="631"/>
      <c r="EA72" s="631"/>
      <c r="EB72" s="631"/>
      <c r="EC72" s="631"/>
      <c r="ED72" s="631"/>
      <c r="EE72" s="631"/>
      <c r="EF72" s="631"/>
      <c r="EG72" s="631"/>
      <c r="EH72" s="631"/>
      <c r="EI72" s="631"/>
      <c r="EJ72" s="631"/>
      <c r="EK72" s="631"/>
      <c r="EL72" s="631"/>
      <c r="EM72" s="631"/>
      <c r="EN72" s="631"/>
      <c r="EO72" s="631"/>
      <c r="EP72" s="631"/>
      <c r="EQ72" s="631"/>
      <c r="ER72" s="631"/>
      <c r="ES72" s="631"/>
      <c r="ET72" s="631"/>
      <c r="EU72" s="631"/>
      <c r="EV72" s="631"/>
      <c r="EW72" s="631"/>
      <c r="EX72" s="631"/>
      <c r="EY72" s="631"/>
      <c r="EZ72" s="631"/>
      <c r="FA72" s="631"/>
      <c r="FB72" s="631"/>
      <c r="FC72" s="631"/>
      <c r="FD72" s="631"/>
      <c r="FE72" s="631"/>
      <c r="FF72" s="631"/>
      <c r="FG72" s="631"/>
      <c r="FH72" s="631"/>
      <c r="FI72" s="631"/>
      <c r="FJ72" s="631"/>
      <c r="FK72" s="631"/>
      <c r="FL72" s="631"/>
      <c r="FM72" s="631"/>
      <c r="FN72" s="631"/>
      <c r="FO72" s="631"/>
      <c r="FP72" s="631"/>
      <c r="FQ72" s="631"/>
      <c r="FR72" s="631"/>
      <c r="FS72" s="631"/>
      <c r="FT72" s="631"/>
      <c r="FU72" s="631"/>
      <c r="FV72" s="631"/>
      <c r="FW72" s="631"/>
      <c r="FX72" s="631"/>
      <c r="FY72" s="631"/>
      <c r="FZ72" s="631"/>
      <c r="GA72" s="631"/>
      <c r="GB72" s="631"/>
      <c r="GC72" s="631"/>
      <c r="GD72" s="631"/>
      <c r="GE72" s="631"/>
      <c r="GF72" s="631"/>
      <c r="GG72" s="631"/>
      <c r="GH72" s="631"/>
      <c r="GI72" s="631"/>
      <c r="GJ72" s="631"/>
      <c r="GK72" s="631"/>
      <c r="GL72" s="631"/>
      <c r="GM72" s="631"/>
      <c r="GN72" s="631"/>
      <c r="GO72" s="631"/>
      <c r="GP72" s="631"/>
      <c r="GQ72" s="631"/>
      <c r="GR72" s="631"/>
      <c r="GS72" s="631"/>
      <c r="GT72" s="631"/>
      <c r="GU72" s="631"/>
      <c r="GV72" s="631"/>
      <c r="GW72" s="631"/>
      <c r="GX72" s="631"/>
      <c r="GY72" s="631"/>
      <c r="GZ72" s="631"/>
      <c r="HA72" s="631"/>
      <c r="HB72" s="631"/>
      <c r="HC72" s="631"/>
      <c r="HD72" s="631"/>
      <c r="HE72" s="631"/>
      <c r="HF72" s="631"/>
      <c r="HG72" s="631"/>
      <c r="HH72" s="631"/>
      <c r="HI72" s="631"/>
      <c r="HJ72" s="631"/>
      <c r="HK72" s="631"/>
      <c r="HL72" s="631"/>
      <c r="HM72" s="631"/>
      <c r="HN72" s="631"/>
      <c r="HO72" s="631"/>
      <c r="HP72" s="631"/>
      <c r="HQ72" s="631"/>
      <c r="HR72" s="631"/>
      <c r="HS72" s="631"/>
      <c r="HT72" s="631"/>
      <c r="HU72" s="631"/>
      <c r="HV72" s="631"/>
      <c r="HW72" s="631"/>
      <c r="HX72" s="631"/>
      <c r="HY72" s="631"/>
      <c r="HZ72" s="631"/>
      <c r="IA72" s="631"/>
      <c r="IB72" s="631"/>
      <c r="IC72" s="631"/>
      <c r="ID72" s="631"/>
      <c r="IE72" s="631"/>
      <c r="IF72" s="631"/>
      <c r="IG72" s="631"/>
      <c r="IH72" s="631"/>
      <c r="II72" s="631"/>
      <c r="IJ72" s="631"/>
      <c r="IK72" s="631"/>
      <c r="IL72" s="631"/>
      <c r="IM72" s="631"/>
      <c r="IN72" s="631"/>
      <c r="IO72" s="631"/>
      <c r="IP72" s="631"/>
      <c r="IQ72" s="631"/>
      <c r="IR72" s="631"/>
      <c r="IS72" s="631"/>
      <c r="IT72" s="631"/>
      <c r="IU72" s="631"/>
      <c r="IV72" s="631"/>
      <c r="IW72" s="631"/>
      <c r="IX72" s="631"/>
      <c r="IY72" s="631"/>
      <c r="IZ72" s="631"/>
      <c r="JA72" s="631"/>
      <c r="JB72" s="631"/>
      <c r="JC72" s="631"/>
      <c r="JD72" s="631"/>
      <c r="JE72" s="631"/>
      <c r="JF72" s="631"/>
      <c r="JG72" s="631"/>
      <c r="JH72" s="631"/>
      <c r="JI72" s="631"/>
      <c r="JJ72" s="631"/>
      <c r="JK72" s="631"/>
      <c r="JL72" s="631"/>
      <c r="JM72" s="631"/>
      <c r="JN72" s="631"/>
      <c r="JO72" s="631"/>
      <c r="JP72" s="631"/>
      <c r="JQ72" s="631"/>
      <c r="JR72" s="631"/>
      <c r="JS72" s="631"/>
      <c r="JT72" s="631"/>
      <c r="JU72" s="631"/>
      <c r="JV72" s="631"/>
      <c r="JW72" s="631"/>
      <c r="JX72" s="631"/>
      <c r="JY72" s="631"/>
      <c r="JZ72" s="631"/>
      <c r="KA72" s="631"/>
      <c r="KB72" s="631"/>
      <c r="KC72" s="631"/>
      <c r="KD72" s="631"/>
      <c r="KE72" s="631"/>
      <c r="KF72" s="631"/>
      <c r="KG72" s="631"/>
      <c r="KH72" s="631"/>
      <c r="KI72" s="631"/>
      <c r="KJ72" s="631"/>
      <c r="KK72" s="631"/>
      <c r="KL72" s="631"/>
      <c r="KM72" s="631"/>
      <c r="KN72" s="631"/>
      <c r="KO72" s="631"/>
      <c r="KP72" s="631"/>
      <c r="KQ72" s="631"/>
      <c r="KR72" s="631"/>
      <c r="KS72" s="631"/>
      <c r="KT72" s="631"/>
      <c r="KU72" s="631"/>
      <c r="KV72" s="631"/>
      <c r="KW72" s="631"/>
      <c r="KX72" s="631"/>
      <c r="KY72" s="631"/>
      <c r="KZ72" s="631"/>
      <c r="LA72" s="631"/>
      <c r="LB72" s="631"/>
      <c r="LC72" s="631"/>
      <c r="LD72" s="631"/>
      <c r="LE72" s="631"/>
      <c r="LF72" s="631"/>
      <c r="LG72" s="631"/>
      <c r="LH72" s="631"/>
      <c r="LI72" s="631"/>
      <c r="LJ72" s="631"/>
      <c r="LK72" s="631"/>
      <c r="LL72" s="631"/>
      <c r="LM72" s="631"/>
      <c r="LN72" s="631"/>
      <c r="LO72" s="631"/>
      <c r="LP72" s="631"/>
      <c r="LQ72" s="631"/>
      <c r="LR72" s="631"/>
      <c r="LS72" s="631"/>
      <c r="LT72" s="631"/>
      <c r="LU72" s="631"/>
      <c r="LV72" s="631"/>
      <c r="LW72" s="631"/>
      <c r="LX72" s="631"/>
      <c r="LY72" s="631"/>
      <c r="LZ72" s="631"/>
      <c r="MA72" s="631"/>
      <c r="MB72" s="631"/>
      <c r="MC72" s="631"/>
      <c r="MD72" s="631"/>
      <c r="ME72" s="631"/>
      <c r="MF72" s="631"/>
      <c r="MG72" s="631"/>
      <c r="MH72" s="631"/>
      <c r="MI72" s="631"/>
      <c r="MJ72" s="631"/>
      <c r="MK72" s="631"/>
      <c r="ML72" s="631"/>
      <c r="MM72" s="631"/>
      <c r="MN72" s="631"/>
      <c r="MO72" s="631"/>
      <c r="MP72" s="631"/>
      <c r="MQ72" s="631"/>
      <c r="MR72" s="631"/>
      <c r="MS72" s="631"/>
      <c r="MT72" s="631"/>
      <c r="MU72" s="631"/>
      <c r="MV72" s="631"/>
      <c r="MW72" s="631"/>
      <c r="MX72" s="631"/>
      <c r="MY72" s="631"/>
      <c r="MZ72" s="631"/>
      <c r="NA72" s="631"/>
      <c r="NB72" s="631"/>
      <c r="NC72" s="631"/>
      <c r="ND72" s="631"/>
      <c r="NE72" s="631"/>
      <c r="NF72" s="631"/>
      <c r="NG72" s="631"/>
      <c r="NH72" s="631"/>
      <c r="NI72" s="631"/>
      <c r="NJ72" s="631"/>
      <c r="NK72" s="631"/>
      <c r="NL72" s="631"/>
      <c r="NM72" s="631"/>
      <c r="NN72" s="631"/>
      <c r="NO72" s="631"/>
      <c r="NP72" s="631"/>
      <c r="NQ72" s="631"/>
      <c r="NR72" s="631"/>
      <c r="NS72" s="631"/>
      <c r="NT72" s="631"/>
      <c r="NU72" s="631"/>
      <c r="NV72" s="631"/>
      <c r="NW72" s="631"/>
      <c r="NX72" s="631"/>
      <c r="NY72" s="631"/>
      <c r="NZ72" s="631"/>
      <c r="OA72" s="631"/>
      <c r="OB72" s="631"/>
      <c r="OC72" s="631"/>
      <c r="OD72" s="631"/>
      <c r="OE72" s="631"/>
      <c r="OF72" s="631"/>
      <c r="OG72" s="631"/>
      <c r="OH72" s="631"/>
      <c r="OI72" s="631"/>
      <c r="OJ72" s="631"/>
      <c r="OK72" s="631"/>
      <c r="OL72" s="631"/>
      <c r="OM72" s="631"/>
      <c r="ON72" s="631"/>
      <c r="OO72" s="631"/>
      <c r="OP72" s="631"/>
      <c r="OQ72" s="631"/>
      <c r="OR72" s="631"/>
      <c r="OS72" s="631"/>
      <c r="OT72" s="631"/>
      <c r="OU72" s="631"/>
      <c r="OV72" s="631"/>
      <c r="OW72" s="631"/>
      <c r="OX72" s="631"/>
      <c r="OY72" s="631"/>
      <c r="OZ72" s="631"/>
      <c r="PA72" s="631"/>
      <c r="PB72" s="631"/>
      <c r="PC72" s="631"/>
      <c r="PD72" s="631"/>
      <c r="PE72" s="631"/>
      <c r="PF72" s="631"/>
      <c r="PG72" s="631"/>
      <c r="PH72" s="631"/>
      <c r="PI72" s="631"/>
      <c r="PJ72" s="631"/>
      <c r="PK72" s="631"/>
      <c r="PL72" s="631"/>
      <c r="PM72" s="631"/>
      <c r="PN72" s="631"/>
      <c r="PO72" s="631"/>
      <c r="PP72" s="631"/>
      <c r="PQ72" s="631"/>
      <c r="PR72" s="631"/>
      <c r="PS72" s="631"/>
      <c r="PT72" s="631"/>
      <c r="PU72" s="631"/>
      <c r="PV72" s="631"/>
      <c r="PW72" s="631"/>
      <c r="PX72" s="631"/>
      <c r="PY72" s="631"/>
      <c r="PZ72" s="631"/>
      <c r="QA72" s="631"/>
      <c r="QB72" s="631"/>
      <c r="QC72" s="631"/>
      <c r="QD72" s="631"/>
      <c r="QE72" s="631"/>
      <c r="QF72" s="631"/>
      <c r="QG72" s="631"/>
      <c r="QH72" s="631"/>
      <c r="QI72" s="631"/>
      <c r="QJ72" s="631"/>
      <c r="QK72" s="631"/>
      <c r="QL72" s="631"/>
      <c r="QM72" s="631"/>
      <c r="QN72" s="631"/>
      <c r="QO72" s="631"/>
      <c r="QP72" s="631"/>
      <c r="QQ72" s="631"/>
      <c r="QR72" s="631"/>
      <c r="QS72" s="631"/>
      <c r="QT72" s="631"/>
      <c r="QU72" s="631"/>
      <c r="QV72" s="631"/>
      <c r="QW72" s="631"/>
      <c r="QX72" s="631"/>
      <c r="QY72" s="631"/>
      <c r="QZ72" s="631"/>
      <c r="RA72" s="631"/>
      <c r="RB72" s="631"/>
      <c r="RC72" s="631"/>
      <c r="RD72" s="631"/>
      <c r="RE72" s="631"/>
      <c r="RF72" s="631"/>
      <c r="RG72" s="631"/>
      <c r="RH72" s="631"/>
      <c r="RI72" s="631"/>
      <c r="RJ72" s="631"/>
      <c r="RK72" s="631"/>
      <c r="RL72" s="631"/>
      <c r="RM72" s="631"/>
      <c r="RN72" s="631"/>
      <c r="RO72" s="631"/>
      <c r="RP72" s="631"/>
      <c r="RQ72" s="631"/>
      <c r="RR72" s="631"/>
      <c r="RS72" s="631"/>
      <c r="RT72" s="631"/>
      <c r="RU72" s="631"/>
      <c r="RV72" s="631"/>
      <c r="RW72" s="631"/>
      <c r="RX72" s="631"/>
      <c r="RY72" s="631"/>
      <c r="RZ72" s="631"/>
      <c r="SA72" s="631"/>
      <c r="SB72" s="631"/>
      <c r="SC72" s="631"/>
      <c r="SD72" s="631"/>
      <c r="SE72" s="631"/>
      <c r="SF72" s="631"/>
      <c r="SG72" s="631"/>
      <c r="SH72" s="631"/>
      <c r="SI72" s="631"/>
      <c r="SJ72" s="631"/>
      <c r="SK72" s="631"/>
      <c r="SL72" s="631"/>
      <c r="SM72" s="631"/>
      <c r="SN72" s="631"/>
      <c r="SO72" s="631"/>
      <c r="SP72" s="631"/>
      <c r="SQ72" s="631"/>
      <c r="SR72" s="631"/>
      <c r="SS72" s="631"/>
      <c r="ST72" s="631"/>
      <c r="SU72" s="631"/>
      <c r="SV72" s="631"/>
      <c r="SW72" s="631"/>
      <c r="SX72" s="631"/>
      <c r="SY72" s="631"/>
      <c r="SZ72" s="631"/>
      <c r="TA72" s="631"/>
      <c r="TB72" s="631"/>
      <c r="TC72" s="631"/>
      <c r="TD72" s="631"/>
      <c r="TE72" s="631"/>
      <c r="TF72" s="631"/>
      <c r="TG72" s="631"/>
      <c r="TH72" s="631"/>
      <c r="TI72" s="631"/>
      <c r="TJ72" s="631"/>
      <c r="TK72" s="631"/>
      <c r="TL72" s="631"/>
      <c r="TM72" s="631"/>
      <c r="TN72" s="631"/>
      <c r="TO72" s="631"/>
      <c r="TP72" s="631"/>
      <c r="TQ72" s="631"/>
      <c r="TR72" s="631"/>
      <c r="TS72" s="631"/>
      <c r="TT72" s="631"/>
      <c r="TU72" s="631"/>
      <c r="TV72" s="631"/>
      <c r="TW72" s="631"/>
      <c r="TX72" s="631"/>
      <c r="TY72" s="631"/>
      <c r="TZ72" s="631"/>
      <c r="UA72" s="631"/>
      <c r="UB72" s="631"/>
      <c r="UC72" s="631"/>
      <c r="UD72" s="631"/>
      <c r="UE72" s="631"/>
      <c r="UF72" s="631"/>
      <c r="UG72" s="631"/>
      <c r="UH72" s="631"/>
      <c r="UI72" s="631"/>
      <c r="UJ72" s="631"/>
      <c r="UK72" s="631"/>
      <c r="UL72" s="631"/>
      <c r="UM72" s="631"/>
      <c r="UN72" s="631"/>
      <c r="UO72" s="631"/>
      <c r="UP72" s="631"/>
      <c r="UQ72" s="631"/>
      <c r="UR72" s="631"/>
      <c r="US72" s="631"/>
      <c r="UT72" s="631"/>
      <c r="UU72" s="631"/>
      <c r="UV72" s="631"/>
      <c r="UW72" s="631"/>
      <c r="UX72" s="631"/>
      <c r="UY72" s="631"/>
      <c r="UZ72" s="631"/>
      <c r="VA72" s="631"/>
      <c r="VB72" s="631"/>
      <c r="VC72" s="631"/>
      <c r="VD72" s="631"/>
      <c r="VE72" s="631"/>
      <c r="VF72" s="631"/>
      <c r="VG72" s="631"/>
      <c r="VH72" s="631"/>
      <c r="VI72" s="631"/>
      <c r="VJ72" s="631"/>
      <c r="VK72" s="631"/>
      <c r="VL72" s="631"/>
      <c r="VM72" s="631"/>
      <c r="VN72" s="631"/>
      <c r="VO72" s="631"/>
      <c r="VP72" s="631"/>
      <c r="VQ72" s="631"/>
      <c r="VR72" s="631"/>
      <c r="VS72" s="631"/>
      <c r="VT72" s="631"/>
      <c r="VU72" s="631"/>
      <c r="VV72" s="631"/>
      <c r="VW72" s="631"/>
      <c r="VX72" s="631"/>
      <c r="VY72" s="631"/>
      <c r="VZ72" s="631"/>
      <c r="WA72" s="631"/>
      <c r="WB72" s="631"/>
      <c r="WC72" s="631"/>
      <c r="WD72" s="631"/>
      <c r="WE72" s="631"/>
      <c r="WF72" s="631"/>
      <c r="WG72" s="631"/>
      <c r="WH72" s="631"/>
      <c r="WI72" s="631"/>
      <c r="WJ72" s="631"/>
      <c r="WK72" s="631"/>
      <c r="WL72" s="631"/>
      <c r="WM72" s="631"/>
      <c r="WN72" s="631"/>
      <c r="WO72" s="631"/>
      <c r="WP72" s="631"/>
      <c r="WQ72" s="631"/>
      <c r="WR72" s="631"/>
      <c r="WS72" s="631"/>
      <c r="WT72" s="631"/>
      <c r="WU72" s="631"/>
      <c r="WV72" s="631"/>
      <c r="WW72" s="631"/>
      <c r="WX72" s="631"/>
      <c r="WY72" s="631"/>
      <c r="WZ72" s="631"/>
      <c r="XA72" s="631"/>
      <c r="XB72" s="631"/>
      <c r="XC72" s="631"/>
      <c r="XD72" s="631"/>
      <c r="XE72" s="631"/>
      <c r="XF72" s="631"/>
      <c r="XG72" s="631"/>
      <c r="XH72" s="631"/>
      <c r="XI72" s="631"/>
      <c r="XJ72" s="631"/>
      <c r="XK72" s="631"/>
      <c r="XL72" s="631"/>
      <c r="XM72" s="631"/>
      <c r="XN72" s="631"/>
      <c r="XO72" s="631"/>
      <c r="XP72" s="631"/>
      <c r="XQ72" s="631"/>
      <c r="XR72" s="631"/>
      <c r="XS72" s="631"/>
      <c r="XT72" s="631"/>
      <c r="XU72" s="631"/>
      <c r="XV72" s="631"/>
      <c r="XW72" s="631"/>
      <c r="XX72" s="631"/>
      <c r="XY72" s="631"/>
      <c r="XZ72" s="631"/>
      <c r="YA72" s="631"/>
      <c r="YB72" s="631"/>
      <c r="YC72" s="631"/>
      <c r="YD72" s="631"/>
      <c r="YE72" s="631"/>
      <c r="YF72" s="631"/>
      <c r="YG72" s="631"/>
      <c r="YH72" s="631"/>
      <c r="YI72" s="631"/>
      <c r="YJ72" s="631"/>
      <c r="YK72" s="631"/>
      <c r="YL72" s="631"/>
      <c r="YM72" s="631"/>
      <c r="YN72" s="631"/>
      <c r="YO72" s="631"/>
      <c r="YP72" s="631"/>
      <c r="YQ72" s="631"/>
      <c r="YR72" s="631"/>
      <c r="YS72" s="631"/>
      <c r="YT72" s="631"/>
      <c r="YU72" s="631"/>
      <c r="YV72" s="631"/>
      <c r="YW72" s="631"/>
      <c r="YX72" s="631"/>
      <c r="YY72" s="631"/>
      <c r="YZ72" s="631"/>
      <c r="ZA72" s="631"/>
      <c r="ZB72" s="631"/>
      <c r="ZC72" s="631"/>
      <c r="ZD72" s="631"/>
      <c r="ZE72" s="631"/>
      <c r="ZF72" s="631"/>
      <c r="ZG72" s="631"/>
      <c r="ZH72" s="631"/>
      <c r="ZI72" s="631"/>
      <c r="ZJ72" s="631"/>
      <c r="ZK72" s="631"/>
      <c r="ZL72" s="631"/>
      <c r="ZM72" s="631"/>
      <c r="ZN72" s="631"/>
      <c r="ZO72" s="631"/>
      <c r="ZP72" s="631"/>
      <c r="ZQ72" s="631"/>
      <c r="ZR72" s="631"/>
      <c r="ZS72" s="631"/>
      <c r="ZT72" s="631"/>
      <c r="ZU72" s="631"/>
      <c r="ZV72" s="631"/>
      <c r="ZW72" s="631"/>
      <c r="ZX72" s="631"/>
      <c r="ZY72" s="631"/>
      <c r="ZZ72" s="631"/>
      <c r="AAA72" s="631"/>
      <c r="AAB72" s="631"/>
      <c r="AAC72" s="631"/>
      <c r="AAD72" s="631"/>
      <c r="AAE72" s="631"/>
      <c r="AAF72" s="631"/>
      <c r="AAG72" s="631"/>
      <c r="AAH72" s="631"/>
      <c r="AAI72" s="631"/>
      <c r="AAJ72" s="631"/>
      <c r="AAK72" s="631"/>
      <c r="AAL72" s="631"/>
      <c r="AAM72" s="631"/>
      <c r="AAN72" s="631"/>
      <c r="AAO72" s="631"/>
      <c r="AAP72" s="631"/>
      <c r="AAQ72" s="631"/>
      <c r="AAR72" s="631"/>
      <c r="AAS72" s="631"/>
      <c r="AAT72" s="631"/>
      <c r="AAU72" s="631"/>
      <c r="AAV72" s="631"/>
      <c r="AAW72" s="631"/>
      <c r="AAX72" s="631"/>
      <c r="AAY72" s="631"/>
      <c r="AAZ72" s="631"/>
      <c r="ABA72" s="631"/>
      <c r="ABB72" s="631"/>
      <c r="ABC72" s="631"/>
      <c r="ABD72" s="631"/>
      <c r="ABE72" s="631"/>
      <c r="ABF72" s="631"/>
      <c r="ABG72" s="631"/>
      <c r="ABH72" s="631"/>
      <c r="ABI72" s="631"/>
      <c r="ABJ72" s="631"/>
      <c r="ABK72" s="631"/>
      <c r="ABL72" s="631"/>
      <c r="ABM72" s="631"/>
      <c r="ABN72" s="631"/>
      <c r="ABO72" s="631"/>
      <c r="ABP72" s="631"/>
      <c r="ABQ72" s="631"/>
      <c r="ABR72" s="631"/>
      <c r="ABS72" s="631"/>
      <c r="ABT72" s="631"/>
      <c r="ABU72" s="631"/>
      <c r="ABV72" s="631"/>
      <c r="ABW72" s="631"/>
      <c r="ABX72" s="631"/>
      <c r="ABY72" s="631"/>
      <c r="ABZ72" s="631"/>
      <c r="ACA72" s="631"/>
      <c r="ACB72" s="631"/>
      <c r="ACC72" s="631"/>
      <c r="ACD72" s="631"/>
      <c r="ACE72" s="631"/>
      <c r="ACF72" s="631"/>
      <c r="ACG72" s="631"/>
      <c r="ACH72" s="631"/>
      <c r="ACI72" s="631"/>
      <c r="ACJ72" s="631"/>
      <c r="ACK72" s="631"/>
      <c r="ACL72" s="631"/>
      <c r="ACM72" s="631"/>
      <c r="ACN72" s="631"/>
      <c r="ACO72" s="631"/>
      <c r="ACP72" s="631"/>
      <c r="ACQ72" s="631"/>
      <c r="ACR72" s="631"/>
      <c r="ACS72" s="631"/>
      <c r="ACT72" s="631"/>
      <c r="ACU72" s="631"/>
      <c r="ACV72" s="631"/>
      <c r="ACW72" s="631"/>
      <c r="ACX72" s="631"/>
      <c r="ACY72" s="631"/>
      <c r="ACZ72" s="631"/>
      <c r="ADA72" s="631"/>
      <c r="ADB72" s="631"/>
      <c r="ADC72" s="631"/>
      <c r="ADD72" s="631"/>
      <c r="ADE72" s="631"/>
      <c r="ADF72" s="631"/>
      <c r="ADG72" s="631"/>
      <c r="ADH72" s="631"/>
      <c r="ADI72" s="631"/>
      <c r="ADJ72" s="631"/>
      <c r="ADK72" s="631"/>
      <c r="ADL72" s="631"/>
      <c r="ADM72" s="631"/>
      <c r="ADN72" s="631"/>
      <c r="ADO72" s="631"/>
      <c r="ADP72" s="631"/>
      <c r="ADQ72" s="631"/>
      <c r="ADR72" s="631"/>
      <c r="ADS72" s="631"/>
      <c r="ADT72" s="631"/>
      <c r="ADU72" s="631"/>
      <c r="ADV72" s="631"/>
      <c r="ADW72" s="631"/>
      <c r="ADX72" s="631"/>
      <c r="ADY72" s="631"/>
      <c r="ADZ72" s="631"/>
      <c r="AEA72" s="631"/>
      <c r="AEB72" s="631"/>
      <c r="AEC72" s="631"/>
      <c r="AED72" s="631"/>
      <c r="AEE72" s="631"/>
      <c r="AEF72" s="631"/>
      <c r="AEG72" s="631"/>
      <c r="AEH72" s="631"/>
      <c r="AEI72" s="631"/>
      <c r="AEJ72" s="631"/>
      <c r="AEK72" s="631"/>
      <c r="AEL72" s="631"/>
      <c r="AEM72" s="631"/>
      <c r="AEN72" s="631"/>
      <c r="AEO72" s="631"/>
      <c r="AEP72" s="631"/>
      <c r="AEQ72" s="631"/>
      <c r="AER72" s="631"/>
      <c r="AES72" s="631"/>
      <c r="AET72" s="631"/>
      <c r="AEU72" s="631"/>
      <c r="AEV72" s="631"/>
      <c r="AEW72" s="631"/>
      <c r="AEX72" s="631"/>
      <c r="AEY72" s="631"/>
      <c r="AEZ72" s="631"/>
      <c r="AFA72" s="631"/>
      <c r="AFB72" s="631"/>
      <c r="AFC72" s="631"/>
      <c r="AFD72" s="631"/>
      <c r="AFE72" s="631"/>
      <c r="AFF72" s="631"/>
      <c r="AFG72" s="631"/>
      <c r="AFH72" s="631"/>
      <c r="AFI72" s="631"/>
      <c r="AFJ72" s="631"/>
      <c r="AFK72" s="631"/>
      <c r="AFL72" s="631"/>
      <c r="AFM72" s="631"/>
      <c r="AFN72" s="631"/>
      <c r="AFO72" s="631"/>
      <c r="AFP72" s="631"/>
      <c r="AFQ72" s="631"/>
      <c r="AFR72" s="631"/>
      <c r="AFS72" s="631"/>
      <c r="AFT72" s="631"/>
      <c r="AFU72" s="631"/>
      <c r="AFV72" s="631"/>
      <c r="AFW72" s="631"/>
      <c r="AFX72" s="631"/>
      <c r="AFY72" s="631"/>
      <c r="AFZ72" s="631"/>
      <c r="AGA72" s="631"/>
      <c r="AGB72" s="631"/>
      <c r="AGC72" s="631"/>
      <c r="AGD72" s="631"/>
      <c r="AGE72" s="631"/>
      <c r="AGF72" s="631"/>
      <c r="AGG72" s="631"/>
      <c r="AGH72" s="631"/>
      <c r="AGI72" s="631"/>
      <c r="AGJ72" s="631"/>
      <c r="AGK72" s="631"/>
      <c r="AGL72" s="631"/>
      <c r="AGM72" s="631"/>
      <c r="AGN72" s="631"/>
      <c r="AGO72" s="631"/>
      <c r="AGP72" s="631"/>
      <c r="AGQ72" s="631"/>
      <c r="AGR72" s="631"/>
      <c r="AGS72" s="631"/>
      <c r="AGT72" s="631"/>
      <c r="AGU72" s="631"/>
      <c r="AGV72" s="631"/>
      <c r="AGW72" s="631"/>
      <c r="AGX72" s="631"/>
      <c r="AGY72" s="631"/>
      <c r="AGZ72" s="631"/>
      <c r="AHA72" s="631"/>
      <c r="AHB72" s="631"/>
      <c r="AHC72" s="631"/>
      <c r="AHD72" s="631"/>
      <c r="AHE72" s="631"/>
      <c r="AHF72" s="631"/>
      <c r="AHG72" s="631"/>
      <c r="AHH72" s="631"/>
      <c r="AHI72" s="631"/>
      <c r="AHJ72" s="631"/>
      <c r="AHK72" s="631"/>
      <c r="AHL72" s="631"/>
      <c r="AHM72" s="631"/>
      <c r="AHN72" s="631"/>
      <c r="AHO72" s="631"/>
      <c r="AHP72" s="631"/>
      <c r="AHQ72" s="631"/>
      <c r="AHR72" s="631"/>
      <c r="AHS72" s="631"/>
      <c r="AHT72" s="631"/>
      <c r="AHU72" s="631"/>
      <c r="AHV72" s="631"/>
      <c r="AHW72" s="631"/>
      <c r="AHX72" s="631"/>
      <c r="AHY72" s="631"/>
      <c r="AHZ72" s="631"/>
      <c r="AIA72" s="631"/>
      <c r="AIB72" s="631"/>
      <c r="AIC72" s="631"/>
      <c r="AID72" s="631"/>
      <c r="AIE72" s="631"/>
      <c r="AIF72" s="631"/>
      <c r="AIG72" s="631"/>
      <c r="AIH72" s="631"/>
      <c r="AII72" s="631"/>
      <c r="AIJ72" s="631"/>
      <c r="AIK72" s="631"/>
      <c r="AIL72" s="631"/>
      <c r="AIM72" s="631"/>
      <c r="AIN72" s="631"/>
      <c r="AIO72" s="631"/>
      <c r="AIP72" s="631"/>
      <c r="AIQ72" s="631"/>
      <c r="AIR72" s="631"/>
      <c r="AIS72" s="631"/>
      <c r="AIT72" s="631"/>
      <c r="AIU72" s="631"/>
      <c r="AIV72" s="631"/>
      <c r="AIW72" s="631"/>
      <c r="AIX72" s="631"/>
      <c r="AIY72" s="631"/>
      <c r="AIZ72" s="631"/>
      <c r="AJA72" s="631"/>
      <c r="AJB72" s="631"/>
      <c r="AJC72" s="631"/>
      <c r="AJD72" s="631"/>
      <c r="AJE72" s="631"/>
      <c r="AJF72" s="631"/>
      <c r="AJG72" s="631"/>
      <c r="AJH72" s="631"/>
      <c r="AJI72" s="631"/>
      <c r="AJJ72" s="631"/>
      <c r="AJK72" s="631"/>
      <c r="AJL72" s="631"/>
      <c r="AJM72" s="631"/>
      <c r="AJN72" s="631"/>
      <c r="AJO72" s="631"/>
      <c r="AJP72" s="631"/>
      <c r="AJQ72" s="631"/>
      <c r="AJR72" s="631"/>
      <c r="AJS72" s="631"/>
      <c r="AJT72" s="631"/>
      <c r="AJU72" s="631"/>
      <c r="AJV72" s="631"/>
      <c r="AJW72" s="631"/>
      <c r="AJX72" s="631"/>
      <c r="AJY72" s="631"/>
      <c r="AJZ72" s="631"/>
      <c r="AKA72" s="631"/>
      <c r="AKB72" s="631"/>
      <c r="AKC72" s="631"/>
      <c r="AKD72" s="631"/>
      <c r="AKE72" s="631"/>
      <c r="AKF72" s="631"/>
      <c r="AKG72" s="631"/>
      <c r="AKH72" s="631"/>
      <c r="AKI72" s="631"/>
      <c r="AKJ72" s="631"/>
      <c r="AKK72" s="631"/>
      <c r="AKL72" s="631"/>
      <c r="AKM72" s="631"/>
      <c r="AKN72" s="631"/>
      <c r="AKO72" s="631"/>
      <c r="AKP72" s="631"/>
      <c r="AKQ72" s="631"/>
      <c r="AKR72" s="631"/>
      <c r="AKS72" s="631"/>
      <c r="AKT72" s="631"/>
      <c r="AKU72" s="631"/>
      <c r="AKV72" s="631"/>
      <c r="AKW72" s="631"/>
      <c r="AKX72" s="631"/>
      <c r="AKY72" s="631"/>
      <c r="AKZ72" s="631"/>
      <c r="ALA72" s="631"/>
      <c r="ALB72" s="631"/>
      <c r="ALC72" s="631"/>
      <c r="ALD72" s="631"/>
      <c r="ALE72" s="631"/>
      <c r="ALF72" s="631"/>
      <c r="ALG72" s="631"/>
      <c r="ALH72" s="631"/>
      <c r="ALI72" s="631"/>
      <c r="ALJ72" s="631"/>
      <c r="ALK72" s="631"/>
      <c r="ALL72" s="631"/>
      <c r="ALM72" s="631"/>
      <c r="ALN72" s="631"/>
      <c r="ALO72" s="631"/>
      <c r="ALP72" s="631"/>
      <c r="ALQ72" s="631"/>
      <c r="ALR72" s="631"/>
      <c r="ALS72" s="631"/>
      <c r="ALT72" s="631"/>
      <c r="ALU72" s="631"/>
      <c r="ALV72" s="631"/>
      <c r="ALW72" s="631"/>
      <c r="ALX72" s="631"/>
      <c r="ALY72" s="631"/>
      <c r="ALZ72" s="631"/>
      <c r="AMA72" s="631"/>
      <c r="AMB72" s="631"/>
      <c r="AMC72" s="631"/>
      <c r="AMD72" s="631"/>
      <c r="AME72" s="631"/>
      <c r="AMF72" s="631"/>
      <c r="AMG72" s="631"/>
      <c r="AMH72" s="631"/>
      <c r="AMI72" s="631"/>
      <c r="AMJ72" s="631"/>
      <c r="AMK72" s="631"/>
      <c r="AML72" s="631"/>
      <c r="AMM72" s="631"/>
      <c r="AMN72" s="631"/>
      <c r="AMO72" s="631"/>
      <c r="AMP72" s="631"/>
      <c r="AMQ72" s="631"/>
      <c r="AMR72" s="631"/>
      <c r="AMS72" s="631"/>
      <c r="AMT72" s="631"/>
      <c r="AMU72" s="631"/>
      <c r="AMV72" s="631"/>
      <c r="AMW72" s="631"/>
      <c r="AMX72" s="631"/>
      <c r="AMY72" s="631"/>
      <c r="AMZ72" s="631"/>
      <c r="ANA72" s="631"/>
      <c r="ANB72" s="631"/>
      <c r="ANC72" s="631"/>
      <c r="AND72" s="631"/>
      <c r="ANE72" s="631"/>
      <c r="ANF72" s="631"/>
      <c r="ANG72" s="631"/>
      <c r="ANH72" s="631"/>
      <c r="ANI72" s="631"/>
      <c r="ANJ72" s="631"/>
      <c r="ANK72" s="631"/>
      <c r="ANL72" s="631"/>
      <c r="ANM72" s="631"/>
      <c r="ANN72" s="631"/>
      <c r="ANO72" s="631"/>
      <c r="ANP72" s="631"/>
      <c r="ANQ72" s="631"/>
      <c r="ANR72" s="631"/>
      <c r="ANS72" s="631"/>
      <c r="ANT72" s="631"/>
      <c r="ANU72" s="631"/>
      <c r="ANV72" s="631"/>
      <c r="ANW72" s="631"/>
      <c r="ANX72" s="631"/>
      <c r="ANY72" s="631"/>
      <c r="ANZ72" s="631"/>
      <c r="AOA72" s="631"/>
      <c r="AOB72" s="631"/>
      <c r="AOC72" s="631"/>
      <c r="AOD72" s="631"/>
      <c r="AOE72" s="631"/>
      <c r="AOF72" s="631"/>
      <c r="AOG72" s="631"/>
      <c r="AOH72" s="631"/>
      <c r="AOI72" s="631"/>
      <c r="AOJ72" s="631"/>
      <c r="AOK72" s="631"/>
      <c r="AOL72" s="631"/>
      <c r="AOM72" s="631"/>
      <c r="AON72" s="631"/>
      <c r="AOO72" s="631"/>
      <c r="AOP72" s="631"/>
      <c r="AOQ72" s="631"/>
      <c r="AOR72" s="631"/>
      <c r="AOS72" s="631"/>
      <c r="AOT72" s="631"/>
      <c r="AOU72" s="631"/>
      <c r="AOV72" s="631"/>
      <c r="AOW72" s="631"/>
      <c r="AOX72" s="631"/>
      <c r="AOY72" s="631"/>
      <c r="AOZ72" s="631"/>
      <c r="APA72" s="631"/>
      <c r="APB72" s="631"/>
      <c r="APC72" s="631"/>
      <c r="APD72" s="631"/>
      <c r="APE72" s="631"/>
      <c r="APF72" s="631"/>
      <c r="APG72" s="631"/>
      <c r="APH72" s="631"/>
      <c r="API72" s="631"/>
      <c r="APJ72" s="631"/>
      <c r="APK72" s="631"/>
      <c r="APL72" s="631"/>
      <c r="APM72" s="631"/>
      <c r="APN72" s="631"/>
      <c r="APO72" s="631"/>
      <c r="APP72" s="631"/>
      <c r="APQ72" s="631"/>
      <c r="APR72" s="631"/>
      <c r="APS72" s="631"/>
      <c r="APT72" s="631"/>
      <c r="APU72" s="631"/>
      <c r="APV72" s="631"/>
      <c r="APW72" s="631"/>
      <c r="APX72" s="631"/>
      <c r="APY72" s="631"/>
      <c r="APZ72" s="631"/>
      <c r="AQA72" s="631"/>
      <c r="AQB72" s="631"/>
      <c r="AQC72" s="631"/>
      <c r="AQD72" s="631"/>
      <c r="AQE72" s="631"/>
      <c r="AQF72" s="631"/>
      <c r="AQG72" s="631"/>
      <c r="AQH72" s="631"/>
      <c r="AQI72" s="631"/>
      <c r="AQJ72" s="631"/>
      <c r="AQK72" s="631"/>
      <c r="AQL72" s="631"/>
      <c r="AQM72" s="631"/>
      <c r="AQN72" s="631"/>
      <c r="AQO72" s="631"/>
      <c r="AQP72" s="631"/>
      <c r="AQQ72" s="631"/>
      <c r="AQR72" s="631"/>
      <c r="AQS72" s="631"/>
      <c r="AQT72" s="631"/>
      <c r="AQU72" s="631"/>
      <c r="AQV72" s="631"/>
      <c r="AQW72" s="631"/>
      <c r="AQX72" s="631"/>
      <c r="AQY72" s="631"/>
      <c r="AQZ72" s="631"/>
      <c r="ARA72" s="631"/>
      <c r="ARB72" s="631"/>
      <c r="ARC72" s="631"/>
      <c r="ARD72" s="631"/>
      <c r="ARE72" s="631"/>
      <c r="ARF72" s="631"/>
      <c r="ARG72" s="631"/>
      <c r="ARH72" s="631"/>
      <c r="ARI72" s="631"/>
      <c r="ARJ72" s="631"/>
      <c r="ARK72" s="631"/>
      <c r="ARL72" s="631"/>
      <c r="ARM72" s="631"/>
      <c r="ARN72" s="631"/>
      <c r="ARO72" s="631"/>
      <c r="ARP72" s="631"/>
      <c r="ARQ72" s="631"/>
      <c r="ARR72" s="631"/>
      <c r="ARS72" s="631"/>
      <c r="ART72" s="631"/>
      <c r="ARU72" s="631"/>
      <c r="ARV72" s="631"/>
      <c r="ARW72" s="631"/>
      <c r="ARX72" s="631"/>
      <c r="ARY72" s="631"/>
      <c r="ARZ72" s="631"/>
      <c r="ASA72" s="631"/>
      <c r="ASB72" s="631"/>
      <c r="ASC72" s="631"/>
      <c r="ASD72" s="631"/>
      <c r="ASE72" s="631"/>
      <c r="ASF72" s="631"/>
      <c r="ASG72" s="631"/>
      <c r="ASH72" s="631"/>
      <c r="ASI72" s="631"/>
      <c r="ASJ72" s="631"/>
      <c r="ASK72" s="631"/>
      <c r="ASL72" s="631"/>
      <c r="ASM72" s="631"/>
      <c r="ASN72" s="631"/>
      <c r="ASO72" s="631"/>
      <c r="ASP72" s="631"/>
      <c r="ASQ72" s="631"/>
      <c r="ASR72" s="631"/>
      <c r="ASS72" s="631"/>
      <c r="AST72" s="631"/>
      <c r="ASU72" s="631"/>
      <c r="ASV72" s="631"/>
      <c r="ASW72" s="631"/>
      <c r="ASX72" s="631"/>
      <c r="ASY72" s="631"/>
      <c r="ASZ72" s="631"/>
      <c r="ATA72" s="631"/>
      <c r="ATB72" s="631"/>
      <c r="ATC72" s="631"/>
      <c r="ATD72" s="631"/>
      <c r="ATE72" s="631"/>
      <c r="ATF72" s="631"/>
      <c r="ATG72" s="631"/>
      <c r="ATH72" s="631"/>
      <c r="ATI72" s="631"/>
      <c r="ATJ72" s="631"/>
      <c r="ATK72" s="631"/>
      <c r="ATL72" s="631"/>
      <c r="ATM72" s="631"/>
      <c r="ATN72" s="631"/>
      <c r="ATO72" s="631"/>
      <c r="ATP72" s="631"/>
      <c r="ATQ72" s="631"/>
      <c r="ATR72" s="631"/>
      <c r="ATS72" s="631"/>
      <c r="ATT72" s="631"/>
      <c r="ATU72" s="631"/>
      <c r="ATV72" s="631"/>
      <c r="ATW72" s="631"/>
      <c r="ATX72" s="631"/>
      <c r="ATY72" s="631"/>
      <c r="ATZ72" s="631"/>
      <c r="AUA72" s="631"/>
      <c r="AUB72" s="631"/>
      <c r="AUC72" s="631"/>
      <c r="AUD72" s="631"/>
      <c r="AUE72" s="631"/>
      <c r="AUF72" s="631"/>
      <c r="AUG72" s="631"/>
      <c r="AUH72" s="631"/>
      <c r="AUI72" s="631"/>
      <c r="AUJ72" s="631"/>
      <c r="AUK72" s="631"/>
      <c r="AUL72" s="631"/>
      <c r="AUM72" s="631"/>
      <c r="AUN72" s="631"/>
      <c r="AUO72" s="631"/>
      <c r="AUP72" s="631"/>
      <c r="AUQ72" s="631"/>
      <c r="AUR72" s="631"/>
      <c r="AUS72" s="631"/>
      <c r="AUT72" s="631"/>
      <c r="AUU72" s="631"/>
      <c r="AUV72" s="631"/>
      <c r="AUW72" s="631"/>
      <c r="AUX72" s="631"/>
      <c r="AUY72" s="631"/>
      <c r="AUZ72" s="631"/>
      <c r="AVA72" s="631"/>
      <c r="AVB72" s="631"/>
      <c r="AVC72" s="631"/>
      <c r="AVD72" s="631"/>
      <c r="AVE72" s="631"/>
      <c r="AVF72" s="631"/>
      <c r="AVG72" s="631"/>
      <c r="AVH72" s="631"/>
      <c r="AVI72" s="631"/>
      <c r="AVJ72" s="631"/>
      <c r="AVK72" s="631"/>
      <c r="AVL72" s="631"/>
      <c r="AVM72" s="631"/>
      <c r="AVN72" s="631"/>
      <c r="AVO72" s="631"/>
      <c r="AVP72" s="631"/>
      <c r="AVQ72" s="631"/>
      <c r="AVR72" s="631"/>
      <c r="AVS72" s="631"/>
      <c r="AVT72" s="631"/>
      <c r="AVU72" s="631"/>
      <c r="AVV72" s="631"/>
      <c r="AVW72" s="631"/>
      <c r="AVX72" s="631"/>
      <c r="AVY72" s="631"/>
      <c r="AVZ72" s="631"/>
      <c r="AWA72" s="631"/>
      <c r="AWB72" s="631"/>
      <c r="AWC72" s="631"/>
      <c r="AWD72" s="631"/>
      <c r="AWE72" s="631"/>
      <c r="AWF72" s="631"/>
      <c r="AWG72" s="631"/>
      <c r="AWH72" s="631"/>
      <c r="AWI72" s="631"/>
      <c r="AWJ72" s="631"/>
      <c r="AWK72" s="631"/>
      <c r="AWL72" s="631"/>
      <c r="AWM72" s="631"/>
      <c r="AWN72" s="631"/>
      <c r="AWO72" s="631"/>
      <c r="AWP72" s="631"/>
      <c r="AWQ72" s="631"/>
      <c r="AWR72" s="631"/>
      <c r="AWS72" s="631"/>
      <c r="AWT72" s="631"/>
      <c r="AWU72" s="631"/>
      <c r="AWV72" s="631"/>
      <c r="AWW72" s="631"/>
      <c r="AWX72" s="631"/>
      <c r="AWY72" s="631"/>
      <c r="AWZ72" s="631"/>
      <c r="AXA72" s="631"/>
      <c r="AXB72" s="631"/>
      <c r="AXC72" s="631"/>
      <c r="AXD72" s="631"/>
      <c r="AXE72" s="631"/>
      <c r="AXF72" s="631"/>
      <c r="AXG72" s="631"/>
      <c r="AXH72" s="631"/>
      <c r="AXI72" s="631"/>
      <c r="AXJ72" s="631"/>
      <c r="AXK72" s="631"/>
      <c r="AXL72" s="631"/>
      <c r="AXM72" s="631"/>
      <c r="AXN72" s="631"/>
      <c r="AXO72" s="631"/>
      <c r="AXP72" s="631"/>
      <c r="AXQ72" s="631"/>
      <c r="AXR72" s="631"/>
      <c r="AXS72" s="631"/>
      <c r="AXT72" s="631"/>
      <c r="AXU72" s="631"/>
      <c r="AXV72" s="631"/>
      <c r="AXW72" s="631"/>
      <c r="AXX72" s="631"/>
      <c r="AXY72" s="631"/>
      <c r="AXZ72" s="631"/>
      <c r="AYA72" s="631"/>
      <c r="AYB72" s="631"/>
      <c r="AYC72" s="631"/>
      <c r="AYD72" s="631"/>
      <c r="AYE72" s="631"/>
      <c r="AYF72" s="631"/>
      <c r="AYG72" s="631"/>
      <c r="AYH72" s="631"/>
      <c r="AYI72" s="631"/>
      <c r="AYJ72" s="631"/>
      <c r="AYK72" s="631"/>
      <c r="AYL72" s="631"/>
      <c r="AYM72" s="631"/>
      <c r="AYN72" s="631"/>
      <c r="AYO72" s="631"/>
      <c r="AYP72" s="631"/>
      <c r="AYQ72" s="631"/>
      <c r="AYR72" s="631"/>
      <c r="AYS72" s="631"/>
      <c r="AYT72" s="631"/>
      <c r="AYU72" s="631"/>
      <c r="AYV72" s="631"/>
      <c r="AYW72" s="631"/>
      <c r="AYX72" s="631"/>
      <c r="AYY72" s="631"/>
      <c r="AYZ72" s="631"/>
      <c r="AZA72" s="631"/>
      <c r="AZB72" s="631"/>
      <c r="AZC72" s="631"/>
      <c r="AZD72" s="631"/>
      <c r="AZE72" s="631"/>
      <c r="AZF72" s="631"/>
      <c r="AZG72" s="631"/>
      <c r="AZH72" s="631"/>
      <c r="AZI72" s="631"/>
      <c r="AZJ72" s="631"/>
      <c r="AZK72" s="631"/>
      <c r="AZL72" s="631"/>
      <c r="AZM72" s="631"/>
      <c r="AZN72" s="631"/>
      <c r="AZO72" s="631"/>
      <c r="AZP72" s="631"/>
      <c r="AZQ72" s="631"/>
      <c r="AZR72" s="631"/>
      <c r="AZS72" s="631"/>
      <c r="AZT72" s="631"/>
      <c r="AZU72" s="631"/>
      <c r="AZV72" s="631"/>
      <c r="AZW72" s="631"/>
      <c r="AZX72" s="631"/>
      <c r="AZY72" s="631"/>
      <c r="AZZ72" s="631"/>
      <c r="BAA72" s="631"/>
      <c r="BAB72" s="631"/>
      <c r="BAC72" s="631"/>
      <c r="BAD72" s="631"/>
      <c r="BAE72" s="631"/>
      <c r="BAF72" s="631"/>
      <c r="BAG72" s="631"/>
      <c r="BAH72" s="631"/>
      <c r="BAI72" s="631"/>
      <c r="BAJ72" s="631"/>
      <c r="BAK72" s="631"/>
      <c r="BAL72" s="631"/>
      <c r="BAM72" s="631"/>
      <c r="BAN72" s="631"/>
      <c r="BAO72" s="631"/>
      <c r="BAP72" s="631"/>
      <c r="BAQ72" s="631"/>
      <c r="BAR72" s="631"/>
      <c r="BAS72" s="631"/>
      <c r="BAT72" s="631"/>
      <c r="BAU72" s="631"/>
      <c r="BAV72" s="631"/>
      <c r="BAW72" s="631"/>
      <c r="BAX72" s="631"/>
      <c r="BAY72" s="631"/>
      <c r="BAZ72" s="631"/>
      <c r="BBA72" s="631"/>
      <c r="BBB72" s="631"/>
      <c r="BBC72" s="631"/>
      <c r="BBD72" s="631"/>
      <c r="BBE72" s="631"/>
      <c r="BBF72" s="631"/>
      <c r="BBG72" s="631"/>
      <c r="BBH72" s="631"/>
      <c r="BBI72" s="631"/>
      <c r="BBJ72" s="631"/>
      <c r="BBK72" s="631"/>
      <c r="BBL72" s="631"/>
      <c r="BBM72" s="631"/>
      <c r="BBN72" s="631"/>
      <c r="BBO72" s="631"/>
      <c r="BBP72" s="631"/>
      <c r="BBQ72" s="631"/>
      <c r="BBR72" s="631"/>
      <c r="BBS72" s="631"/>
      <c r="BBT72" s="631"/>
      <c r="BBU72" s="631"/>
      <c r="BBV72" s="631"/>
      <c r="BBW72" s="631"/>
      <c r="BBX72" s="631"/>
      <c r="BBY72" s="631"/>
      <c r="BBZ72" s="631"/>
      <c r="BCA72" s="631"/>
      <c r="BCB72" s="631"/>
      <c r="BCC72" s="631"/>
      <c r="BCD72" s="631"/>
      <c r="BCE72" s="631"/>
      <c r="BCF72" s="631"/>
      <c r="BCG72" s="631"/>
      <c r="BCH72" s="631"/>
      <c r="BCI72" s="631"/>
      <c r="BCJ72" s="631"/>
      <c r="BCK72" s="631"/>
      <c r="BCL72" s="631"/>
      <c r="BCM72" s="631"/>
      <c r="BCN72" s="631"/>
      <c r="BCO72" s="631"/>
      <c r="BCP72" s="631"/>
      <c r="BCQ72" s="631"/>
      <c r="BCR72" s="631"/>
      <c r="BCS72" s="631"/>
      <c r="BCT72" s="631"/>
      <c r="BCU72" s="631"/>
      <c r="BCV72" s="631"/>
      <c r="BCW72" s="631"/>
      <c r="BCX72" s="631"/>
      <c r="BCY72" s="631"/>
      <c r="BCZ72" s="631"/>
      <c r="BDA72" s="631"/>
      <c r="BDB72" s="631"/>
      <c r="BDC72" s="631"/>
      <c r="BDD72" s="631"/>
      <c r="BDE72" s="631"/>
      <c r="BDF72" s="631"/>
      <c r="BDG72" s="631"/>
      <c r="BDH72" s="631"/>
      <c r="BDI72" s="631"/>
      <c r="BDJ72" s="631"/>
      <c r="BDK72" s="631"/>
      <c r="BDL72" s="631"/>
      <c r="BDM72" s="631"/>
      <c r="BDN72" s="631"/>
      <c r="BDO72" s="631"/>
      <c r="BDP72" s="631"/>
      <c r="BDQ72" s="631"/>
      <c r="BDR72" s="631"/>
      <c r="BDS72" s="631"/>
      <c r="BDT72" s="631"/>
      <c r="BDU72" s="631"/>
      <c r="BDV72" s="631"/>
      <c r="BDW72" s="631"/>
      <c r="BDX72" s="631"/>
      <c r="BDY72" s="631"/>
      <c r="BDZ72" s="631"/>
      <c r="BEA72" s="631"/>
      <c r="BEB72" s="631"/>
      <c r="BEC72" s="631"/>
      <c r="BED72" s="631"/>
      <c r="BEE72" s="631"/>
      <c r="BEF72" s="631"/>
      <c r="BEG72" s="631"/>
      <c r="BEH72" s="631"/>
      <c r="BEI72" s="631"/>
      <c r="BEJ72" s="631"/>
      <c r="BEK72" s="631"/>
      <c r="BEL72" s="631"/>
      <c r="BEM72" s="631"/>
      <c r="BEN72" s="631"/>
      <c r="BEO72" s="631"/>
      <c r="BEP72" s="631"/>
      <c r="BEQ72" s="631"/>
      <c r="BER72" s="631"/>
      <c r="BES72" s="631"/>
      <c r="BET72" s="631"/>
      <c r="BEU72" s="631"/>
      <c r="BEV72" s="631"/>
      <c r="BEW72" s="631"/>
      <c r="BEX72" s="631"/>
      <c r="BEY72" s="631"/>
      <c r="BEZ72" s="631"/>
      <c r="BFA72" s="631"/>
      <c r="BFB72" s="631"/>
      <c r="BFC72" s="631"/>
      <c r="BFD72" s="631"/>
      <c r="BFE72" s="631"/>
      <c r="BFF72" s="631"/>
      <c r="BFG72" s="631"/>
      <c r="BFH72" s="631"/>
      <c r="BFI72" s="631"/>
      <c r="BFJ72" s="631"/>
      <c r="BFK72" s="631"/>
      <c r="BFL72" s="631"/>
      <c r="BFM72" s="631"/>
      <c r="BFN72" s="631"/>
      <c r="BFO72" s="631"/>
      <c r="BFP72" s="631"/>
      <c r="BFQ72" s="631"/>
      <c r="BFR72" s="631"/>
      <c r="BFS72" s="631"/>
      <c r="BFT72" s="631"/>
      <c r="BFU72" s="631"/>
      <c r="BFV72" s="631"/>
      <c r="BFW72" s="631"/>
      <c r="BFX72" s="631"/>
      <c r="BFY72" s="631"/>
      <c r="BFZ72" s="631"/>
      <c r="BGA72" s="631"/>
      <c r="BGB72" s="631"/>
      <c r="BGC72" s="631"/>
      <c r="BGD72" s="631"/>
      <c r="BGE72" s="631"/>
      <c r="BGF72" s="631"/>
      <c r="BGG72" s="631"/>
      <c r="BGH72" s="631"/>
      <c r="BGI72" s="631"/>
      <c r="BGJ72" s="631"/>
      <c r="BGK72" s="631"/>
      <c r="BGL72" s="631"/>
      <c r="BGM72" s="631"/>
      <c r="BGN72" s="631"/>
      <c r="BGO72" s="631"/>
      <c r="BGP72" s="631"/>
      <c r="BGQ72" s="631"/>
      <c r="BGR72" s="631"/>
      <c r="BGS72" s="631"/>
      <c r="BGT72" s="631"/>
      <c r="BGU72" s="631"/>
      <c r="BGV72" s="631"/>
      <c r="BGW72" s="631"/>
      <c r="BGX72" s="631"/>
      <c r="BGY72" s="631"/>
      <c r="BGZ72" s="631"/>
      <c r="BHA72" s="631"/>
      <c r="BHB72" s="631"/>
      <c r="BHC72" s="631"/>
      <c r="BHD72" s="631"/>
      <c r="BHE72" s="631"/>
      <c r="BHF72" s="631"/>
      <c r="BHG72" s="631"/>
      <c r="BHH72" s="631"/>
      <c r="BHI72" s="631"/>
      <c r="BHJ72" s="631"/>
      <c r="BHK72" s="631"/>
      <c r="BHL72" s="631"/>
      <c r="BHM72" s="631"/>
      <c r="BHN72" s="631"/>
      <c r="BHO72" s="631"/>
      <c r="BHP72" s="631"/>
      <c r="BHQ72" s="631"/>
      <c r="BHR72" s="631"/>
      <c r="BHS72" s="631"/>
      <c r="BHT72" s="631"/>
      <c r="BHU72" s="631"/>
      <c r="BHV72" s="631"/>
      <c r="BHW72" s="631"/>
      <c r="BHX72" s="631"/>
      <c r="BHY72" s="631"/>
      <c r="BHZ72" s="631"/>
      <c r="BIA72" s="631"/>
      <c r="BIB72" s="631"/>
      <c r="BIC72" s="631"/>
      <c r="BID72" s="631"/>
      <c r="BIE72" s="631"/>
      <c r="BIF72" s="631"/>
      <c r="BIG72" s="631"/>
      <c r="BIH72" s="631"/>
      <c r="BII72" s="631"/>
      <c r="BIJ72" s="631"/>
      <c r="BIK72" s="631"/>
      <c r="BIL72" s="631"/>
      <c r="BIM72" s="631"/>
      <c r="BIN72" s="631"/>
      <c r="BIO72" s="631"/>
      <c r="BIP72" s="631"/>
      <c r="BIQ72" s="631"/>
      <c r="BIR72" s="631"/>
      <c r="BIS72" s="631"/>
      <c r="BIT72" s="631"/>
      <c r="BIU72" s="631"/>
      <c r="BIV72" s="631"/>
      <c r="BIW72" s="631"/>
      <c r="BIX72" s="631"/>
      <c r="BIY72" s="631"/>
      <c r="BIZ72" s="631"/>
      <c r="BJA72" s="631"/>
      <c r="BJB72" s="631"/>
      <c r="BJC72" s="631"/>
      <c r="BJD72" s="631"/>
      <c r="BJE72" s="631"/>
      <c r="BJF72" s="631"/>
      <c r="BJG72" s="631"/>
      <c r="BJH72" s="631"/>
      <c r="BJI72" s="631"/>
      <c r="BJJ72" s="631"/>
      <c r="BJK72" s="631"/>
      <c r="BJL72" s="631"/>
      <c r="BJM72" s="631"/>
      <c r="BJN72" s="631"/>
      <c r="BJO72" s="631"/>
      <c r="BJP72" s="631"/>
      <c r="BJQ72" s="631"/>
      <c r="BJR72" s="631"/>
      <c r="BJS72" s="631"/>
      <c r="BJT72" s="631"/>
      <c r="BJU72" s="631"/>
      <c r="BJV72" s="631"/>
      <c r="BJW72" s="631"/>
      <c r="BJX72" s="631"/>
      <c r="BJY72" s="631"/>
      <c r="BJZ72" s="631"/>
      <c r="BKA72" s="631"/>
      <c r="BKB72" s="631"/>
      <c r="BKC72" s="631"/>
      <c r="BKD72" s="631"/>
      <c r="BKE72" s="631"/>
      <c r="BKF72" s="631"/>
      <c r="BKG72" s="631"/>
      <c r="BKH72" s="631"/>
      <c r="BKI72" s="631"/>
      <c r="BKJ72" s="631"/>
      <c r="BKK72" s="631"/>
      <c r="BKL72" s="631"/>
      <c r="BKM72" s="631"/>
      <c r="BKN72" s="631"/>
      <c r="BKO72" s="631"/>
      <c r="BKP72" s="631"/>
      <c r="BKQ72" s="631"/>
      <c r="BKR72" s="631"/>
      <c r="BKS72" s="631"/>
      <c r="BKT72" s="631"/>
      <c r="BKU72" s="631"/>
      <c r="BKV72" s="631"/>
      <c r="BKW72" s="631"/>
      <c r="BKX72" s="631"/>
      <c r="BKY72" s="631"/>
      <c r="BKZ72" s="631"/>
      <c r="BLA72" s="631"/>
      <c r="BLB72" s="631"/>
      <c r="BLC72" s="631"/>
      <c r="BLD72" s="631"/>
      <c r="BLE72" s="631"/>
      <c r="BLF72" s="631"/>
      <c r="BLG72" s="631"/>
      <c r="BLH72" s="631"/>
      <c r="BLI72" s="631"/>
      <c r="BLJ72" s="631"/>
      <c r="BLK72" s="631"/>
      <c r="BLL72" s="631"/>
      <c r="BLM72" s="631"/>
      <c r="BLN72" s="631"/>
      <c r="BLO72" s="631"/>
      <c r="BLP72" s="631"/>
      <c r="BLQ72" s="631"/>
      <c r="BLR72" s="631"/>
      <c r="BLS72" s="631"/>
      <c r="BLT72" s="631"/>
      <c r="BLU72" s="631"/>
      <c r="BLV72" s="631"/>
      <c r="BLW72" s="631"/>
      <c r="BLX72" s="631"/>
      <c r="BLY72" s="631"/>
      <c r="BLZ72" s="631"/>
      <c r="BMA72" s="631"/>
      <c r="BMB72" s="631"/>
      <c r="BMC72" s="631"/>
      <c r="BMD72" s="631"/>
      <c r="BME72" s="631"/>
      <c r="BMF72" s="631"/>
      <c r="BMG72" s="631"/>
      <c r="BMH72" s="631"/>
      <c r="BMI72" s="631"/>
      <c r="BMJ72" s="631"/>
      <c r="BMK72" s="631"/>
      <c r="BML72" s="631"/>
      <c r="BMM72" s="631"/>
      <c r="BMN72" s="631"/>
      <c r="BMO72" s="631"/>
      <c r="BMP72" s="631"/>
      <c r="BMQ72" s="631"/>
      <c r="BMR72" s="631"/>
      <c r="BMS72" s="631"/>
      <c r="BMT72" s="631"/>
      <c r="BMU72" s="631"/>
      <c r="BMV72" s="631"/>
      <c r="BMW72" s="631"/>
      <c r="BMX72" s="631"/>
      <c r="BMY72" s="631"/>
      <c r="BMZ72" s="631"/>
      <c r="BNA72" s="631"/>
      <c r="BNB72" s="631"/>
      <c r="BNC72" s="631"/>
      <c r="BND72" s="631"/>
      <c r="BNE72" s="631"/>
      <c r="BNF72" s="631"/>
      <c r="BNG72" s="631"/>
      <c r="BNH72" s="631"/>
      <c r="BNI72" s="631"/>
      <c r="BNJ72" s="631"/>
      <c r="BNK72" s="631"/>
      <c r="BNL72" s="631"/>
      <c r="BNM72" s="631"/>
      <c r="BNN72" s="631"/>
      <c r="BNO72" s="631"/>
      <c r="BNP72" s="631"/>
      <c r="BNQ72" s="631"/>
      <c r="BNR72" s="631"/>
      <c r="BNS72" s="631"/>
      <c r="BNT72" s="631"/>
      <c r="BNU72" s="631"/>
      <c r="BNV72" s="631"/>
      <c r="BNW72" s="631"/>
      <c r="BNX72" s="631"/>
      <c r="BNY72" s="631"/>
      <c r="BNZ72" s="631"/>
      <c r="BOA72" s="631"/>
      <c r="BOB72" s="631"/>
      <c r="BOC72" s="631"/>
      <c r="BOD72" s="631"/>
      <c r="BOE72" s="631"/>
      <c r="BOF72" s="631"/>
      <c r="BOG72" s="631"/>
      <c r="BOH72" s="631"/>
      <c r="BOI72" s="631"/>
      <c r="BOJ72" s="631"/>
      <c r="BOK72" s="631"/>
      <c r="BOL72" s="631"/>
      <c r="BOM72" s="631"/>
      <c r="BON72" s="631"/>
      <c r="BOO72" s="631"/>
      <c r="BOP72" s="631"/>
      <c r="BOQ72" s="631"/>
      <c r="BOR72" s="631"/>
      <c r="BOS72" s="631"/>
      <c r="BOT72" s="631"/>
      <c r="BOU72" s="631"/>
      <c r="BOV72" s="631"/>
      <c r="BOW72" s="631"/>
      <c r="BOX72" s="631"/>
      <c r="BOY72" s="631"/>
      <c r="BOZ72" s="631"/>
      <c r="BPA72" s="631"/>
      <c r="BPB72" s="631"/>
      <c r="BPC72" s="631"/>
      <c r="BPD72" s="631"/>
      <c r="BPE72" s="631"/>
      <c r="BPF72" s="631"/>
      <c r="BPG72" s="631"/>
      <c r="BPH72" s="631"/>
      <c r="BPI72" s="631"/>
      <c r="BPJ72" s="631"/>
      <c r="BPK72" s="631"/>
      <c r="BPL72" s="631"/>
      <c r="BPM72" s="631"/>
      <c r="BPN72" s="631"/>
      <c r="BPO72" s="631"/>
      <c r="BPP72" s="631"/>
      <c r="BPQ72" s="631"/>
      <c r="BPR72" s="631"/>
      <c r="BPS72" s="631"/>
      <c r="BPT72" s="631"/>
      <c r="BPU72" s="631"/>
      <c r="BPV72" s="631"/>
      <c r="BPW72" s="631"/>
      <c r="BPX72" s="631"/>
      <c r="BPY72" s="631"/>
      <c r="BPZ72" s="631"/>
      <c r="BQA72" s="631"/>
      <c r="BQB72" s="631"/>
      <c r="BQC72" s="631"/>
      <c r="BQD72" s="631"/>
      <c r="BQE72" s="631"/>
      <c r="BQF72" s="631"/>
      <c r="BQG72" s="631"/>
      <c r="BQH72" s="631"/>
      <c r="BQI72" s="631"/>
      <c r="BQJ72" s="631"/>
      <c r="BQK72" s="631"/>
      <c r="BQL72" s="631"/>
      <c r="BQM72" s="631"/>
      <c r="BQN72" s="631"/>
      <c r="BQO72" s="631"/>
      <c r="BQP72" s="631"/>
      <c r="BQQ72" s="631"/>
      <c r="BQR72" s="631"/>
      <c r="BQS72" s="631"/>
      <c r="BQT72" s="631"/>
      <c r="BQU72" s="631"/>
      <c r="BQV72" s="631"/>
      <c r="BQW72" s="631"/>
      <c r="BQX72" s="631"/>
      <c r="BQY72" s="631"/>
      <c r="BQZ72" s="631"/>
      <c r="BRA72" s="631"/>
      <c r="BRB72" s="631"/>
      <c r="BRC72" s="631"/>
      <c r="BRD72" s="631"/>
      <c r="BRE72" s="631"/>
      <c r="BRF72" s="631"/>
      <c r="BRG72" s="631"/>
      <c r="BRH72" s="631"/>
      <c r="BRI72" s="631"/>
      <c r="BRJ72" s="631"/>
      <c r="BRK72" s="631"/>
      <c r="BRL72" s="631"/>
      <c r="BRM72" s="631"/>
      <c r="BRN72" s="631"/>
      <c r="BRO72" s="631"/>
      <c r="BRP72" s="631"/>
      <c r="BRQ72" s="631"/>
      <c r="BRR72" s="631"/>
      <c r="BRS72" s="631"/>
      <c r="BRT72" s="631"/>
      <c r="BRU72" s="631"/>
      <c r="BRV72" s="631"/>
      <c r="BRW72" s="631"/>
      <c r="BRX72" s="631"/>
      <c r="BRY72" s="631"/>
      <c r="BRZ72" s="631"/>
      <c r="BSA72" s="631"/>
      <c r="BSB72" s="631"/>
      <c r="BSC72" s="631"/>
      <c r="BSD72" s="631"/>
      <c r="BSE72" s="631"/>
      <c r="BSF72" s="631"/>
      <c r="BSG72" s="631"/>
      <c r="BSH72" s="631"/>
      <c r="BSI72" s="631"/>
      <c r="BSJ72" s="631"/>
      <c r="BSK72" s="631"/>
      <c r="BSL72" s="631"/>
      <c r="BSM72" s="631"/>
      <c r="BSN72" s="631"/>
      <c r="BSO72" s="631"/>
      <c r="BSP72" s="631"/>
      <c r="BSQ72" s="631"/>
      <c r="BSR72" s="631"/>
      <c r="BSS72" s="631"/>
      <c r="BST72" s="631"/>
      <c r="BSU72" s="631"/>
      <c r="BSV72" s="631"/>
      <c r="BSW72" s="631"/>
      <c r="BSX72" s="631"/>
      <c r="BSY72" s="631"/>
      <c r="BSZ72" s="631"/>
      <c r="BTA72" s="631"/>
      <c r="BTB72" s="631"/>
      <c r="BTC72" s="631"/>
      <c r="BTD72" s="631"/>
      <c r="BTE72" s="631"/>
      <c r="BTF72" s="631"/>
      <c r="BTG72" s="631"/>
      <c r="BTH72" s="631"/>
      <c r="BTI72" s="631"/>
      <c r="BTJ72" s="631"/>
      <c r="BTK72" s="631"/>
      <c r="BTL72" s="631"/>
      <c r="BTM72" s="631"/>
      <c r="BTN72" s="631"/>
      <c r="BTO72" s="631"/>
      <c r="BTP72" s="631"/>
      <c r="BTQ72" s="631"/>
      <c r="BTR72" s="631"/>
      <c r="BTS72" s="631"/>
      <c r="BTT72" s="631"/>
      <c r="BTU72" s="631"/>
      <c r="BTV72" s="631"/>
      <c r="BTW72" s="631"/>
      <c r="BTX72" s="631"/>
      <c r="BTY72" s="631"/>
      <c r="BTZ72" s="631"/>
      <c r="BUA72" s="631"/>
      <c r="BUB72" s="631"/>
      <c r="BUC72" s="631"/>
      <c r="BUD72" s="631"/>
      <c r="BUE72" s="631"/>
      <c r="BUF72" s="631"/>
      <c r="BUG72" s="631"/>
      <c r="BUH72" s="631"/>
      <c r="BUI72" s="631"/>
      <c r="BUJ72" s="631"/>
      <c r="BUK72" s="631"/>
      <c r="BUL72" s="631"/>
      <c r="BUM72" s="631"/>
      <c r="BUN72" s="631"/>
      <c r="BUO72" s="631"/>
      <c r="BUP72" s="631"/>
      <c r="BUQ72" s="631"/>
      <c r="BUR72" s="631"/>
      <c r="BUS72" s="631"/>
      <c r="BUT72" s="631"/>
      <c r="BUU72" s="631"/>
      <c r="BUV72" s="631"/>
      <c r="BUW72" s="631"/>
      <c r="BUX72" s="631"/>
      <c r="BUY72" s="631"/>
      <c r="BUZ72" s="631"/>
      <c r="BVA72" s="631"/>
      <c r="BVB72" s="631"/>
      <c r="BVC72" s="631"/>
      <c r="BVD72" s="631"/>
      <c r="BVE72" s="631"/>
      <c r="BVF72" s="631"/>
      <c r="BVG72" s="631"/>
      <c r="BVH72" s="631"/>
      <c r="BVI72" s="631"/>
      <c r="BVJ72" s="631"/>
      <c r="BVK72" s="631"/>
      <c r="BVL72" s="631"/>
      <c r="BVM72" s="631"/>
      <c r="BVN72" s="631"/>
      <c r="BVO72" s="631"/>
      <c r="BVP72" s="631"/>
      <c r="BVQ72" s="631"/>
      <c r="BVR72" s="631"/>
      <c r="BVS72" s="631"/>
      <c r="BVT72" s="631"/>
      <c r="BVU72" s="631"/>
      <c r="BVV72" s="631"/>
      <c r="BVW72" s="631"/>
      <c r="BVX72" s="631"/>
      <c r="BVY72" s="631"/>
      <c r="BVZ72" s="631"/>
      <c r="BWA72" s="631"/>
      <c r="BWB72" s="631"/>
      <c r="BWC72" s="631"/>
      <c r="BWD72" s="631"/>
      <c r="BWE72" s="631"/>
      <c r="BWF72" s="631"/>
      <c r="BWG72" s="631"/>
      <c r="BWH72" s="631"/>
      <c r="BWI72" s="631"/>
      <c r="BWJ72" s="631"/>
      <c r="BWK72" s="631"/>
      <c r="BWL72" s="631"/>
      <c r="BWM72" s="631"/>
      <c r="BWN72" s="631"/>
      <c r="BWO72" s="631"/>
      <c r="BWP72" s="631"/>
      <c r="BWQ72" s="631"/>
      <c r="BWR72" s="631"/>
      <c r="BWS72" s="631"/>
      <c r="BWT72" s="631"/>
      <c r="BWU72" s="631"/>
      <c r="BWV72" s="631"/>
      <c r="BWW72" s="631"/>
      <c r="BWX72" s="631"/>
      <c r="BWY72" s="631"/>
      <c r="BWZ72" s="631"/>
      <c r="BXA72" s="631"/>
      <c r="BXB72" s="631"/>
      <c r="BXC72" s="631"/>
      <c r="BXD72" s="631"/>
      <c r="BXE72" s="631"/>
      <c r="BXF72" s="631"/>
      <c r="BXG72" s="631"/>
      <c r="BXH72" s="631"/>
      <c r="BXI72" s="631"/>
      <c r="BXJ72" s="631"/>
      <c r="BXK72" s="631"/>
      <c r="BXL72" s="631"/>
      <c r="BXM72" s="631"/>
      <c r="BXN72" s="631"/>
      <c r="BXO72" s="631"/>
      <c r="BXP72" s="631"/>
      <c r="BXQ72" s="631"/>
      <c r="BXR72" s="631"/>
      <c r="BXS72" s="631"/>
      <c r="BXT72" s="631"/>
      <c r="BXU72" s="631"/>
      <c r="BXV72" s="631"/>
      <c r="BXW72" s="631"/>
      <c r="BXX72" s="631"/>
      <c r="BXY72" s="631"/>
      <c r="BXZ72" s="631"/>
      <c r="BYA72" s="631"/>
      <c r="BYB72" s="631"/>
      <c r="BYC72" s="631"/>
      <c r="BYD72" s="631"/>
      <c r="BYE72" s="631"/>
      <c r="BYF72" s="631"/>
      <c r="BYG72" s="631"/>
      <c r="BYH72" s="631"/>
      <c r="BYI72" s="631"/>
      <c r="BYJ72" s="631"/>
      <c r="BYK72" s="631"/>
      <c r="BYL72" s="631"/>
      <c r="BYM72" s="631"/>
      <c r="BYN72" s="631"/>
      <c r="BYO72" s="631"/>
      <c r="BYP72" s="631"/>
      <c r="BYQ72" s="631"/>
      <c r="BYR72" s="631"/>
      <c r="BYS72" s="631"/>
      <c r="BYT72" s="631"/>
      <c r="BYU72" s="631"/>
      <c r="BYV72" s="631"/>
      <c r="BYW72" s="631"/>
      <c r="BYX72" s="631"/>
      <c r="BYY72" s="631"/>
      <c r="BYZ72" s="631"/>
      <c r="BZA72" s="631"/>
      <c r="BZB72" s="631"/>
      <c r="BZC72" s="631"/>
      <c r="BZD72" s="631"/>
      <c r="BZE72" s="631"/>
      <c r="BZF72" s="631"/>
      <c r="BZG72" s="631"/>
      <c r="BZH72" s="631"/>
      <c r="BZI72" s="631"/>
      <c r="BZJ72" s="631"/>
      <c r="BZK72" s="631"/>
      <c r="BZL72" s="631"/>
      <c r="BZM72" s="631"/>
      <c r="BZN72" s="631"/>
      <c r="BZO72" s="631"/>
      <c r="BZP72" s="631"/>
      <c r="BZQ72" s="631"/>
      <c r="BZR72" s="631"/>
      <c r="BZS72" s="631"/>
      <c r="BZT72" s="631"/>
      <c r="BZU72" s="631"/>
      <c r="BZV72" s="631"/>
      <c r="BZW72" s="631"/>
      <c r="BZX72" s="631"/>
      <c r="BZY72" s="631"/>
      <c r="BZZ72" s="631"/>
      <c r="CAA72" s="631"/>
      <c r="CAB72" s="631"/>
      <c r="CAC72" s="631"/>
      <c r="CAD72" s="631"/>
      <c r="CAE72" s="631"/>
      <c r="CAF72" s="631"/>
      <c r="CAG72" s="631"/>
      <c r="CAH72" s="631"/>
      <c r="CAI72" s="631"/>
      <c r="CAJ72" s="631"/>
      <c r="CAK72" s="631"/>
      <c r="CAL72" s="631"/>
      <c r="CAM72" s="631"/>
      <c r="CAN72" s="631"/>
      <c r="CAO72" s="631"/>
      <c r="CAP72" s="631"/>
      <c r="CAQ72" s="631"/>
      <c r="CAR72" s="631"/>
      <c r="CAS72" s="631"/>
      <c r="CAT72" s="631"/>
      <c r="CAU72" s="631"/>
      <c r="CAV72" s="631"/>
      <c r="CAW72" s="631"/>
      <c r="CAX72" s="631"/>
      <c r="CAY72" s="631"/>
      <c r="CAZ72" s="631"/>
      <c r="CBA72" s="631"/>
      <c r="CBB72" s="631"/>
      <c r="CBC72" s="631"/>
      <c r="CBD72" s="631"/>
      <c r="CBE72" s="631"/>
      <c r="CBF72" s="631"/>
      <c r="CBG72" s="631"/>
      <c r="CBH72" s="631"/>
      <c r="CBI72" s="631"/>
      <c r="CBJ72" s="631"/>
      <c r="CBK72" s="631"/>
      <c r="CBL72" s="631"/>
      <c r="CBM72" s="631"/>
      <c r="CBN72" s="631"/>
      <c r="CBO72" s="631"/>
      <c r="CBP72" s="631"/>
      <c r="CBQ72" s="631"/>
      <c r="CBR72" s="631"/>
      <c r="CBS72" s="631"/>
      <c r="CBT72" s="631"/>
      <c r="CBU72" s="631"/>
      <c r="CBV72" s="631"/>
      <c r="CBW72" s="631"/>
      <c r="CBX72" s="631"/>
      <c r="CBY72" s="631"/>
      <c r="CBZ72" s="631"/>
      <c r="CCA72" s="631"/>
      <c r="CCB72" s="631"/>
      <c r="CCC72" s="631"/>
      <c r="CCD72" s="631"/>
      <c r="CCE72" s="631"/>
      <c r="CCF72" s="631"/>
      <c r="CCG72" s="631"/>
      <c r="CCH72" s="631"/>
      <c r="CCI72" s="631"/>
      <c r="CCJ72" s="631"/>
      <c r="CCK72" s="631"/>
      <c r="CCL72" s="631"/>
      <c r="CCM72" s="631"/>
      <c r="CCN72" s="631"/>
      <c r="CCO72" s="631"/>
      <c r="CCP72" s="631"/>
      <c r="CCQ72" s="631"/>
      <c r="CCR72" s="631"/>
      <c r="CCS72" s="631"/>
      <c r="CCT72" s="631"/>
      <c r="CCU72" s="631"/>
      <c r="CCV72" s="631"/>
      <c r="CCW72" s="631"/>
      <c r="CCX72" s="631"/>
      <c r="CCY72" s="631"/>
      <c r="CCZ72" s="631"/>
      <c r="CDA72" s="631"/>
      <c r="CDB72" s="631"/>
      <c r="CDC72" s="631"/>
      <c r="CDD72" s="631"/>
      <c r="CDE72" s="631"/>
      <c r="CDF72" s="631"/>
      <c r="CDG72" s="631"/>
      <c r="CDH72" s="631"/>
      <c r="CDI72" s="631"/>
      <c r="CDJ72" s="631"/>
      <c r="CDK72" s="631"/>
      <c r="CDL72" s="631"/>
      <c r="CDM72" s="631"/>
      <c r="CDN72" s="631"/>
      <c r="CDO72" s="631"/>
      <c r="CDP72" s="631"/>
      <c r="CDQ72" s="631"/>
      <c r="CDR72" s="631"/>
      <c r="CDS72" s="631"/>
      <c r="CDT72" s="631"/>
      <c r="CDU72" s="631"/>
      <c r="CDV72" s="631"/>
      <c r="CDW72" s="631"/>
      <c r="CDX72" s="631"/>
      <c r="CDY72" s="631"/>
      <c r="CDZ72" s="631"/>
      <c r="CEA72" s="631"/>
      <c r="CEB72" s="631"/>
      <c r="CEC72" s="631"/>
      <c r="CED72" s="631"/>
      <c r="CEE72" s="631"/>
      <c r="CEF72" s="631"/>
      <c r="CEG72" s="631"/>
      <c r="CEH72" s="631"/>
      <c r="CEI72" s="631"/>
      <c r="CEJ72" s="631"/>
      <c r="CEK72" s="631"/>
      <c r="CEL72" s="631"/>
      <c r="CEM72" s="631"/>
      <c r="CEN72" s="631"/>
      <c r="CEO72" s="631"/>
      <c r="CEP72" s="631"/>
      <c r="CEQ72" s="631"/>
      <c r="CER72" s="631"/>
      <c r="CES72" s="631"/>
      <c r="CET72" s="631"/>
      <c r="CEU72" s="631"/>
      <c r="CEV72" s="631"/>
      <c r="CEW72" s="631"/>
      <c r="CEX72" s="631"/>
      <c r="CEY72" s="631"/>
      <c r="CEZ72" s="631"/>
      <c r="CFA72" s="631"/>
      <c r="CFB72" s="631"/>
      <c r="CFC72" s="631"/>
      <c r="CFD72" s="631"/>
      <c r="CFE72" s="631"/>
      <c r="CFF72" s="631"/>
      <c r="CFG72" s="631"/>
      <c r="CFH72" s="631"/>
      <c r="CFI72" s="631"/>
      <c r="CFJ72" s="631"/>
      <c r="CFK72" s="631"/>
      <c r="CFL72" s="631"/>
      <c r="CFM72" s="631"/>
      <c r="CFN72" s="631"/>
      <c r="CFO72" s="631"/>
      <c r="CFP72" s="631"/>
      <c r="CFQ72" s="631"/>
      <c r="CFR72" s="631"/>
      <c r="CFS72" s="631"/>
      <c r="CFT72" s="631"/>
      <c r="CFU72" s="631"/>
      <c r="CFV72" s="631"/>
      <c r="CFW72" s="631"/>
      <c r="CFX72" s="631"/>
      <c r="CFY72" s="631"/>
      <c r="CFZ72" s="631"/>
      <c r="CGA72" s="631"/>
      <c r="CGB72" s="631"/>
      <c r="CGC72" s="631"/>
      <c r="CGD72" s="631"/>
      <c r="CGE72" s="631"/>
      <c r="CGF72" s="631"/>
      <c r="CGG72" s="631"/>
      <c r="CGH72" s="631"/>
      <c r="CGI72" s="631"/>
      <c r="CGJ72" s="631"/>
      <c r="CGK72" s="631"/>
      <c r="CGL72" s="631"/>
      <c r="CGM72" s="631"/>
      <c r="CGN72" s="631"/>
      <c r="CGO72" s="631"/>
      <c r="CGP72" s="631"/>
      <c r="CGQ72" s="631"/>
      <c r="CGR72" s="631"/>
      <c r="CGS72" s="631"/>
      <c r="CGT72" s="631"/>
      <c r="CGU72" s="631"/>
      <c r="CGV72" s="631"/>
      <c r="CGW72" s="631"/>
      <c r="CGX72" s="631"/>
      <c r="CGY72" s="631"/>
      <c r="CGZ72" s="631"/>
      <c r="CHA72" s="631"/>
      <c r="CHB72" s="631"/>
      <c r="CHC72" s="631"/>
      <c r="CHD72" s="631"/>
      <c r="CHE72" s="631"/>
      <c r="CHF72" s="631"/>
      <c r="CHG72" s="631"/>
      <c r="CHH72" s="631"/>
      <c r="CHI72" s="631"/>
      <c r="CHJ72" s="631"/>
      <c r="CHK72" s="631"/>
      <c r="CHL72" s="631"/>
      <c r="CHM72" s="631"/>
      <c r="CHN72" s="631"/>
      <c r="CHO72" s="631"/>
      <c r="CHP72" s="631"/>
      <c r="CHQ72" s="631"/>
      <c r="CHR72" s="631"/>
      <c r="CHS72" s="631"/>
      <c r="CHT72" s="631"/>
      <c r="CHU72" s="631"/>
      <c r="CHV72" s="631"/>
      <c r="CHW72" s="631"/>
      <c r="CHX72" s="631"/>
      <c r="CHY72" s="631"/>
      <c r="CHZ72" s="631"/>
      <c r="CIA72" s="631"/>
      <c r="CIB72" s="631"/>
      <c r="CIC72" s="631"/>
      <c r="CID72" s="631"/>
      <c r="CIE72" s="631"/>
      <c r="CIF72" s="631"/>
      <c r="CIG72" s="631"/>
      <c r="CIH72" s="631"/>
      <c r="CII72" s="631"/>
      <c r="CIJ72" s="631"/>
      <c r="CIK72" s="631"/>
      <c r="CIL72" s="631"/>
      <c r="CIM72" s="631"/>
      <c r="CIN72" s="631"/>
      <c r="CIO72" s="631"/>
      <c r="CIP72" s="631"/>
      <c r="CIQ72" s="631"/>
      <c r="CIR72" s="631"/>
      <c r="CIS72" s="631"/>
      <c r="CIT72" s="631"/>
      <c r="CIU72" s="631"/>
      <c r="CIV72" s="631"/>
      <c r="CIW72" s="631"/>
      <c r="CIX72" s="631"/>
      <c r="CIY72" s="631"/>
      <c r="CIZ72" s="631"/>
      <c r="CJA72" s="631"/>
      <c r="CJB72" s="631"/>
      <c r="CJC72" s="631"/>
      <c r="CJD72" s="631"/>
      <c r="CJE72" s="631"/>
      <c r="CJF72" s="631"/>
      <c r="CJG72" s="631"/>
      <c r="CJH72" s="631"/>
      <c r="CJI72" s="631"/>
      <c r="CJJ72" s="631"/>
      <c r="CJK72" s="631"/>
      <c r="CJL72" s="631"/>
      <c r="CJM72" s="631"/>
      <c r="CJN72" s="631"/>
      <c r="CJO72" s="631"/>
      <c r="CJP72" s="631"/>
      <c r="CJQ72" s="631"/>
      <c r="CJR72" s="631"/>
      <c r="CJS72" s="631"/>
      <c r="CJT72" s="631"/>
      <c r="CJU72" s="631"/>
      <c r="CJV72" s="631"/>
      <c r="CJW72" s="631"/>
      <c r="CJX72" s="631"/>
      <c r="CJY72" s="631"/>
      <c r="CJZ72" s="631"/>
      <c r="CKA72" s="631"/>
      <c r="CKB72" s="631"/>
      <c r="CKC72" s="631"/>
      <c r="CKD72" s="631"/>
      <c r="CKE72" s="631"/>
      <c r="CKF72" s="631"/>
      <c r="CKG72" s="631"/>
      <c r="CKH72" s="631"/>
      <c r="CKI72" s="631"/>
      <c r="CKJ72" s="631"/>
      <c r="CKK72" s="631"/>
      <c r="CKL72" s="631"/>
      <c r="CKM72" s="631"/>
      <c r="CKN72" s="631"/>
      <c r="CKO72" s="631"/>
      <c r="CKP72" s="631"/>
      <c r="CKQ72" s="631"/>
      <c r="CKR72" s="631"/>
      <c r="CKS72" s="631"/>
      <c r="CKT72" s="631"/>
      <c r="CKU72" s="631"/>
      <c r="CKV72" s="631"/>
      <c r="CKW72" s="631"/>
      <c r="CKX72" s="631"/>
      <c r="CKY72" s="631"/>
      <c r="CKZ72" s="631"/>
      <c r="CLA72" s="631"/>
      <c r="CLB72" s="631"/>
      <c r="CLC72" s="631"/>
      <c r="CLD72" s="631"/>
      <c r="CLE72" s="631"/>
      <c r="CLF72" s="631"/>
      <c r="CLG72" s="631"/>
      <c r="CLH72" s="631"/>
      <c r="CLI72" s="631"/>
      <c r="CLJ72" s="631"/>
      <c r="CLK72" s="631"/>
      <c r="CLL72" s="631"/>
      <c r="CLM72" s="631"/>
      <c r="CLN72" s="631"/>
      <c r="CLO72" s="631"/>
      <c r="CLP72" s="631"/>
      <c r="CLQ72" s="631"/>
      <c r="CLR72" s="631"/>
      <c r="CLS72" s="631"/>
      <c r="CLT72" s="631"/>
      <c r="CLU72" s="631"/>
      <c r="CLV72" s="631"/>
      <c r="CLW72" s="631"/>
      <c r="CLX72" s="631"/>
      <c r="CLY72" s="631"/>
      <c r="CLZ72" s="631"/>
      <c r="CMA72" s="631"/>
      <c r="CMB72" s="631"/>
      <c r="CMC72" s="631"/>
      <c r="CMD72" s="631"/>
      <c r="CME72" s="631"/>
      <c r="CMF72" s="631"/>
      <c r="CMG72" s="631"/>
      <c r="CMH72" s="631"/>
      <c r="CMI72" s="631"/>
      <c r="CMJ72" s="631"/>
      <c r="CMK72" s="631"/>
      <c r="CML72" s="631"/>
      <c r="CMM72" s="631"/>
      <c r="CMN72" s="631"/>
      <c r="CMO72" s="631"/>
      <c r="CMP72" s="631"/>
      <c r="CMQ72" s="631"/>
      <c r="CMR72" s="631"/>
      <c r="CMS72" s="631"/>
      <c r="CMT72" s="631"/>
      <c r="CMU72" s="631"/>
      <c r="CMV72" s="631"/>
      <c r="CMW72" s="631"/>
      <c r="CMX72" s="631"/>
      <c r="CMY72" s="631"/>
      <c r="CMZ72" s="631"/>
      <c r="CNA72" s="631"/>
      <c r="CNB72" s="631"/>
      <c r="CNC72" s="631"/>
      <c r="CND72" s="631"/>
      <c r="CNE72" s="631"/>
      <c r="CNF72" s="631"/>
      <c r="CNG72" s="631"/>
      <c r="CNH72" s="631"/>
      <c r="CNI72" s="631"/>
      <c r="CNJ72" s="631"/>
      <c r="CNK72" s="631"/>
      <c r="CNL72" s="631"/>
      <c r="CNM72" s="631"/>
      <c r="CNN72" s="631"/>
      <c r="CNO72" s="631"/>
      <c r="CNP72" s="631"/>
      <c r="CNQ72" s="631"/>
      <c r="CNR72" s="631"/>
      <c r="CNS72" s="631"/>
      <c r="CNT72" s="631"/>
      <c r="CNU72" s="631"/>
      <c r="CNV72" s="631"/>
      <c r="CNW72" s="631"/>
      <c r="CNX72" s="631"/>
      <c r="CNY72" s="631"/>
      <c r="CNZ72" s="631"/>
      <c r="COA72" s="631"/>
      <c r="COB72" s="631"/>
      <c r="COC72" s="631"/>
      <c r="COD72" s="631"/>
      <c r="COE72" s="631"/>
      <c r="COF72" s="631"/>
      <c r="COG72" s="631"/>
      <c r="COH72" s="631"/>
      <c r="COI72" s="631"/>
      <c r="COJ72" s="631"/>
      <c r="COK72" s="631"/>
      <c r="COL72" s="631"/>
      <c r="COM72" s="631"/>
      <c r="CON72" s="631"/>
      <c r="COO72" s="631"/>
      <c r="COP72" s="631"/>
      <c r="COQ72" s="631"/>
      <c r="COR72" s="631"/>
      <c r="COS72" s="631"/>
      <c r="COT72" s="631"/>
      <c r="COU72" s="631"/>
      <c r="COV72" s="631"/>
      <c r="COW72" s="631"/>
      <c r="COX72" s="631"/>
      <c r="COY72" s="631"/>
      <c r="COZ72" s="631"/>
      <c r="CPA72" s="631"/>
      <c r="CPB72" s="631"/>
      <c r="CPC72" s="631"/>
      <c r="CPD72" s="631"/>
      <c r="CPE72" s="631"/>
      <c r="CPF72" s="631"/>
      <c r="CPG72" s="631"/>
      <c r="CPH72" s="631"/>
      <c r="CPI72" s="631"/>
      <c r="CPJ72" s="631"/>
      <c r="CPK72" s="631"/>
      <c r="CPL72" s="631"/>
      <c r="CPM72" s="631"/>
      <c r="CPN72" s="631"/>
      <c r="CPO72" s="631"/>
      <c r="CPP72" s="631"/>
      <c r="CPQ72" s="631"/>
      <c r="CPR72" s="631"/>
      <c r="CPS72" s="631"/>
      <c r="CPT72" s="631"/>
      <c r="CPU72" s="631"/>
      <c r="CPV72" s="631"/>
      <c r="CPW72" s="631"/>
      <c r="CPX72" s="631"/>
      <c r="CPY72" s="631"/>
      <c r="CPZ72" s="631"/>
      <c r="CQA72" s="631"/>
      <c r="CQB72" s="631"/>
      <c r="CQC72" s="631"/>
      <c r="CQD72" s="631"/>
      <c r="CQE72" s="631"/>
      <c r="CQF72" s="631"/>
      <c r="CQG72" s="631"/>
      <c r="CQH72" s="631"/>
      <c r="CQI72" s="631"/>
      <c r="CQJ72" s="631"/>
      <c r="CQK72" s="631"/>
      <c r="CQL72" s="631"/>
      <c r="CQM72" s="631"/>
      <c r="CQN72" s="631"/>
      <c r="CQO72" s="631"/>
      <c r="CQP72" s="631"/>
      <c r="CQQ72" s="631"/>
      <c r="CQR72" s="631"/>
      <c r="CQS72" s="631"/>
      <c r="CQT72" s="631"/>
      <c r="CQU72" s="631"/>
      <c r="CQV72" s="631"/>
      <c r="CQW72" s="631"/>
      <c r="CQX72" s="631"/>
      <c r="CQY72" s="631"/>
      <c r="CQZ72" s="631"/>
      <c r="CRA72" s="631"/>
      <c r="CRB72" s="631"/>
      <c r="CRC72" s="631"/>
      <c r="CRD72" s="631"/>
      <c r="CRE72" s="631"/>
      <c r="CRF72" s="631"/>
      <c r="CRG72" s="631"/>
      <c r="CRH72" s="631"/>
      <c r="CRI72" s="631"/>
      <c r="CRJ72" s="631"/>
      <c r="CRK72" s="631"/>
      <c r="CRL72" s="631"/>
      <c r="CRM72" s="631"/>
      <c r="CRN72" s="631"/>
      <c r="CRO72" s="631"/>
      <c r="CRP72" s="631"/>
      <c r="CRQ72" s="631"/>
      <c r="CRR72" s="631"/>
      <c r="CRS72" s="631"/>
      <c r="CRT72" s="631"/>
      <c r="CRU72" s="631"/>
      <c r="CRV72" s="631"/>
      <c r="CRW72" s="631"/>
      <c r="CRX72" s="631"/>
      <c r="CRY72" s="631"/>
      <c r="CRZ72" s="631"/>
      <c r="CSA72" s="631"/>
      <c r="CSB72" s="631"/>
      <c r="CSC72" s="631"/>
      <c r="CSD72" s="631"/>
      <c r="CSE72" s="631"/>
      <c r="CSF72" s="631"/>
      <c r="CSG72" s="631"/>
      <c r="CSH72" s="631"/>
      <c r="CSI72" s="631"/>
      <c r="CSJ72" s="631"/>
      <c r="CSK72" s="631"/>
      <c r="CSL72" s="631"/>
      <c r="CSM72" s="631"/>
      <c r="CSN72" s="631"/>
      <c r="CSO72" s="631"/>
      <c r="CSP72" s="631"/>
      <c r="CSQ72" s="631"/>
      <c r="CSR72" s="631"/>
      <c r="CSS72" s="631"/>
      <c r="CST72" s="631"/>
      <c r="CSU72" s="631"/>
      <c r="CSV72" s="631"/>
      <c r="CSW72" s="631"/>
      <c r="CSX72" s="631"/>
      <c r="CSY72" s="631"/>
      <c r="CSZ72" s="631"/>
      <c r="CTA72" s="631"/>
      <c r="CTB72" s="631"/>
      <c r="CTC72" s="631"/>
      <c r="CTD72" s="631"/>
      <c r="CTE72" s="631"/>
      <c r="CTF72" s="631"/>
      <c r="CTG72" s="631"/>
      <c r="CTH72" s="631"/>
      <c r="CTI72" s="631"/>
      <c r="CTJ72" s="631"/>
      <c r="CTK72" s="631"/>
      <c r="CTL72" s="631"/>
      <c r="CTM72" s="631"/>
      <c r="CTN72" s="631"/>
      <c r="CTO72" s="631"/>
      <c r="CTP72" s="631"/>
      <c r="CTQ72" s="631"/>
      <c r="CTR72" s="631"/>
      <c r="CTS72" s="631"/>
      <c r="CTT72" s="631"/>
      <c r="CTU72" s="631"/>
      <c r="CTV72" s="631"/>
      <c r="CTW72" s="631"/>
      <c r="CTX72" s="631"/>
      <c r="CTY72" s="631"/>
      <c r="CTZ72" s="631"/>
      <c r="CUA72" s="631"/>
      <c r="CUB72" s="631"/>
      <c r="CUC72" s="631"/>
      <c r="CUD72" s="631"/>
      <c r="CUE72" s="631"/>
      <c r="CUF72" s="631"/>
      <c r="CUG72" s="631"/>
      <c r="CUH72" s="631"/>
      <c r="CUI72" s="631"/>
      <c r="CUJ72" s="631"/>
      <c r="CUK72" s="631"/>
      <c r="CUL72" s="631"/>
      <c r="CUM72" s="631"/>
      <c r="CUN72" s="631"/>
      <c r="CUO72" s="631"/>
      <c r="CUP72" s="631"/>
      <c r="CUQ72" s="631"/>
      <c r="CUR72" s="631"/>
      <c r="CUS72" s="631"/>
      <c r="CUT72" s="631"/>
      <c r="CUU72" s="631"/>
      <c r="CUV72" s="631"/>
      <c r="CUW72" s="631"/>
      <c r="CUX72" s="631"/>
      <c r="CUY72" s="631"/>
      <c r="CUZ72" s="631"/>
      <c r="CVA72" s="631"/>
      <c r="CVB72" s="631"/>
      <c r="CVC72" s="631"/>
      <c r="CVD72" s="631"/>
      <c r="CVE72" s="631"/>
      <c r="CVF72" s="631"/>
      <c r="CVG72" s="631"/>
      <c r="CVH72" s="631"/>
      <c r="CVI72" s="631"/>
      <c r="CVJ72" s="631"/>
      <c r="CVK72" s="631"/>
      <c r="CVL72" s="631"/>
      <c r="CVM72" s="631"/>
      <c r="CVN72" s="631"/>
      <c r="CVO72" s="631"/>
      <c r="CVP72" s="631"/>
      <c r="CVQ72" s="631"/>
      <c r="CVR72" s="631"/>
      <c r="CVS72" s="631"/>
      <c r="CVT72" s="631"/>
      <c r="CVU72" s="631"/>
      <c r="CVV72" s="631"/>
      <c r="CVW72" s="631"/>
      <c r="CVX72" s="631"/>
      <c r="CVY72" s="631"/>
      <c r="CVZ72" s="631"/>
      <c r="CWA72" s="631"/>
      <c r="CWB72" s="631"/>
      <c r="CWC72" s="631"/>
      <c r="CWD72" s="631"/>
      <c r="CWE72" s="631"/>
      <c r="CWF72" s="631"/>
      <c r="CWG72" s="631"/>
      <c r="CWH72" s="631"/>
      <c r="CWI72" s="631"/>
      <c r="CWJ72" s="631"/>
      <c r="CWK72" s="631"/>
      <c r="CWL72" s="631"/>
      <c r="CWM72" s="631"/>
      <c r="CWN72" s="631"/>
      <c r="CWO72" s="631"/>
      <c r="CWP72" s="631"/>
      <c r="CWQ72" s="631"/>
      <c r="CWR72" s="631"/>
      <c r="CWS72" s="631"/>
      <c r="CWT72" s="631"/>
      <c r="CWU72" s="631"/>
      <c r="CWV72" s="631"/>
      <c r="CWW72" s="631"/>
      <c r="CWX72" s="631"/>
      <c r="CWY72" s="631"/>
      <c r="CWZ72" s="631"/>
      <c r="CXA72" s="631"/>
      <c r="CXB72" s="631"/>
      <c r="CXC72" s="631"/>
      <c r="CXD72" s="631"/>
      <c r="CXE72" s="631"/>
      <c r="CXF72" s="631"/>
      <c r="CXG72" s="631"/>
      <c r="CXH72" s="631"/>
      <c r="CXI72" s="631"/>
      <c r="CXJ72" s="631"/>
      <c r="CXK72" s="631"/>
      <c r="CXL72" s="631"/>
      <c r="CXM72" s="631"/>
      <c r="CXN72" s="631"/>
      <c r="CXO72" s="631"/>
      <c r="CXP72" s="631"/>
      <c r="CXQ72" s="631"/>
      <c r="CXR72" s="631"/>
      <c r="CXS72" s="631"/>
      <c r="CXT72" s="631"/>
      <c r="CXU72" s="631"/>
      <c r="CXV72" s="631"/>
      <c r="CXW72" s="631"/>
      <c r="CXX72" s="631"/>
      <c r="CXY72" s="631"/>
      <c r="CXZ72" s="631"/>
      <c r="CYA72" s="631"/>
      <c r="CYB72" s="631"/>
      <c r="CYC72" s="631"/>
      <c r="CYD72" s="631"/>
      <c r="CYE72" s="631"/>
      <c r="CYF72" s="631"/>
      <c r="CYG72" s="631"/>
      <c r="CYH72" s="631"/>
      <c r="CYI72" s="631"/>
      <c r="CYJ72" s="631"/>
      <c r="CYK72" s="631"/>
      <c r="CYL72" s="631"/>
      <c r="CYM72" s="631"/>
      <c r="CYN72" s="631"/>
      <c r="CYO72" s="631"/>
      <c r="CYP72" s="631"/>
      <c r="CYQ72" s="631"/>
      <c r="CYR72" s="631"/>
      <c r="CYS72" s="631"/>
      <c r="CYT72" s="631"/>
      <c r="CYU72" s="631"/>
      <c r="CYV72" s="631"/>
      <c r="CYW72" s="631"/>
      <c r="CYX72" s="631"/>
      <c r="CYY72" s="631"/>
      <c r="CYZ72" s="631"/>
      <c r="CZA72" s="631"/>
      <c r="CZB72" s="631"/>
      <c r="CZC72" s="631"/>
      <c r="CZD72" s="631"/>
      <c r="CZE72" s="631"/>
      <c r="CZF72" s="631"/>
      <c r="CZG72" s="631"/>
      <c r="CZH72" s="631"/>
      <c r="CZI72" s="631"/>
      <c r="CZJ72" s="631"/>
      <c r="CZK72" s="631"/>
      <c r="CZL72" s="631"/>
      <c r="CZM72" s="631"/>
      <c r="CZN72" s="631"/>
      <c r="CZO72" s="631"/>
      <c r="CZP72" s="631"/>
      <c r="CZQ72" s="631"/>
      <c r="CZR72" s="631"/>
      <c r="CZS72" s="631"/>
      <c r="CZT72" s="631"/>
      <c r="CZU72" s="631"/>
      <c r="CZV72" s="631"/>
      <c r="CZW72" s="631"/>
      <c r="CZX72" s="631"/>
      <c r="CZY72" s="631"/>
      <c r="CZZ72" s="631"/>
      <c r="DAA72" s="631"/>
      <c r="DAB72" s="631"/>
      <c r="DAC72" s="631"/>
      <c r="DAD72" s="631"/>
      <c r="DAE72" s="631"/>
      <c r="DAF72" s="631"/>
      <c r="DAG72" s="631"/>
      <c r="DAH72" s="631"/>
      <c r="DAI72" s="631"/>
      <c r="DAJ72" s="631"/>
      <c r="DAK72" s="631"/>
      <c r="DAL72" s="631"/>
      <c r="DAM72" s="631"/>
      <c r="DAN72" s="631"/>
      <c r="DAO72" s="631"/>
      <c r="DAP72" s="631"/>
      <c r="DAQ72" s="631"/>
      <c r="DAR72" s="631"/>
      <c r="DAS72" s="631"/>
      <c r="DAT72" s="631"/>
      <c r="DAU72" s="631"/>
      <c r="DAV72" s="631"/>
      <c r="DAW72" s="631"/>
      <c r="DAX72" s="631"/>
      <c r="DAY72" s="631"/>
      <c r="DAZ72" s="631"/>
      <c r="DBA72" s="631"/>
      <c r="DBB72" s="631"/>
      <c r="DBC72" s="631"/>
      <c r="DBD72" s="631"/>
      <c r="DBE72" s="631"/>
      <c r="DBF72" s="631"/>
      <c r="DBG72" s="631"/>
      <c r="DBH72" s="631"/>
      <c r="DBI72" s="631"/>
      <c r="DBJ72" s="631"/>
      <c r="DBK72" s="631"/>
      <c r="DBL72" s="631"/>
      <c r="DBM72" s="631"/>
      <c r="DBN72" s="631"/>
      <c r="DBO72" s="631"/>
      <c r="DBP72" s="631"/>
      <c r="DBQ72" s="631"/>
      <c r="DBR72" s="631"/>
      <c r="DBS72" s="631"/>
      <c r="DBT72" s="631"/>
      <c r="DBU72" s="631"/>
      <c r="DBV72" s="631"/>
      <c r="DBW72" s="631"/>
      <c r="DBX72" s="631"/>
      <c r="DBY72" s="631"/>
      <c r="DBZ72" s="631"/>
      <c r="DCA72" s="631"/>
      <c r="DCB72" s="631"/>
      <c r="DCC72" s="631"/>
      <c r="DCD72" s="631"/>
      <c r="DCE72" s="631"/>
      <c r="DCF72" s="631"/>
      <c r="DCG72" s="631"/>
      <c r="DCH72" s="631"/>
      <c r="DCI72" s="631"/>
      <c r="DCJ72" s="631"/>
      <c r="DCK72" s="631"/>
      <c r="DCL72" s="631"/>
      <c r="DCM72" s="631"/>
      <c r="DCN72" s="631"/>
      <c r="DCO72" s="631"/>
      <c r="DCP72" s="631"/>
      <c r="DCQ72" s="631"/>
      <c r="DCR72" s="631"/>
      <c r="DCS72" s="631"/>
      <c r="DCT72" s="631"/>
      <c r="DCU72" s="631"/>
      <c r="DCV72" s="631"/>
      <c r="DCW72" s="631"/>
      <c r="DCX72" s="631"/>
      <c r="DCY72" s="631"/>
      <c r="DCZ72" s="631"/>
      <c r="DDA72" s="631"/>
      <c r="DDB72" s="631"/>
      <c r="DDC72" s="631"/>
      <c r="DDD72" s="631"/>
      <c r="DDE72" s="631"/>
      <c r="DDF72" s="631"/>
      <c r="DDG72" s="631"/>
      <c r="DDH72" s="631"/>
      <c r="DDI72" s="631"/>
      <c r="DDJ72" s="631"/>
      <c r="DDK72" s="631"/>
      <c r="DDL72" s="631"/>
      <c r="DDM72" s="631"/>
      <c r="DDN72" s="631"/>
      <c r="DDO72" s="631"/>
      <c r="DDP72" s="631"/>
      <c r="DDQ72" s="631"/>
      <c r="DDR72" s="631"/>
      <c r="DDS72" s="631"/>
      <c r="DDT72" s="631"/>
      <c r="DDU72" s="631"/>
      <c r="DDV72" s="631"/>
      <c r="DDW72" s="631"/>
      <c r="DDX72" s="631"/>
      <c r="DDY72" s="631"/>
      <c r="DDZ72" s="631"/>
      <c r="DEA72" s="631"/>
      <c r="DEB72" s="631"/>
      <c r="DEC72" s="631"/>
      <c r="DED72" s="631"/>
      <c r="DEE72" s="631"/>
      <c r="DEF72" s="631"/>
      <c r="DEG72" s="631"/>
      <c r="DEH72" s="631"/>
      <c r="DEI72" s="631"/>
      <c r="DEJ72" s="631"/>
      <c r="DEK72" s="631"/>
      <c r="DEL72" s="631"/>
      <c r="DEM72" s="631"/>
      <c r="DEN72" s="631"/>
      <c r="DEO72" s="631"/>
      <c r="DEP72" s="631"/>
      <c r="DEQ72" s="631"/>
      <c r="DER72" s="631"/>
      <c r="DES72" s="631"/>
      <c r="DET72" s="631"/>
      <c r="DEU72" s="631"/>
      <c r="DEV72" s="631"/>
      <c r="DEW72" s="631"/>
      <c r="DEX72" s="631"/>
      <c r="DEY72" s="631"/>
      <c r="DEZ72" s="631"/>
      <c r="DFA72" s="631"/>
      <c r="DFB72" s="631"/>
      <c r="DFC72" s="631"/>
      <c r="DFD72" s="631"/>
      <c r="DFE72" s="631"/>
      <c r="DFF72" s="631"/>
      <c r="DFG72" s="631"/>
      <c r="DFH72" s="631"/>
      <c r="DFI72" s="631"/>
      <c r="DFJ72" s="631"/>
      <c r="DFK72" s="631"/>
      <c r="DFL72" s="631"/>
      <c r="DFM72" s="631"/>
      <c r="DFN72" s="631"/>
      <c r="DFO72" s="631"/>
      <c r="DFP72" s="631"/>
      <c r="DFQ72" s="631"/>
      <c r="DFR72" s="631"/>
      <c r="DFS72" s="631"/>
      <c r="DFT72" s="631"/>
      <c r="DFU72" s="631"/>
      <c r="DFV72" s="631"/>
      <c r="DFW72" s="631"/>
      <c r="DFX72" s="631"/>
      <c r="DFY72" s="631"/>
      <c r="DFZ72" s="631"/>
      <c r="DGA72" s="631"/>
      <c r="DGB72" s="631"/>
      <c r="DGC72" s="631"/>
      <c r="DGD72" s="631"/>
      <c r="DGE72" s="631"/>
      <c r="DGF72" s="631"/>
      <c r="DGG72" s="631"/>
      <c r="DGH72" s="631"/>
      <c r="DGI72" s="631"/>
      <c r="DGJ72" s="631"/>
      <c r="DGK72" s="631"/>
      <c r="DGL72" s="631"/>
      <c r="DGM72" s="631"/>
      <c r="DGN72" s="631"/>
      <c r="DGO72" s="631"/>
      <c r="DGP72" s="631"/>
      <c r="DGQ72" s="631"/>
      <c r="DGR72" s="631"/>
      <c r="DGS72" s="631"/>
      <c r="DGT72" s="631"/>
      <c r="DGU72" s="631"/>
      <c r="DGV72" s="631"/>
      <c r="DGW72" s="631"/>
      <c r="DGX72" s="631"/>
      <c r="DGY72" s="631"/>
      <c r="DGZ72" s="631"/>
      <c r="DHA72" s="631"/>
      <c r="DHB72" s="631"/>
      <c r="DHC72" s="631"/>
      <c r="DHD72" s="631"/>
      <c r="DHE72" s="631"/>
      <c r="DHF72" s="631"/>
      <c r="DHG72" s="631"/>
      <c r="DHH72" s="631"/>
      <c r="DHI72" s="631"/>
      <c r="DHJ72" s="631"/>
      <c r="DHK72" s="631"/>
      <c r="DHL72" s="631"/>
      <c r="DHM72" s="631"/>
      <c r="DHN72" s="631"/>
      <c r="DHO72" s="631"/>
      <c r="DHP72" s="631"/>
      <c r="DHQ72" s="631"/>
      <c r="DHR72" s="631"/>
      <c r="DHS72" s="631"/>
      <c r="DHT72" s="631"/>
      <c r="DHU72" s="631"/>
      <c r="DHV72" s="631"/>
      <c r="DHW72" s="631"/>
      <c r="DHX72" s="631"/>
      <c r="DHY72" s="631"/>
      <c r="DHZ72" s="631"/>
      <c r="DIA72" s="631"/>
      <c r="DIB72" s="631"/>
      <c r="DIC72" s="631"/>
      <c r="DID72" s="631"/>
      <c r="DIE72" s="631"/>
      <c r="DIF72" s="631"/>
      <c r="DIG72" s="631"/>
      <c r="DIH72" s="631"/>
      <c r="DII72" s="631"/>
      <c r="DIJ72" s="631"/>
      <c r="DIK72" s="631"/>
      <c r="DIL72" s="631"/>
      <c r="DIM72" s="631"/>
      <c r="DIN72" s="631"/>
      <c r="DIO72" s="631"/>
      <c r="DIP72" s="631"/>
      <c r="DIQ72" s="631"/>
      <c r="DIR72" s="631"/>
      <c r="DIS72" s="631"/>
      <c r="DIT72" s="631"/>
      <c r="DIU72" s="631"/>
      <c r="DIV72" s="631"/>
      <c r="DIW72" s="631"/>
      <c r="DIX72" s="631"/>
      <c r="DIY72" s="631"/>
      <c r="DIZ72" s="631"/>
      <c r="DJA72" s="631"/>
      <c r="DJB72" s="631"/>
      <c r="DJC72" s="631"/>
      <c r="DJD72" s="631"/>
      <c r="DJE72" s="631"/>
      <c r="DJF72" s="631"/>
      <c r="DJG72" s="631"/>
      <c r="DJH72" s="631"/>
      <c r="DJI72" s="631"/>
      <c r="DJJ72" s="631"/>
      <c r="DJK72" s="631"/>
      <c r="DJL72" s="631"/>
      <c r="DJM72" s="631"/>
      <c r="DJN72" s="631"/>
      <c r="DJO72" s="631"/>
      <c r="DJP72" s="631"/>
      <c r="DJQ72" s="631"/>
      <c r="DJR72" s="631"/>
      <c r="DJS72" s="631"/>
      <c r="DJT72" s="631"/>
      <c r="DJU72" s="631"/>
      <c r="DJV72" s="631"/>
      <c r="DJW72" s="631"/>
      <c r="DJX72" s="631"/>
      <c r="DJY72" s="631"/>
      <c r="DJZ72" s="631"/>
      <c r="DKA72" s="631"/>
      <c r="DKB72" s="631"/>
      <c r="DKC72" s="631"/>
      <c r="DKD72" s="631"/>
      <c r="DKE72" s="631"/>
      <c r="DKF72" s="631"/>
      <c r="DKG72" s="631"/>
      <c r="DKH72" s="631"/>
      <c r="DKI72" s="631"/>
      <c r="DKJ72" s="631"/>
      <c r="DKK72" s="631"/>
      <c r="DKL72" s="631"/>
      <c r="DKM72" s="631"/>
      <c r="DKN72" s="631"/>
      <c r="DKO72" s="631"/>
      <c r="DKP72" s="631"/>
      <c r="DKQ72" s="631"/>
      <c r="DKR72" s="631"/>
      <c r="DKS72" s="631"/>
      <c r="DKT72" s="631"/>
      <c r="DKU72" s="631"/>
      <c r="DKV72" s="631"/>
      <c r="DKW72" s="631"/>
      <c r="DKX72" s="631"/>
      <c r="DKY72" s="631"/>
      <c r="DKZ72" s="631"/>
      <c r="DLA72" s="631"/>
      <c r="DLB72" s="631"/>
      <c r="DLC72" s="631"/>
      <c r="DLD72" s="631"/>
      <c r="DLE72" s="631"/>
      <c r="DLF72" s="631"/>
      <c r="DLG72" s="631"/>
      <c r="DLH72" s="631"/>
      <c r="DLI72" s="631"/>
      <c r="DLJ72" s="631"/>
      <c r="DLK72" s="631"/>
      <c r="DLL72" s="631"/>
      <c r="DLM72" s="631"/>
      <c r="DLN72" s="631"/>
      <c r="DLO72" s="631"/>
      <c r="DLP72" s="631"/>
      <c r="DLQ72" s="631"/>
      <c r="DLR72" s="631"/>
      <c r="DLS72" s="631"/>
      <c r="DLT72" s="631"/>
      <c r="DLU72" s="631"/>
      <c r="DLV72" s="631"/>
      <c r="DLW72" s="631"/>
      <c r="DLX72" s="631"/>
      <c r="DLY72" s="631"/>
      <c r="DLZ72" s="631"/>
      <c r="DMA72" s="631"/>
      <c r="DMB72" s="631"/>
      <c r="DMC72" s="631"/>
      <c r="DMD72" s="631"/>
      <c r="DME72" s="631"/>
      <c r="DMF72" s="631"/>
      <c r="DMG72" s="631"/>
      <c r="DMH72" s="631"/>
      <c r="DMI72" s="631"/>
      <c r="DMJ72" s="631"/>
      <c r="DMK72" s="631"/>
      <c r="DML72" s="631"/>
      <c r="DMM72" s="631"/>
      <c r="DMN72" s="631"/>
      <c r="DMO72" s="631"/>
      <c r="DMP72" s="631"/>
      <c r="DMQ72" s="631"/>
      <c r="DMR72" s="631"/>
      <c r="DMS72" s="631"/>
      <c r="DMT72" s="631"/>
      <c r="DMU72" s="631"/>
      <c r="DMV72" s="631"/>
      <c r="DMW72" s="631"/>
      <c r="DMX72" s="631"/>
      <c r="DMY72" s="631"/>
      <c r="DMZ72" s="631"/>
      <c r="DNA72" s="631"/>
      <c r="DNB72" s="631"/>
      <c r="DNC72" s="631"/>
      <c r="DND72" s="631"/>
      <c r="DNE72" s="631"/>
      <c r="DNF72" s="631"/>
      <c r="DNG72" s="631"/>
      <c r="DNH72" s="631"/>
      <c r="DNI72" s="631"/>
      <c r="DNJ72" s="631"/>
      <c r="DNK72" s="631"/>
      <c r="DNL72" s="631"/>
      <c r="DNM72" s="631"/>
      <c r="DNN72" s="631"/>
      <c r="DNO72" s="631"/>
      <c r="DNP72" s="631"/>
      <c r="DNQ72" s="631"/>
      <c r="DNR72" s="631"/>
      <c r="DNS72" s="631"/>
      <c r="DNT72" s="631"/>
      <c r="DNU72" s="631"/>
      <c r="DNV72" s="631"/>
      <c r="DNW72" s="631"/>
      <c r="DNX72" s="631"/>
      <c r="DNY72" s="631"/>
      <c r="DNZ72" s="631"/>
      <c r="DOA72" s="631"/>
      <c r="DOB72" s="631"/>
      <c r="DOC72" s="631"/>
      <c r="DOD72" s="631"/>
      <c r="DOE72" s="631"/>
      <c r="DOF72" s="631"/>
      <c r="DOG72" s="631"/>
      <c r="DOH72" s="631"/>
      <c r="DOI72" s="631"/>
      <c r="DOJ72" s="631"/>
      <c r="DOK72" s="631"/>
      <c r="DOL72" s="631"/>
      <c r="DOM72" s="631"/>
      <c r="DON72" s="631"/>
      <c r="DOO72" s="631"/>
      <c r="DOP72" s="631"/>
      <c r="DOQ72" s="631"/>
      <c r="DOR72" s="631"/>
      <c r="DOS72" s="631"/>
      <c r="DOT72" s="631"/>
      <c r="DOU72" s="631"/>
      <c r="DOV72" s="631"/>
      <c r="DOW72" s="631"/>
      <c r="DOX72" s="631"/>
      <c r="DOY72" s="631"/>
      <c r="DOZ72" s="631"/>
      <c r="DPA72" s="631"/>
      <c r="DPB72" s="631"/>
      <c r="DPC72" s="631"/>
      <c r="DPD72" s="631"/>
      <c r="DPE72" s="631"/>
      <c r="DPF72" s="631"/>
      <c r="DPG72" s="631"/>
      <c r="DPH72" s="631"/>
      <c r="DPI72" s="631"/>
      <c r="DPJ72" s="631"/>
      <c r="DPK72" s="631"/>
      <c r="DPL72" s="631"/>
      <c r="DPM72" s="631"/>
      <c r="DPN72" s="631"/>
      <c r="DPO72" s="631"/>
      <c r="DPP72" s="631"/>
      <c r="DPQ72" s="631"/>
      <c r="DPR72" s="631"/>
      <c r="DPS72" s="631"/>
      <c r="DPT72" s="631"/>
      <c r="DPU72" s="631"/>
      <c r="DPV72" s="631"/>
      <c r="DPW72" s="631"/>
      <c r="DPX72" s="631"/>
      <c r="DPY72" s="631"/>
      <c r="DPZ72" s="631"/>
      <c r="DQA72" s="631"/>
      <c r="DQB72" s="631"/>
      <c r="DQC72" s="631"/>
      <c r="DQD72" s="631"/>
      <c r="DQE72" s="631"/>
      <c r="DQF72" s="631"/>
      <c r="DQG72" s="631"/>
      <c r="DQH72" s="631"/>
      <c r="DQI72" s="631"/>
      <c r="DQJ72" s="631"/>
      <c r="DQK72" s="631"/>
      <c r="DQL72" s="631"/>
      <c r="DQM72" s="631"/>
      <c r="DQN72" s="631"/>
      <c r="DQO72" s="631"/>
      <c r="DQP72" s="631"/>
      <c r="DQQ72" s="631"/>
      <c r="DQR72" s="631"/>
      <c r="DQS72" s="631"/>
      <c r="DQT72" s="631"/>
      <c r="DQU72" s="631"/>
      <c r="DQV72" s="631"/>
      <c r="DQW72" s="631"/>
      <c r="DQX72" s="631"/>
      <c r="DQY72" s="631"/>
      <c r="DQZ72" s="631"/>
      <c r="DRA72" s="631"/>
      <c r="DRB72" s="631"/>
      <c r="DRC72" s="631"/>
      <c r="DRD72" s="631"/>
      <c r="DRE72" s="631"/>
      <c r="DRF72" s="631"/>
      <c r="DRG72" s="631"/>
      <c r="DRH72" s="631"/>
      <c r="DRI72" s="631"/>
      <c r="DRJ72" s="631"/>
      <c r="DRK72" s="631"/>
      <c r="DRL72" s="631"/>
      <c r="DRM72" s="631"/>
      <c r="DRN72" s="631"/>
      <c r="DRO72" s="631"/>
      <c r="DRP72" s="631"/>
      <c r="DRQ72" s="631"/>
      <c r="DRR72" s="631"/>
      <c r="DRS72" s="631"/>
      <c r="DRT72" s="631"/>
      <c r="DRU72" s="631"/>
      <c r="DRV72" s="631"/>
      <c r="DRW72" s="631"/>
      <c r="DRX72" s="631"/>
      <c r="DRY72" s="631"/>
      <c r="DRZ72" s="631"/>
      <c r="DSA72" s="631"/>
      <c r="DSB72" s="631"/>
      <c r="DSC72" s="631"/>
      <c r="DSD72" s="631"/>
      <c r="DSE72" s="631"/>
      <c r="DSF72" s="631"/>
      <c r="DSG72" s="631"/>
      <c r="DSH72" s="631"/>
      <c r="DSI72" s="631"/>
      <c r="DSJ72" s="631"/>
      <c r="DSK72" s="631"/>
      <c r="DSL72" s="631"/>
      <c r="DSM72" s="631"/>
      <c r="DSN72" s="631"/>
      <c r="DSO72" s="631"/>
      <c r="DSP72" s="631"/>
      <c r="DSQ72" s="631"/>
      <c r="DSR72" s="631"/>
      <c r="DSS72" s="631"/>
      <c r="DST72" s="631"/>
      <c r="DSU72" s="631"/>
      <c r="DSV72" s="631"/>
      <c r="DSW72" s="631"/>
      <c r="DSX72" s="631"/>
      <c r="DSY72" s="631"/>
      <c r="DSZ72" s="631"/>
      <c r="DTA72" s="631"/>
      <c r="DTB72" s="631"/>
      <c r="DTC72" s="631"/>
      <c r="DTD72" s="631"/>
      <c r="DTE72" s="631"/>
      <c r="DTF72" s="631"/>
      <c r="DTG72" s="631"/>
      <c r="DTH72" s="631"/>
      <c r="DTI72" s="631"/>
      <c r="DTJ72" s="631"/>
      <c r="DTK72" s="631"/>
      <c r="DTL72" s="631"/>
      <c r="DTM72" s="631"/>
      <c r="DTN72" s="631"/>
      <c r="DTO72" s="631"/>
      <c r="DTP72" s="631"/>
      <c r="DTQ72" s="631"/>
      <c r="DTR72" s="631"/>
      <c r="DTS72" s="631"/>
      <c r="DTT72" s="631"/>
      <c r="DTU72" s="631"/>
      <c r="DTV72" s="631"/>
      <c r="DTW72" s="631"/>
      <c r="DTX72" s="631"/>
      <c r="DTY72" s="631"/>
      <c r="DTZ72" s="631"/>
      <c r="DUA72" s="631"/>
      <c r="DUB72" s="631"/>
      <c r="DUC72" s="631"/>
      <c r="DUD72" s="631"/>
      <c r="DUE72" s="631"/>
      <c r="DUF72" s="631"/>
      <c r="DUG72" s="631"/>
      <c r="DUH72" s="631"/>
      <c r="DUI72" s="631"/>
      <c r="DUJ72" s="631"/>
      <c r="DUK72" s="631"/>
      <c r="DUL72" s="631"/>
      <c r="DUM72" s="631"/>
      <c r="DUN72" s="631"/>
      <c r="DUO72" s="631"/>
      <c r="DUP72" s="631"/>
      <c r="DUQ72" s="631"/>
      <c r="DUR72" s="631"/>
      <c r="DUS72" s="631"/>
      <c r="DUT72" s="631"/>
      <c r="DUU72" s="631"/>
      <c r="DUV72" s="631"/>
      <c r="DUW72" s="631"/>
      <c r="DUX72" s="631"/>
      <c r="DUY72" s="631"/>
      <c r="DUZ72" s="631"/>
      <c r="DVA72" s="631"/>
      <c r="DVB72" s="631"/>
      <c r="DVC72" s="631"/>
      <c r="DVD72" s="631"/>
      <c r="DVE72" s="631"/>
      <c r="DVF72" s="631"/>
      <c r="DVG72" s="631"/>
      <c r="DVH72" s="631"/>
      <c r="DVI72" s="631"/>
      <c r="DVJ72" s="631"/>
      <c r="DVK72" s="631"/>
      <c r="DVL72" s="631"/>
      <c r="DVM72" s="631"/>
      <c r="DVN72" s="631"/>
      <c r="DVO72" s="631"/>
      <c r="DVP72" s="631"/>
      <c r="DVQ72" s="631"/>
      <c r="DVR72" s="631"/>
      <c r="DVS72" s="631"/>
      <c r="DVT72" s="631"/>
      <c r="DVU72" s="631"/>
      <c r="DVV72" s="631"/>
      <c r="DVW72" s="631"/>
      <c r="DVX72" s="631"/>
      <c r="DVY72" s="631"/>
      <c r="DVZ72" s="631"/>
      <c r="DWA72" s="631"/>
      <c r="DWB72" s="631"/>
      <c r="DWC72" s="631"/>
      <c r="DWD72" s="631"/>
      <c r="DWE72" s="631"/>
      <c r="DWF72" s="631"/>
      <c r="DWG72" s="631"/>
      <c r="DWH72" s="631"/>
      <c r="DWI72" s="631"/>
      <c r="DWJ72" s="631"/>
      <c r="DWK72" s="631"/>
      <c r="DWL72" s="631"/>
      <c r="DWM72" s="631"/>
      <c r="DWN72" s="631"/>
      <c r="DWO72" s="631"/>
      <c r="DWP72" s="631"/>
      <c r="DWQ72" s="631"/>
      <c r="DWR72" s="631"/>
      <c r="DWS72" s="631"/>
      <c r="DWT72" s="631"/>
      <c r="DWU72" s="631"/>
      <c r="DWV72" s="631"/>
      <c r="DWW72" s="631"/>
      <c r="DWX72" s="631"/>
      <c r="DWY72" s="631"/>
      <c r="DWZ72" s="631"/>
      <c r="DXA72" s="631"/>
      <c r="DXB72" s="631"/>
      <c r="DXC72" s="631"/>
      <c r="DXD72" s="631"/>
      <c r="DXE72" s="631"/>
      <c r="DXF72" s="631"/>
      <c r="DXG72" s="631"/>
      <c r="DXH72" s="631"/>
      <c r="DXI72" s="631"/>
      <c r="DXJ72" s="631"/>
      <c r="DXK72" s="631"/>
      <c r="DXL72" s="631"/>
      <c r="DXM72" s="631"/>
      <c r="DXN72" s="631"/>
      <c r="DXO72" s="631"/>
      <c r="DXP72" s="631"/>
      <c r="DXQ72" s="631"/>
      <c r="DXR72" s="631"/>
      <c r="DXS72" s="631"/>
      <c r="DXT72" s="631"/>
      <c r="DXU72" s="631"/>
      <c r="DXV72" s="631"/>
      <c r="DXW72" s="631"/>
      <c r="DXX72" s="631"/>
      <c r="DXY72" s="631"/>
      <c r="DXZ72" s="631"/>
      <c r="DYA72" s="631"/>
      <c r="DYB72" s="631"/>
      <c r="DYC72" s="631"/>
      <c r="DYD72" s="631"/>
      <c r="DYE72" s="631"/>
      <c r="DYF72" s="631"/>
      <c r="DYG72" s="631"/>
      <c r="DYH72" s="631"/>
      <c r="DYI72" s="631"/>
      <c r="DYJ72" s="631"/>
      <c r="DYK72" s="631"/>
      <c r="DYL72" s="631"/>
      <c r="DYM72" s="631"/>
      <c r="DYN72" s="631"/>
      <c r="DYO72" s="631"/>
      <c r="DYP72" s="631"/>
      <c r="DYQ72" s="631"/>
      <c r="DYR72" s="631"/>
      <c r="DYS72" s="631"/>
      <c r="DYT72" s="631"/>
      <c r="DYU72" s="631"/>
      <c r="DYV72" s="631"/>
      <c r="DYW72" s="631"/>
      <c r="DYX72" s="631"/>
      <c r="DYY72" s="631"/>
      <c r="DYZ72" s="631"/>
      <c r="DZA72" s="631"/>
      <c r="DZB72" s="631"/>
      <c r="DZC72" s="631"/>
      <c r="DZD72" s="631"/>
      <c r="DZE72" s="631"/>
      <c r="DZF72" s="631"/>
      <c r="DZG72" s="631"/>
      <c r="DZH72" s="631"/>
      <c r="DZI72" s="631"/>
      <c r="DZJ72" s="631"/>
      <c r="DZK72" s="631"/>
      <c r="DZL72" s="631"/>
      <c r="DZM72" s="631"/>
      <c r="DZN72" s="631"/>
      <c r="DZO72" s="631"/>
      <c r="DZP72" s="631"/>
      <c r="DZQ72" s="631"/>
      <c r="DZR72" s="631"/>
      <c r="DZS72" s="631"/>
      <c r="DZT72" s="631"/>
      <c r="DZU72" s="631"/>
      <c r="DZV72" s="631"/>
      <c r="DZW72" s="631"/>
      <c r="DZX72" s="631"/>
      <c r="DZY72" s="631"/>
      <c r="DZZ72" s="631"/>
      <c r="EAA72" s="631"/>
      <c r="EAB72" s="631"/>
      <c r="EAC72" s="631"/>
      <c r="EAD72" s="631"/>
      <c r="EAE72" s="631"/>
      <c r="EAF72" s="631"/>
      <c r="EAG72" s="631"/>
      <c r="EAH72" s="631"/>
      <c r="EAI72" s="631"/>
      <c r="EAJ72" s="631"/>
      <c r="EAK72" s="631"/>
      <c r="EAL72" s="631"/>
      <c r="EAM72" s="631"/>
      <c r="EAN72" s="631"/>
      <c r="EAO72" s="631"/>
      <c r="EAP72" s="631"/>
      <c r="EAQ72" s="631"/>
      <c r="EAR72" s="631"/>
      <c r="EAS72" s="631"/>
      <c r="EAT72" s="631"/>
      <c r="EAU72" s="631"/>
      <c r="EAV72" s="631"/>
      <c r="EAW72" s="631"/>
      <c r="EAX72" s="631"/>
      <c r="EAY72" s="631"/>
      <c r="EAZ72" s="631"/>
      <c r="EBA72" s="631"/>
      <c r="EBB72" s="631"/>
      <c r="EBC72" s="631"/>
      <c r="EBD72" s="631"/>
      <c r="EBE72" s="631"/>
      <c r="EBF72" s="631"/>
      <c r="EBG72" s="631"/>
      <c r="EBH72" s="631"/>
      <c r="EBI72" s="631"/>
      <c r="EBJ72" s="631"/>
      <c r="EBK72" s="631"/>
      <c r="EBL72" s="631"/>
      <c r="EBM72" s="631"/>
      <c r="EBN72" s="631"/>
      <c r="EBO72" s="631"/>
      <c r="EBP72" s="631"/>
      <c r="EBQ72" s="631"/>
      <c r="EBR72" s="631"/>
      <c r="EBS72" s="631"/>
      <c r="EBT72" s="631"/>
      <c r="EBU72" s="631"/>
      <c r="EBV72" s="631"/>
      <c r="EBW72" s="631"/>
      <c r="EBX72" s="631"/>
      <c r="EBY72" s="631"/>
      <c r="EBZ72" s="631"/>
      <c r="ECA72" s="631"/>
      <c r="ECB72" s="631"/>
      <c r="ECC72" s="631"/>
      <c r="ECD72" s="631"/>
      <c r="ECE72" s="631"/>
      <c r="ECF72" s="631"/>
      <c r="ECG72" s="631"/>
      <c r="ECH72" s="631"/>
      <c r="ECI72" s="631"/>
      <c r="ECJ72" s="631"/>
      <c r="ECK72" s="631"/>
      <c r="ECL72" s="631"/>
      <c r="ECM72" s="631"/>
      <c r="ECN72" s="631"/>
      <c r="ECO72" s="631"/>
      <c r="ECP72" s="631"/>
      <c r="ECQ72" s="631"/>
      <c r="ECR72" s="631"/>
      <c r="ECS72" s="631"/>
      <c r="ECT72" s="631"/>
      <c r="ECU72" s="631"/>
      <c r="ECV72" s="631"/>
      <c r="ECW72" s="631"/>
      <c r="ECX72" s="631"/>
      <c r="ECY72" s="631"/>
      <c r="ECZ72" s="631"/>
      <c r="EDA72" s="631"/>
      <c r="EDB72" s="631"/>
      <c r="EDC72" s="631"/>
      <c r="EDD72" s="631"/>
      <c r="EDE72" s="631"/>
      <c r="EDF72" s="631"/>
      <c r="EDG72" s="631"/>
      <c r="EDH72" s="631"/>
      <c r="EDI72" s="631"/>
      <c r="EDJ72" s="631"/>
      <c r="EDK72" s="631"/>
      <c r="EDL72" s="631"/>
      <c r="EDM72" s="631"/>
      <c r="EDN72" s="631"/>
      <c r="EDO72" s="631"/>
      <c r="EDP72" s="631"/>
      <c r="EDQ72" s="631"/>
      <c r="EDR72" s="631"/>
      <c r="EDS72" s="631"/>
      <c r="EDT72" s="631"/>
      <c r="EDU72" s="631"/>
      <c r="EDV72" s="631"/>
      <c r="EDW72" s="631"/>
      <c r="EDX72" s="631"/>
      <c r="EDY72" s="631"/>
      <c r="EDZ72" s="631"/>
      <c r="EEA72" s="631"/>
      <c r="EEB72" s="631"/>
      <c r="EEC72" s="631"/>
      <c r="EED72" s="631"/>
      <c r="EEE72" s="631"/>
      <c r="EEF72" s="631"/>
      <c r="EEG72" s="631"/>
      <c r="EEH72" s="631"/>
      <c r="EEI72" s="631"/>
      <c r="EEJ72" s="631"/>
      <c r="EEK72" s="631"/>
      <c r="EEL72" s="631"/>
      <c r="EEM72" s="631"/>
      <c r="EEN72" s="631"/>
      <c r="EEO72" s="631"/>
      <c r="EEP72" s="631"/>
      <c r="EEQ72" s="631"/>
      <c r="EER72" s="631"/>
      <c r="EES72" s="631"/>
      <c r="EET72" s="631"/>
      <c r="EEU72" s="631"/>
      <c r="EEV72" s="631"/>
      <c r="EEW72" s="631"/>
      <c r="EEX72" s="631"/>
      <c r="EEY72" s="631"/>
      <c r="EEZ72" s="631"/>
      <c r="EFA72" s="631"/>
      <c r="EFB72" s="631"/>
      <c r="EFC72" s="631"/>
      <c r="EFD72" s="631"/>
      <c r="EFE72" s="631"/>
      <c r="EFF72" s="631"/>
      <c r="EFG72" s="631"/>
      <c r="EFH72" s="631"/>
      <c r="EFI72" s="631"/>
      <c r="EFJ72" s="631"/>
      <c r="EFK72" s="631"/>
      <c r="EFL72" s="631"/>
      <c r="EFM72" s="631"/>
      <c r="EFN72" s="631"/>
      <c r="EFO72" s="631"/>
      <c r="EFP72" s="631"/>
      <c r="EFQ72" s="631"/>
      <c r="EFR72" s="631"/>
      <c r="EFS72" s="631"/>
      <c r="EFT72" s="631"/>
      <c r="EFU72" s="631"/>
      <c r="EFV72" s="631"/>
      <c r="EFW72" s="631"/>
      <c r="EFX72" s="631"/>
      <c r="EFY72" s="631"/>
      <c r="EFZ72" s="631"/>
      <c r="EGA72" s="631"/>
      <c r="EGB72" s="631"/>
      <c r="EGC72" s="631"/>
      <c r="EGD72" s="631"/>
      <c r="EGE72" s="631"/>
      <c r="EGF72" s="631"/>
      <c r="EGG72" s="631"/>
      <c r="EGH72" s="631"/>
      <c r="EGI72" s="631"/>
      <c r="EGJ72" s="631"/>
      <c r="EGK72" s="631"/>
      <c r="EGL72" s="631"/>
      <c r="EGM72" s="631"/>
      <c r="EGN72" s="631"/>
      <c r="EGO72" s="631"/>
      <c r="EGP72" s="631"/>
      <c r="EGQ72" s="631"/>
      <c r="EGR72" s="631"/>
      <c r="EGS72" s="631"/>
      <c r="EGT72" s="631"/>
      <c r="EGU72" s="631"/>
      <c r="EGV72" s="631"/>
      <c r="EGW72" s="631"/>
      <c r="EGX72" s="631"/>
      <c r="EGY72" s="631"/>
      <c r="EGZ72" s="631"/>
      <c r="EHA72" s="631"/>
      <c r="EHB72" s="631"/>
      <c r="EHC72" s="631"/>
      <c r="EHD72" s="631"/>
      <c r="EHE72" s="631"/>
      <c r="EHF72" s="631"/>
      <c r="EHG72" s="631"/>
      <c r="EHH72" s="631"/>
      <c r="EHI72" s="631"/>
      <c r="EHJ72" s="631"/>
      <c r="EHK72" s="631"/>
      <c r="EHL72" s="631"/>
      <c r="EHM72" s="631"/>
      <c r="EHN72" s="631"/>
      <c r="EHO72" s="631"/>
      <c r="EHP72" s="631"/>
      <c r="EHQ72" s="631"/>
      <c r="EHR72" s="631"/>
      <c r="EHS72" s="631"/>
      <c r="EHT72" s="631"/>
      <c r="EHU72" s="631"/>
      <c r="EHV72" s="631"/>
      <c r="EHW72" s="631"/>
      <c r="EHX72" s="631"/>
      <c r="EHY72" s="631"/>
      <c r="EHZ72" s="631"/>
      <c r="EIA72" s="631"/>
      <c r="EIB72" s="631"/>
      <c r="EIC72" s="631"/>
      <c r="EID72" s="631"/>
      <c r="EIE72" s="631"/>
      <c r="EIF72" s="631"/>
      <c r="EIG72" s="631"/>
      <c r="EIH72" s="631"/>
      <c r="EII72" s="631"/>
      <c r="EIJ72" s="631"/>
      <c r="EIK72" s="631"/>
      <c r="EIL72" s="631"/>
      <c r="EIM72" s="631"/>
      <c r="EIN72" s="631"/>
      <c r="EIO72" s="631"/>
      <c r="EIP72" s="631"/>
      <c r="EIQ72" s="631"/>
      <c r="EIR72" s="631"/>
      <c r="EIS72" s="631"/>
      <c r="EIT72" s="631"/>
      <c r="EIU72" s="631"/>
      <c r="EIV72" s="631"/>
      <c r="EIW72" s="631"/>
      <c r="EIX72" s="631"/>
      <c r="EIY72" s="631"/>
      <c r="EIZ72" s="631"/>
      <c r="EJA72" s="631"/>
      <c r="EJB72" s="631"/>
      <c r="EJC72" s="631"/>
      <c r="EJD72" s="631"/>
      <c r="EJE72" s="631"/>
      <c r="EJF72" s="631"/>
      <c r="EJG72" s="631"/>
      <c r="EJH72" s="631"/>
      <c r="EJI72" s="631"/>
      <c r="EJJ72" s="631"/>
      <c r="EJK72" s="631"/>
      <c r="EJL72" s="631"/>
      <c r="EJM72" s="631"/>
      <c r="EJN72" s="631"/>
      <c r="EJO72" s="631"/>
      <c r="EJP72" s="631"/>
      <c r="EJQ72" s="631"/>
      <c r="EJR72" s="631"/>
      <c r="EJS72" s="631"/>
      <c r="EJT72" s="631"/>
      <c r="EJU72" s="631"/>
      <c r="EJV72" s="631"/>
      <c r="EJW72" s="631"/>
      <c r="EJX72" s="631"/>
      <c r="EJY72" s="631"/>
      <c r="EJZ72" s="631"/>
      <c r="EKA72" s="631"/>
      <c r="EKB72" s="631"/>
      <c r="EKC72" s="631"/>
      <c r="EKD72" s="631"/>
      <c r="EKE72" s="631"/>
      <c r="EKF72" s="631"/>
      <c r="EKG72" s="631"/>
      <c r="EKH72" s="631"/>
      <c r="EKI72" s="631"/>
      <c r="EKJ72" s="631"/>
      <c r="EKK72" s="631"/>
      <c r="EKL72" s="631"/>
      <c r="EKM72" s="631"/>
      <c r="EKN72" s="631"/>
      <c r="EKO72" s="631"/>
      <c r="EKP72" s="631"/>
      <c r="EKQ72" s="631"/>
      <c r="EKR72" s="631"/>
      <c r="EKS72" s="631"/>
      <c r="EKT72" s="631"/>
      <c r="EKU72" s="631"/>
      <c r="EKV72" s="631"/>
      <c r="EKW72" s="631"/>
      <c r="EKX72" s="631"/>
      <c r="EKY72" s="631"/>
      <c r="EKZ72" s="631"/>
      <c r="ELA72" s="631"/>
      <c r="ELB72" s="631"/>
      <c r="ELC72" s="631"/>
      <c r="ELD72" s="631"/>
      <c r="ELE72" s="631"/>
      <c r="ELF72" s="631"/>
      <c r="ELG72" s="631"/>
      <c r="ELH72" s="631"/>
      <c r="ELI72" s="631"/>
      <c r="ELJ72" s="631"/>
      <c r="ELK72" s="631"/>
      <c r="ELL72" s="631"/>
      <c r="ELM72" s="631"/>
      <c r="ELN72" s="631"/>
      <c r="ELO72" s="631"/>
      <c r="ELP72" s="631"/>
      <c r="ELQ72" s="631"/>
      <c r="ELR72" s="631"/>
      <c r="ELS72" s="631"/>
      <c r="ELT72" s="631"/>
      <c r="ELU72" s="631"/>
      <c r="ELV72" s="631"/>
      <c r="ELW72" s="631"/>
      <c r="ELX72" s="631"/>
      <c r="ELY72" s="631"/>
      <c r="ELZ72" s="631"/>
      <c r="EMA72" s="631"/>
      <c r="EMB72" s="631"/>
      <c r="EMC72" s="631"/>
      <c r="EMD72" s="631"/>
      <c r="EME72" s="631"/>
      <c r="EMF72" s="631"/>
      <c r="EMG72" s="631"/>
      <c r="EMH72" s="631"/>
      <c r="EMI72" s="631"/>
      <c r="EMJ72" s="631"/>
      <c r="EMK72" s="631"/>
      <c r="EML72" s="631"/>
      <c r="EMM72" s="631"/>
      <c r="EMN72" s="631"/>
      <c r="EMO72" s="631"/>
      <c r="EMP72" s="631"/>
      <c r="EMQ72" s="631"/>
      <c r="EMR72" s="631"/>
      <c r="EMS72" s="631"/>
      <c r="EMT72" s="631"/>
      <c r="EMU72" s="631"/>
      <c r="EMV72" s="631"/>
      <c r="EMW72" s="631"/>
      <c r="EMX72" s="631"/>
      <c r="EMY72" s="631"/>
      <c r="EMZ72" s="631"/>
      <c r="ENA72" s="631"/>
      <c r="ENB72" s="631"/>
      <c r="ENC72" s="631"/>
      <c r="END72" s="631"/>
      <c r="ENE72" s="631"/>
      <c r="ENF72" s="631"/>
      <c r="ENG72" s="631"/>
      <c r="ENH72" s="631"/>
      <c r="ENI72" s="631"/>
      <c r="ENJ72" s="631"/>
      <c r="ENK72" s="631"/>
      <c r="ENL72" s="631"/>
      <c r="ENM72" s="631"/>
      <c r="ENN72" s="631"/>
      <c r="ENO72" s="631"/>
      <c r="ENP72" s="631"/>
      <c r="ENQ72" s="631"/>
      <c r="ENR72" s="631"/>
      <c r="ENS72" s="631"/>
      <c r="ENT72" s="631"/>
      <c r="ENU72" s="631"/>
      <c r="ENV72" s="631"/>
      <c r="ENW72" s="631"/>
      <c r="ENX72" s="631"/>
      <c r="ENY72" s="631"/>
      <c r="ENZ72" s="631"/>
      <c r="EOA72" s="631"/>
      <c r="EOB72" s="631"/>
      <c r="EOC72" s="631"/>
      <c r="EOD72" s="631"/>
      <c r="EOE72" s="631"/>
      <c r="EOF72" s="631"/>
      <c r="EOG72" s="631"/>
      <c r="EOH72" s="631"/>
      <c r="EOI72" s="631"/>
      <c r="EOJ72" s="631"/>
      <c r="EOK72" s="631"/>
      <c r="EOL72" s="631"/>
      <c r="EOM72" s="631"/>
      <c r="EON72" s="631"/>
      <c r="EOO72" s="631"/>
      <c r="EOP72" s="631"/>
      <c r="EOQ72" s="631"/>
      <c r="EOR72" s="631"/>
      <c r="EOS72" s="631"/>
      <c r="EOT72" s="631"/>
      <c r="EOU72" s="631"/>
      <c r="EOV72" s="631"/>
      <c r="EOW72" s="631"/>
      <c r="EOX72" s="631"/>
      <c r="EOY72" s="631"/>
      <c r="EOZ72" s="631"/>
      <c r="EPA72" s="631"/>
      <c r="EPB72" s="631"/>
      <c r="EPC72" s="631"/>
      <c r="EPD72" s="631"/>
      <c r="EPE72" s="631"/>
      <c r="EPF72" s="631"/>
      <c r="EPG72" s="631"/>
      <c r="EPH72" s="631"/>
      <c r="EPI72" s="631"/>
      <c r="EPJ72" s="631"/>
      <c r="EPK72" s="631"/>
      <c r="EPL72" s="631"/>
      <c r="EPM72" s="631"/>
      <c r="EPN72" s="631"/>
      <c r="EPO72" s="631"/>
      <c r="EPP72" s="631"/>
      <c r="EPQ72" s="631"/>
      <c r="EPR72" s="631"/>
      <c r="EPS72" s="631"/>
      <c r="EPT72" s="631"/>
      <c r="EPU72" s="631"/>
      <c r="EPV72" s="631"/>
      <c r="EPW72" s="631"/>
      <c r="EPX72" s="631"/>
      <c r="EPY72" s="631"/>
      <c r="EPZ72" s="631"/>
      <c r="EQA72" s="631"/>
      <c r="EQB72" s="631"/>
      <c r="EQC72" s="631"/>
      <c r="EQD72" s="631"/>
      <c r="EQE72" s="631"/>
      <c r="EQF72" s="631"/>
      <c r="EQG72" s="631"/>
      <c r="EQH72" s="631"/>
      <c r="EQI72" s="631"/>
      <c r="EQJ72" s="631"/>
      <c r="EQK72" s="631"/>
      <c r="EQL72" s="631"/>
      <c r="EQM72" s="631"/>
      <c r="EQN72" s="631"/>
      <c r="EQO72" s="631"/>
      <c r="EQP72" s="631"/>
      <c r="EQQ72" s="631"/>
      <c r="EQR72" s="631"/>
      <c r="EQS72" s="631"/>
      <c r="EQT72" s="631"/>
      <c r="EQU72" s="631"/>
      <c r="EQV72" s="631"/>
      <c r="EQW72" s="631"/>
      <c r="EQX72" s="631"/>
      <c r="EQY72" s="631"/>
      <c r="EQZ72" s="631"/>
      <c r="ERA72" s="631"/>
      <c r="ERB72" s="631"/>
      <c r="ERC72" s="631"/>
      <c r="ERD72" s="631"/>
      <c r="ERE72" s="631"/>
      <c r="ERF72" s="631"/>
      <c r="ERG72" s="631"/>
      <c r="ERH72" s="631"/>
      <c r="ERI72" s="631"/>
      <c r="ERJ72" s="631"/>
      <c r="ERK72" s="631"/>
      <c r="ERL72" s="631"/>
      <c r="ERM72" s="631"/>
      <c r="ERN72" s="631"/>
      <c r="ERO72" s="631"/>
      <c r="ERP72" s="631"/>
      <c r="ERQ72" s="631"/>
      <c r="ERR72" s="631"/>
      <c r="ERS72" s="631"/>
      <c r="ERT72" s="631"/>
      <c r="ERU72" s="631"/>
      <c r="ERV72" s="631"/>
      <c r="ERW72" s="631"/>
      <c r="ERX72" s="631"/>
      <c r="ERY72" s="631"/>
      <c r="ERZ72" s="631"/>
      <c r="ESA72" s="631"/>
      <c r="ESB72" s="631"/>
      <c r="ESC72" s="631"/>
      <c r="ESD72" s="631"/>
      <c r="ESE72" s="631"/>
      <c r="ESF72" s="631"/>
      <c r="ESG72" s="631"/>
      <c r="ESH72" s="631"/>
      <c r="ESI72" s="631"/>
      <c r="ESJ72" s="631"/>
      <c r="ESK72" s="631"/>
      <c r="ESL72" s="631"/>
      <c r="ESM72" s="631"/>
      <c r="ESN72" s="631"/>
      <c r="ESO72" s="631"/>
      <c r="ESP72" s="631"/>
      <c r="ESQ72" s="631"/>
      <c r="ESR72" s="631"/>
      <c r="ESS72" s="631"/>
      <c r="EST72" s="631"/>
      <c r="ESU72" s="631"/>
      <c r="ESV72" s="631"/>
      <c r="ESW72" s="631"/>
      <c r="ESX72" s="631"/>
      <c r="ESY72" s="631"/>
      <c r="ESZ72" s="631"/>
      <c r="ETA72" s="631"/>
      <c r="ETB72" s="631"/>
      <c r="ETC72" s="631"/>
      <c r="ETD72" s="631"/>
      <c r="ETE72" s="631"/>
      <c r="ETF72" s="631"/>
      <c r="ETG72" s="631"/>
      <c r="ETH72" s="631"/>
      <c r="ETI72" s="631"/>
      <c r="ETJ72" s="631"/>
      <c r="ETK72" s="631"/>
      <c r="ETL72" s="631"/>
      <c r="ETM72" s="631"/>
      <c r="ETN72" s="631"/>
      <c r="ETO72" s="631"/>
      <c r="ETP72" s="631"/>
      <c r="ETQ72" s="631"/>
      <c r="ETR72" s="631"/>
      <c r="ETS72" s="631"/>
      <c r="ETT72" s="631"/>
      <c r="ETU72" s="631"/>
      <c r="ETV72" s="631"/>
      <c r="ETW72" s="631"/>
      <c r="ETX72" s="631"/>
      <c r="ETY72" s="631"/>
      <c r="ETZ72" s="631"/>
      <c r="EUA72" s="631"/>
      <c r="EUB72" s="631"/>
      <c r="EUC72" s="631"/>
      <c r="EUD72" s="631"/>
      <c r="EUE72" s="631"/>
      <c r="EUF72" s="631"/>
      <c r="EUG72" s="631"/>
      <c r="EUH72" s="631"/>
      <c r="EUI72" s="631"/>
      <c r="EUJ72" s="631"/>
      <c r="EUK72" s="631"/>
      <c r="EUL72" s="631"/>
      <c r="EUM72" s="631"/>
      <c r="EUN72" s="631"/>
      <c r="EUO72" s="631"/>
      <c r="EUP72" s="631"/>
      <c r="EUQ72" s="631"/>
      <c r="EUR72" s="631"/>
      <c r="EUS72" s="631"/>
      <c r="EUT72" s="631"/>
      <c r="EUU72" s="631"/>
      <c r="EUV72" s="631"/>
      <c r="EUW72" s="631"/>
      <c r="EUX72" s="631"/>
      <c r="EUY72" s="631"/>
      <c r="EUZ72" s="631"/>
      <c r="EVA72" s="631"/>
      <c r="EVB72" s="631"/>
      <c r="EVC72" s="631"/>
      <c r="EVD72" s="631"/>
      <c r="EVE72" s="631"/>
      <c r="EVF72" s="631"/>
      <c r="EVG72" s="631"/>
      <c r="EVH72" s="631"/>
      <c r="EVI72" s="631"/>
      <c r="EVJ72" s="631"/>
      <c r="EVK72" s="631"/>
      <c r="EVL72" s="631"/>
      <c r="EVM72" s="631"/>
      <c r="EVN72" s="631"/>
      <c r="EVO72" s="631"/>
      <c r="EVP72" s="631"/>
      <c r="EVQ72" s="631"/>
      <c r="EVR72" s="631"/>
      <c r="EVS72" s="631"/>
      <c r="EVT72" s="631"/>
      <c r="EVU72" s="631"/>
      <c r="EVV72" s="631"/>
      <c r="EVW72" s="631"/>
      <c r="EVX72" s="631"/>
      <c r="EVY72" s="631"/>
      <c r="EVZ72" s="631"/>
      <c r="EWA72" s="631"/>
      <c r="EWB72" s="631"/>
      <c r="EWC72" s="631"/>
      <c r="EWD72" s="631"/>
      <c r="EWE72" s="631"/>
      <c r="EWF72" s="631"/>
      <c r="EWG72" s="631"/>
      <c r="EWH72" s="631"/>
      <c r="EWI72" s="631"/>
      <c r="EWJ72" s="631"/>
      <c r="EWK72" s="631"/>
      <c r="EWL72" s="631"/>
      <c r="EWM72" s="631"/>
      <c r="EWN72" s="631"/>
      <c r="EWO72" s="631"/>
      <c r="EWP72" s="631"/>
      <c r="EWQ72" s="631"/>
      <c r="EWR72" s="631"/>
      <c r="EWS72" s="631"/>
      <c r="EWT72" s="631"/>
      <c r="EWU72" s="631"/>
      <c r="EWV72" s="631"/>
      <c r="EWW72" s="631"/>
      <c r="EWX72" s="631"/>
      <c r="EWY72" s="631"/>
      <c r="EWZ72" s="631"/>
      <c r="EXA72" s="631"/>
      <c r="EXB72" s="631"/>
      <c r="EXC72" s="631"/>
      <c r="EXD72" s="631"/>
      <c r="EXE72" s="631"/>
      <c r="EXF72" s="631"/>
      <c r="EXG72" s="631"/>
      <c r="EXH72" s="631"/>
      <c r="EXI72" s="631"/>
      <c r="EXJ72" s="631"/>
      <c r="EXK72" s="631"/>
      <c r="EXL72" s="631"/>
      <c r="EXM72" s="631"/>
      <c r="EXN72" s="631"/>
      <c r="EXO72" s="631"/>
      <c r="EXP72" s="631"/>
      <c r="EXQ72" s="631"/>
      <c r="EXR72" s="631"/>
      <c r="EXS72" s="631"/>
      <c r="EXT72" s="631"/>
      <c r="EXU72" s="631"/>
      <c r="EXV72" s="631"/>
      <c r="EXW72" s="631"/>
      <c r="EXX72" s="631"/>
      <c r="EXY72" s="631"/>
      <c r="EXZ72" s="631"/>
      <c r="EYA72" s="631"/>
      <c r="EYB72" s="631"/>
      <c r="EYC72" s="631"/>
      <c r="EYD72" s="631"/>
      <c r="EYE72" s="631"/>
      <c r="EYF72" s="631"/>
      <c r="EYG72" s="631"/>
      <c r="EYH72" s="631"/>
      <c r="EYI72" s="631"/>
      <c r="EYJ72" s="631"/>
      <c r="EYK72" s="631"/>
      <c r="EYL72" s="631"/>
      <c r="EYM72" s="631"/>
      <c r="EYN72" s="631"/>
      <c r="EYO72" s="631"/>
      <c r="EYP72" s="631"/>
      <c r="EYQ72" s="631"/>
      <c r="EYR72" s="631"/>
      <c r="EYS72" s="631"/>
      <c r="EYT72" s="631"/>
      <c r="EYU72" s="631"/>
      <c r="EYV72" s="631"/>
      <c r="EYW72" s="631"/>
      <c r="EYX72" s="631"/>
      <c r="EYY72" s="631"/>
      <c r="EYZ72" s="631"/>
      <c r="EZA72" s="631"/>
      <c r="EZB72" s="631"/>
      <c r="EZC72" s="631"/>
      <c r="EZD72" s="631"/>
      <c r="EZE72" s="631"/>
      <c r="EZF72" s="631"/>
      <c r="EZG72" s="631"/>
      <c r="EZH72" s="631"/>
      <c r="EZI72" s="631"/>
      <c r="EZJ72" s="631"/>
      <c r="EZK72" s="631"/>
      <c r="EZL72" s="631"/>
      <c r="EZM72" s="631"/>
      <c r="EZN72" s="631"/>
      <c r="EZO72" s="631"/>
      <c r="EZP72" s="631"/>
      <c r="EZQ72" s="631"/>
      <c r="EZR72" s="631"/>
      <c r="EZS72" s="631"/>
      <c r="EZT72" s="631"/>
      <c r="EZU72" s="631"/>
      <c r="EZV72" s="631"/>
      <c r="EZW72" s="631"/>
      <c r="EZX72" s="631"/>
      <c r="EZY72" s="631"/>
      <c r="EZZ72" s="631"/>
      <c r="FAA72" s="631"/>
      <c r="FAB72" s="631"/>
      <c r="FAC72" s="631"/>
      <c r="FAD72" s="631"/>
      <c r="FAE72" s="631"/>
      <c r="FAF72" s="631"/>
      <c r="FAG72" s="631"/>
      <c r="FAH72" s="631"/>
      <c r="FAI72" s="631"/>
      <c r="FAJ72" s="631"/>
      <c r="FAK72" s="631"/>
      <c r="FAL72" s="631"/>
      <c r="FAM72" s="631"/>
      <c r="FAN72" s="631"/>
      <c r="FAO72" s="631"/>
      <c r="FAP72" s="631"/>
      <c r="FAQ72" s="631"/>
      <c r="FAR72" s="631"/>
      <c r="FAS72" s="631"/>
      <c r="FAT72" s="631"/>
      <c r="FAU72" s="631"/>
      <c r="FAV72" s="631"/>
      <c r="FAW72" s="631"/>
      <c r="FAX72" s="631"/>
      <c r="FAY72" s="631"/>
      <c r="FAZ72" s="631"/>
      <c r="FBA72" s="631"/>
      <c r="FBB72" s="631"/>
      <c r="FBC72" s="631"/>
      <c r="FBD72" s="631"/>
      <c r="FBE72" s="631"/>
      <c r="FBF72" s="631"/>
      <c r="FBG72" s="631"/>
      <c r="FBH72" s="631"/>
      <c r="FBI72" s="631"/>
      <c r="FBJ72" s="631"/>
      <c r="FBK72" s="631"/>
      <c r="FBL72" s="631"/>
      <c r="FBM72" s="631"/>
      <c r="FBN72" s="631"/>
      <c r="FBO72" s="631"/>
      <c r="FBP72" s="631"/>
      <c r="FBQ72" s="631"/>
      <c r="FBR72" s="631"/>
      <c r="FBS72" s="631"/>
      <c r="FBT72" s="631"/>
      <c r="FBU72" s="631"/>
      <c r="FBV72" s="631"/>
      <c r="FBW72" s="631"/>
      <c r="FBX72" s="631"/>
      <c r="FBY72" s="631"/>
      <c r="FBZ72" s="631"/>
      <c r="FCA72" s="631"/>
      <c r="FCB72" s="631"/>
      <c r="FCC72" s="631"/>
      <c r="FCD72" s="631"/>
      <c r="FCE72" s="631"/>
      <c r="FCF72" s="631"/>
      <c r="FCG72" s="631"/>
      <c r="FCH72" s="631"/>
      <c r="FCI72" s="631"/>
      <c r="FCJ72" s="631"/>
      <c r="FCK72" s="631"/>
      <c r="FCL72" s="631"/>
      <c r="FCM72" s="631"/>
      <c r="FCN72" s="631"/>
      <c r="FCO72" s="631"/>
      <c r="FCP72" s="631"/>
      <c r="FCQ72" s="631"/>
      <c r="FCR72" s="631"/>
      <c r="FCS72" s="631"/>
      <c r="FCT72" s="631"/>
      <c r="FCU72" s="631"/>
      <c r="FCV72" s="631"/>
      <c r="FCW72" s="631"/>
      <c r="FCX72" s="631"/>
      <c r="FCY72" s="631"/>
      <c r="FCZ72" s="631"/>
      <c r="FDA72" s="631"/>
      <c r="FDB72" s="631"/>
      <c r="FDC72" s="631"/>
      <c r="FDD72" s="631"/>
      <c r="FDE72" s="631"/>
      <c r="FDF72" s="631"/>
      <c r="FDG72" s="631"/>
      <c r="FDH72" s="631"/>
      <c r="FDI72" s="631"/>
      <c r="FDJ72" s="631"/>
      <c r="FDK72" s="631"/>
      <c r="FDL72" s="631"/>
      <c r="FDM72" s="631"/>
      <c r="FDN72" s="631"/>
      <c r="FDO72" s="631"/>
      <c r="FDP72" s="631"/>
      <c r="FDQ72" s="631"/>
      <c r="FDR72" s="631"/>
      <c r="FDS72" s="631"/>
      <c r="FDT72" s="631"/>
      <c r="FDU72" s="631"/>
      <c r="FDV72" s="631"/>
      <c r="FDW72" s="631"/>
      <c r="FDX72" s="631"/>
      <c r="FDY72" s="631"/>
      <c r="FDZ72" s="631"/>
      <c r="FEA72" s="631"/>
      <c r="FEB72" s="631"/>
      <c r="FEC72" s="631"/>
      <c r="FED72" s="631"/>
      <c r="FEE72" s="631"/>
      <c r="FEF72" s="631"/>
      <c r="FEG72" s="631"/>
      <c r="FEH72" s="631"/>
      <c r="FEI72" s="631"/>
      <c r="FEJ72" s="631"/>
      <c r="FEK72" s="631"/>
      <c r="FEL72" s="631"/>
      <c r="FEM72" s="631"/>
      <c r="FEN72" s="631"/>
      <c r="FEO72" s="631"/>
      <c r="FEP72" s="631"/>
      <c r="FEQ72" s="631"/>
      <c r="FER72" s="631"/>
      <c r="FES72" s="631"/>
      <c r="FET72" s="631"/>
      <c r="FEU72" s="631"/>
      <c r="FEV72" s="631"/>
      <c r="FEW72" s="631"/>
      <c r="FEX72" s="631"/>
      <c r="FEY72" s="631"/>
      <c r="FEZ72" s="631"/>
      <c r="FFA72" s="631"/>
      <c r="FFB72" s="631"/>
      <c r="FFC72" s="631"/>
      <c r="FFD72" s="631"/>
      <c r="FFE72" s="631"/>
      <c r="FFF72" s="631"/>
      <c r="FFG72" s="631"/>
      <c r="FFH72" s="631"/>
      <c r="FFI72" s="631"/>
      <c r="FFJ72" s="631"/>
      <c r="FFK72" s="631"/>
      <c r="FFL72" s="631"/>
      <c r="FFM72" s="631"/>
      <c r="FFN72" s="631"/>
      <c r="FFO72" s="631"/>
      <c r="FFP72" s="631"/>
      <c r="FFQ72" s="631"/>
      <c r="FFR72" s="631"/>
      <c r="FFS72" s="631"/>
      <c r="FFT72" s="631"/>
      <c r="FFU72" s="631"/>
      <c r="FFV72" s="631"/>
      <c r="FFW72" s="631"/>
      <c r="FFX72" s="631"/>
      <c r="FFY72" s="631"/>
      <c r="FFZ72" s="631"/>
      <c r="FGA72" s="631"/>
      <c r="FGB72" s="631"/>
      <c r="FGC72" s="631"/>
      <c r="FGD72" s="631"/>
      <c r="FGE72" s="631"/>
      <c r="FGF72" s="631"/>
      <c r="FGG72" s="631"/>
      <c r="FGH72" s="631"/>
      <c r="FGI72" s="631"/>
      <c r="FGJ72" s="631"/>
      <c r="FGK72" s="631"/>
      <c r="FGL72" s="631"/>
      <c r="FGM72" s="631"/>
      <c r="FGN72" s="631"/>
      <c r="FGO72" s="631"/>
      <c r="FGP72" s="631"/>
      <c r="FGQ72" s="631"/>
      <c r="FGR72" s="631"/>
      <c r="FGS72" s="631"/>
      <c r="FGT72" s="631"/>
      <c r="FGU72" s="631"/>
      <c r="FGV72" s="631"/>
      <c r="FGW72" s="631"/>
      <c r="FGX72" s="631"/>
      <c r="FGY72" s="631"/>
      <c r="FGZ72" s="631"/>
      <c r="FHA72" s="631"/>
      <c r="FHB72" s="631"/>
      <c r="FHC72" s="631"/>
      <c r="FHD72" s="631"/>
      <c r="FHE72" s="631"/>
      <c r="FHF72" s="631"/>
      <c r="FHG72" s="631"/>
      <c r="FHH72" s="631"/>
      <c r="FHI72" s="631"/>
      <c r="FHJ72" s="631"/>
      <c r="FHK72" s="631"/>
      <c r="FHL72" s="631"/>
      <c r="FHM72" s="631"/>
      <c r="FHN72" s="631"/>
      <c r="FHO72" s="631"/>
      <c r="FHP72" s="631"/>
      <c r="FHQ72" s="631"/>
      <c r="FHR72" s="631"/>
      <c r="FHS72" s="631"/>
      <c r="FHT72" s="631"/>
      <c r="FHU72" s="631"/>
      <c r="FHV72" s="631"/>
      <c r="FHW72" s="631"/>
      <c r="FHX72" s="631"/>
      <c r="FHY72" s="631"/>
      <c r="FHZ72" s="631"/>
      <c r="FIA72" s="631"/>
      <c r="FIB72" s="631"/>
      <c r="FIC72" s="631"/>
      <c r="FID72" s="631"/>
      <c r="FIE72" s="631"/>
      <c r="FIF72" s="631"/>
      <c r="FIG72" s="631"/>
      <c r="FIH72" s="631"/>
      <c r="FII72" s="631"/>
      <c r="FIJ72" s="631"/>
      <c r="FIK72" s="631"/>
      <c r="FIL72" s="631"/>
      <c r="FIM72" s="631"/>
      <c r="FIN72" s="631"/>
      <c r="FIO72" s="631"/>
      <c r="FIP72" s="631"/>
      <c r="FIQ72" s="631"/>
      <c r="FIR72" s="631"/>
      <c r="FIS72" s="631"/>
      <c r="FIT72" s="631"/>
      <c r="FIU72" s="631"/>
      <c r="FIV72" s="631"/>
      <c r="FIW72" s="631"/>
      <c r="FIX72" s="631"/>
      <c r="FIY72" s="631"/>
      <c r="FIZ72" s="631"/>
      <c r="FJA72" s="631"/>
      <c r="FJB72" s="631"/>
      <c r="FJC72" s="631"/>
      <c r="FJD72" s="631"/>
      <c r="FJE72" s="631"/>
      <c r="FJF72" s="631"/>
      <c r="FJG72" s="631"/>
      <c r="FJH72" s="631"/>
      <c r="FJI72" s="631"/>
      <c r="FJJ72" s="631"/>
      <c r="FJK72" s="631"/>
      <c r="FJL72" s="631"/>
      <c r="FJM72" s="631"/>
      <c r="FJN72" s="631"/>
      <c r="FJO72" s="631"/>
      <c r="FJP72" s="631"/>
      <c r="FJQ72" s="631"/>
      <c r="FJR72" s="631"/>
      <c r="FJS72" s="631"/>
      <c r="FJT72" s="631"/>
      <c r="FJU72" s="631"/>
      <c r="FJV72" s="631"/>
      <c r="FJW72" s="631"/>
      <c r="FJX72" s="631"/>
      <c r="FJY72" s="631"/>
      <c r="FJZ72" s="631"/>
      <c r="FKA72" s="631"/>
      <c r="FKB72" s="631"/>
      <c r="FKC72" s="631"/>
      <c r="FKD72" s="631"/>
      <c r="FKE72" s="631"/>
      <c r="FKF72" s="631"/>
      <c r="FKG72" s="631"/>
      <c r="FKH72" s="631"/>
      <c r="FKI72" s="631"/>
      <c r="FKJ72" s="631"/>
      <c r="FKK72" s="631"/>
      <c r="FKL72" s="631"/>
      <c r="FKM72" s="631"/>
      <c r="FKN72" s="631"/>
      <c r="FKO72" s="631"/>
      <c r="FKP72" s="631"/>
      <c r="FKQ72" s="631"/>
      <c r="FKR72" s="631"/>
      <c r="FKS72" s="631"/>
      <c r="FKT72" s="631"/>
      <c r="FKU72" s="631"/>
      <c r="FKV72" s="631"/>
      <c r="FKW72" s="631"/>
      <c r="FKX72" s="631"/>
      <c r="FKY72" s="631"/>
      <c r="FKZ72" s="631"/>
      <c r="FLA72" s="631"/>
      <c r="FLB72" s="631"/>
      <c r="FLC72" s="631"/>
      <c r="FLD72" s="631"/>
      <c r="FLE72" s="631"/>
      <c r="FLF72" s="631"/>
      <c r="FLG72" s="631"/>
      <c r="FLH72" s="631"/>
      <c r="FLI72" s="631"/>
      <c r="FLJ72" s="631"/>
      <c r="FLK72" s="631"/>
      <c r="FLL72" s="631"/>
      <c r="FLM72" s="631"/>
      <c r="FLN72" s="631"/>
      <c r="FLO72" s="631"/>
      <c r="FLP72" s="631"/>
      <c r="FLQ72" s="631"/>
      <c r="FLR72" s="631"/>
      <c r="FLS72" s="631"/>
      <c r="FLT72" s="631"/>
      <c r="FLU72" s="631"/>
      <c r="FLV72" s="631"/>
      <c r="FLW72" s="631"/>
      <c r="FLX72" s="631"/>
      <c r="FLY72" s="631"/>
      <c r="FLZ72" s="631"/>
      <c r="FMA72" s="631"/>
      <c r="FMB72" s="631"/>
      <c r="FMC72" s="631"/>
      <c r="FMD72" s="631"/>
      <c r="FME72" s="631"/>
      <c r="FMF72" s="631"/>
      <c r="FMG72" s="631"/>
      <c r="FMH72" s="631"/>
      <c r="FMI72" s="631"/>
      <c r="FMJ72" s="631"/>
      <c r="FMK72" s="631"/>
      <c r="FML72" s="631"/>
      <c r="FMM72" s="631"/>
      <c r="FMN72" s="631"/>
      <c r="FMO72" s="631"/>
      <c r="FMP72" s="631"/>
      <c r="FMQ72" s="631"/>
      <c r="FMR72" s="631"/>
      <c r="FMS72" s="631"/>
      <c r="FMT72" s="631"/>
      <c r="FMU72" s="631"/>
      <c r="FMV72" s="631"/>
      <c r="FMW72" s="631"/>
      <c r="FMX72" s="631"/>
      <c r="FMY72" s="631"/>
      <c r="FMZ72" s="631"/>
      <c r="FNA72" s="631"/>
      <c r="FNB72" s="631"/>
      <c r="FNC72" s="631"/>
      <c r="FND72" s="631"/>
      <c r="FNE72" s="631"/>
      <c r="FNF72" s="631"/>
      <c r="FNG72" s="631"/>
      <c r="FNH72" s="631"/>
      <c r="FNI72" s="631"/>
      <c r="FNJ72" s="631"/>
      <c r="FNK72" s="631"/>
      <c r="FNL72" s="631"/>
      <c r="FNM72" s="631"/>
      <c r="FNN72" s="631"/>
      <c r="FNO72" s="631"/>
      <c r="FNP72" s="631"/>
      <c r="FNQ72" s="631"/>
      <c r="FNR72" s="631"/>
      <c r="FNS72" s="631"/>
      <c r="FNT72" s="631"/>
      <c r="FNU72" s="631"/>
      <c r="FNV72" s="631"/>
      <c r="FNW72" s="631"/>
      <c r="FNX72" s="631"/>
      <c r="FNY72" s="631"/>
      <c r="FNZ72" s="631"/>
      <c r="FOA72" s="631"/>
      <c r="FOB72" s="631"/>
      <c r="FOC72" s="631"/>
      <c r="FOD72" s="631"/>
      <c r="FOE72" s="631"/>
      <c r="FOF72" s="631"/>
      <c r="FOG72" s="631"/>
      <c r="FOH72" s="631"/>
      <c r="FOI72" s="631"/>
      <c r="FOJ72" s="631"/>
      <c r="FOK72" s="631"/>
      <c r="FOL72" s="631"/>
      <c r="FOM72" s="631"/>
      <c r="FON72" s="631"/>
      <c r="FOO72" s="631"/>
      <c r="FOP72" s="631"/>
      <c r="FOQ72" s="631"/>
      <c r="FOR72" s="631"/>
      <c r="FOS72" s="631"/>
      <c r="FOT72" s="631"/>
      <c r="FOU72" s="631"/>
      <c r="FOV72" s="631"/>
      <c r="FOW72" s="631"/>
      <c r="FOX72" s="631"/>
      <c r="FOY72" s="631"/>
      <c r="FOZ72" s="631"/>
      <c r="FPA72" s="631"/>
      <c r="FPB72" s="631"/>
      <c r="FPC72" s="631"/>
      <c r="FPD72" s="631"/>
      <c r="FPE72" s="631"/>
      <c r="FPF72" s="631"/>
      <c r="FPG72" s="631"/>
      <c r="FPH72" s="631"/>
      <c r="FPI72" s="631"/>
      <c r="FPJ72" s="631"/>
      <c r="FPK72" s="631"/>
      <c r="FPL72" s="631"/>
      <c r="FPM72" s="631"/>
      <c r="FPN72" s="631"/>
      <c r="FPO72" s="631"/>
      <c r="FPP72" s="631"/>
      <c r="FPQ72" s="631"/>
      <c r="FPR72" s="631"/>
      <c r="FPS72" s="631"/>
      <c r="FPT72" s="631"/>
      <c r="FPU72" s="631"/>
      <c r="FPV72" s="631"/>
      <c r="FPW72" s="631"/>
      <c r="FPX72" s="631"/>
      <c r="FPY72" s="631"/>
      <c r="FPZ72" s="631"/>
      <c r="FQA72" s="631"/>
      <c r="FQB72" s="631"/>
      <c r="FQC72" s="631"/>
      <c r="FQD72" s="631"/>
      <c r="FQE72" s="631"/>
      <c r="FQF72" s="631"/>
      <c r="FQG72" s="631"/>
      <c r="FQH72" s="631"/>
      <c r="FQI72" s="631"/>
      <c r="FQJ72" s="631"/>
      <c r="FQK72" s="631"/>
      <c r="FQL72" s="631"/>
      <c r="FQM72" s="631"/>
      <c r="FQN72" s="631"/>
      <c r="FQO72" s="631"/>
      <c r="FQP72" s="631"/>
      <c r="FQQ72" s="631"/>
      <c r="FQR72" s="631"/>
      <c r="FQS72" s="631"/>
      <c r="FQT72" s="631"/>
      <c r="FQU72" s="631"/>
      <c r="FQV72" s="631"/>
      <c r="FQW72" s="631"/>
      <c r="FQX72" s="631"/>
      <c r="FQY72" s="631"/>
      <c r="FQZ72" s="631"/>
      <c r="FRA72" s="631"/>
      <c r="FRB72" s="631"/>
      <c r="FRC72" s="631"/>
      <c r="FRD72" s="631"/>
      <c r="FRE72" s="631"/>
      <c r="FRF72" s="631"/>
      <c r="FRG72" s="631"/>
      <c r="FRH72" s="631"/>
      <c r="FRI72" s="631"/>
      <c r="FRJ72" s="631"/>
      <c r="FRK72" s="631"/>
      <c r="FRL72" s="631"/>
      <c r="FRM72" s="631"/>
      <c r="FRN72" s="631"/>
      <c r="FRO72" s="631"/>
      <c r="FRP72" s="631"/>
      <c r="FRQ72" s="631"/>
      <c r="FRR72" s="631"/>
      <c r="FRS72" s="631"/>
      <c r="FRT72" s="631"/>
      <c r="FRU72" s="631"/>
      <c r="FRV72" s="631"/>
      <c r="FRW72" s="631"/>
      <c r="FRX72" s="631"/>
      <c r="FRY72" s="631"/>
      <c r="FRZ72" s="631"/>
      <c r="FSA72" s="631"/>
      <c r="FSB72" s="631"/>
      <c r="FSC72" s="631"/>
      <c r="FSD72" s="631"/>
      <c r="FSE72" s="631"/>
      <c r="FSF72" s="631"/>
      <c r="FSG72" s="631"/>
      <c r="FSH72" s="631"/>
      <c r="FSI72" s="631"/>
      <c r="FSJ72" s="631"/>
      <c r="FSK72" s="631"/>
      <c r="FSL72" s="631"/>
      <c r="FSM72" s="631"/>
      <c r="FSN72" s="631"/>
      <c r="FSO72" s="631"/>
      <c r="FSP72" s="631"/>
      <c r="FSQ72" s="631"/>
      <c r="FSR72" s="631"/>
      <c r="FSS72" s="631"/>
      <c r="FST72" s="631"/>
      <c r="FSU72" s="631"/>
      <c r="FSV72" s="631"/>
      <c r="FSW72" s="631"/>
      <c r="FSX72" s="631"/>
      <c r="FSY72" s="631"/>
      <c r="FSZ72" s="631"/>
      <c r="FTA72" s="631"/>
      <c r="FTB72" s="631"/>
      <c r="FTC72" s="631"/>
      <c r="FTD72" s="631"/>
      <c r="FTE72" s="631"/>
      <c r="FTF72" s="631"/>
      <c r="FTG72" s="631"/>
      <c r="FTH72" s="631"/>
      <c r="FTI72" s="631"/>
      <c r="FTJ72" s="631"/>
      <c r="FTK72" s="631"/>
      <c r="FTL72" s="631"/>
      <c r="FTM72" s="631"/>
      <c r="FTN72" s="631"/>
      <c r="FTO72" s="631"/>
      <c r="FTP72" s="631"/>
      <c r="FTQ72" s="631"/>
      <c r="FTR72" s="631"/>
      <c r="FTS72" s="631"/>
      <c r="FTT72" s="631"/>
      <c r="FTU72" s="631"/>
      <c r="FTV72" s="631"/>
      <c r="FTW72" s="631"/>
      <c r="FTX72" s="631"/>
      <c r="FTY72" s="631"/>
      <c r="FTZ72" s="631"/>
      <c r="FUA72" s="631"/>
      <c r="FUB72" s="631"/>
      <c r="FUC72" s="631"/>
      <c r="FUD72" s="631"/>
      <c r="FUE72" s="631"/>
      <c r="FUF72" s="631"/>
      <c r="FUG72" s="631"/>
      <c r="FUH72" s="631"/>
      <c r="FUI72" s="631"/>
      <c r="FUJ72" s="631"/>
      <c r="FUK72" s="631"/>
      <c r="FUL72" s="631"/>
      <c r="FUM72" s="631"/>
      <c r="FUN72" s="631"/>
      <c r="FUO72" s="631"/>
      <c r="FUP72" s="631"/>
      <c r="FUQ72" s="631"/>
      <c r="FUR72" s="631"/>
      <c r="FUS72" s="631"/>
      <c r="FUT72" s="631"/>
      <c r="FUU72" s="631"/>
      <c r="FUV72" s="631"/>
      <c r="FUW72" s="631"/>
      <c r="FUX72" s="631"/>
      <c r="FUY72" s="631"/>
      <c r="FUZ72" s="631"/>
      <c r="FVA72" s="631"/>
      <c r="FVB72" s="631"/>
      <c r="FVC72" s="631"/>
      <c r="FVD72" s="631"/>
      <c r="FVE72" s="631"/>
      <c r="FVF72" s="631"/>
      <c r="FVG72" s="631"/>
      <c r="FVH72" s="631"/>
      <c r="FVI72" s="631"/>
      <c r="FVJ72" s="631"/>
      <c r="FVK72" s="631"/>
      <c r="FVL72" s="631"/>
      <c r="FVM72" s="631"/>
      <c r="FVN72" s="631"/>
      <c r="FVO72" s="631"/>
      <c r="FVP72" s="631"/>
      <c r="FVQ72" s="631"/>
      <c r="FVR72" s="631"/>
      <c r="FVS72" s="631"/>
      <c r="FVT72" s="631"/>
      <c r="FVU72" s="631"/>
      <c r="FVV72" s="631"/>
      <c r="FVW72" s="631"/>
      <c r="FVX72" s="631"/>
      <c r="FVY72" s="631"/>
      <c r="FVZ72" s="631"/>
      <c r="FWA72" s="631"/>
      <c r="FWB72" s="631"/>
      <c r="FWC72" s="631"/>
      <c r="FWD72" s="631"/>
      <c r="FWE72" s="631"/>
      <c r="FWF72" s="631"/>
      <c r="FWG72" s="631"/>
      <c r="FWH72" s="631"/>
      <c r="FWI72" s="631"/>
      <c r="FWJ72" s="631"/>
      <c r="FWK72" s="631"/>
      <c r="FWL72" s="631"/>
      <c r="FWM72" s="631"/>
      <c r="FWN72" s="631"/>
      <c r="FWO72" s="631"/>
      <c r="FWP72" s="631"/>
      <c r="FWQ72" s="631"/>
      <c r="FWR72" s="631"/>
      <c r="FWS72" s="631"/>
      <c r="FWT72" s="631"/>
      <c r="FWU72" s="631"/>
      <c r="FWV72" s="631"/>
      <c r="FWW72" s="631"/>
      <c r="FWX72" s="631"/>
      <c r="FWY72" s="631"/>
      <c r="FWZ72" s="631"/>
      <c r="FXA72" s="631"/>
      <c r="FXB72" s="631"/>
      <c r="FXC72" s="631"/>
      <c r="FXD72" s="631"/>
      <c r="FXE72" s="631"/>
      <c r="FXF72" s="631"/>
      <c r="FXG72" s="631"/>
      <c r="FXH72" s="631"/>
      <c r="FXI72" s="631"/>
      <c r="FXJ72" s="631"/>
      <c r="FXK72" s="631"/>
      <c r="FXL72" s="631"/>
      <c r="FXM72" s="631"/>
      <c r="FXN72" s="631"/>
      <c r="FXO72" s="631"/>
      <c r="FXP72" s="631"/>
      <c r="FXQ72" s="631"/>
      <c r="FXR72" s="631"/>
      <c r="FXS72" s="631"/>
      <c r="FXT72" s="631"/>
      <c r="FXU72" s="631"/>
      <c r="FXV72" s="631"/>
      <c r="FXW72" s="631"/>
      <c r="FXX72" s="631"/>
      <c r="FXY72" s="631"/>
      <c r="FXZ72" s="631"/>
      <c r="FYA72" s="631"/>
      <c r="FYB72" s="631"/>
      <c r="FYC72" s="631"/>
      <c r="FYD72" s="631"/>
      <c r="FYE72" s="631"/>
      <c r="FYF72" s="631"/>
      <c r="FYG72" s="631"/>
      <c r="FYH72" s="631"/>
      <c r="FYI72" s="631"/>
      <c r="FYJ72" s="631"/>
      <c r="FYK72" s="631"/>
      <c r="FYL72" s="631"/>
      <c r="FYM72" s="631"/>
      <c r="FYN72" s="631"/>
      <c r="FYO72" s="631"/>
      <c r="FYP72" s="631"/>
      <c r="FYQ72" s="631"/>
      <c r="FYR72" s="631"/>
      <c r="FYS72" s="631"/>
      <c r="FYT72" s="631"/>
      <c r="FYU72" s="631"/>
      <c r="FYV72" s="631"/>
      <c r="FYW72" s="631"/>
      <c r="FYX72" s="631"/>
      <c r="FYY72" s="631"/>
      <c r="FYZ72" s="631"/>
      <c r="FZA72" s="631"/>
      <c r="FZB72" s="631"/>
      <c r="FZC72" s="631"/>
      <c r="FZD72" s="631"/>
      <c r="FZE72" s="631"/>
      <c r="FZF72" s="631"/>
      <c r="FZG72" s="631"/>
      <c r="FZH72" s="631"/>
      <c r="FZI72" s="631"/>
      <c r="FZJ72" s="631"/>
      <c r="FZK72" s="631"/>
      <c r="FZL72" s="631"/>
      <c r="FZM72" s="631"/>
      <c r="FZN72" s="631"/>
      <c r="FZO72" s="631"/>
      <c r="FZP72" s="631"/>
      <c r="FZQ72" s="631"/>
      <c r="FZR72" s="631"/>
      <c r="FZS72" s="631"/>
      <c r="FZT72" s="631"/>
      <c r="FZU72" s="631"/>
      <c r="FZV72" s="631"/>
      <c r="FZW72" s="631"/>
      <c r="FZX72" s="631"/>
      <c r="FZY72" s="631"/>
      <c r="FZZ72" s="631"/>
      <c r="GAA72" s="631"/>
      <c r="GAB72" s="631"/>
      <c r="GAC72" s="631"/>
      <c r="GAD72" s="631"/>
      <c r="GAE72" s="631"/>
      <c r="GAF72" s="631"/>
      <c r="GAG72" s="631"/>
      <c r="GAH72" s="631"/>
      <c r="GAI72" s="631"/>
      <c r="GAJ72" s="631"/>
      <c r="GAK72" s="631"/>
      <c r="GAL72" s="631"/>
      <c r="GAM72" s="631"/>
      <c r="GAN72" s="631"/>
      <c r="GAO72" s="631"/>
      <c r="GAP72" s="631"/>
      <c r="GAQ72" s="631"/>
      <c r="GAR72" s="631"/>
      <c r="GAS72" s="631"/>
      <c r="GAT72" s="631"/>
      <c r="GAU72" s="631"/>
      <c r="GAV72" s="631"/>
      <c r="GAW72" s="631"/>
      <c r="GAX72" s="631"/>
      <c r="GAY72" s="631"/>
      <c r="GAZ72" s="631"/>
      <c r="GBA72" s="631"/>
      <c r="GBB72" s="631"/>
      <c r="GBC72" s="631"/>
      <c r="GBD72" s="631"/>
      <c r="GBE72" s="631"/>
      <c r="GBF72" s="631"/>
      <c r="GBG72" s="631"/>
      <c r="GBH72" s="631"/>
      <c r="GBI72" s="631"/>
      <c r="GBJ72" s="631"/>
      <c r="GBK72" s="631"/>
      <c r="GBL72" s="631"/>
      <c r="GBM72" s="631"/>
      <c r="GBN72" s="631"/>
      <c r="GBO72" s="631"/>
      <c r="GBP72" s="631"/>
      <c r="GBQ72" s="631"/>
      <c r="GBR72" s="631"/>
      <c r="GBS72" s="631"/>
      <c r="GBT72" s="631"/>
      <c r="GBU72" s="631"/>
      <c r="GBV72" s="631"/>
      <c r="GBW72" s="631"/>
      <c r="GBX72" s="631"/>
      <c r="GBY72" s="631"/>
      <c r="GBZ72" s="631"/>
      <c r="GCA72" s="631"/>
      <c r="GCB72" s="631"/>
      <c r="GCC72" s="631"/>
      <c r="GCD72" s="631"/>
      <c r="GCE72" s="631"/>
      <c r="GCF72" s="631"/>
      <c r="GCG72" s="631"/>
      <c r="GCH72" s="631"/>
      <c r="GCI72" s="631"/>
      <c r="GCJ72" s="631"/>
      <c r="GCK72" s="631"/>
      <c r="GCL72" s="631"/>
      <c r="GCM72" s="631"/>
      <c r="GCN72" s="631"/>
      <c r="GCO72" s="631"/>
      <c r="GCP72" s="631"/>
      <c r="GCQ72" s="631"/>
      <c r="GCR72" s="631"/>
      <c r="GCS72" s="631"/>
      <c r="GCT72" s="631"/>
      <c r="GCU72" s="631"/>
      <c r="GCV72" s="631"/>
      <c r="GCW72" s="631"/>
      <c r="GCX72" s="631"/>
      <c r="GCY72" s="631"/>
      <c r="GCZ72" s="631"/>
      <c r="GDA72" s="631"/>
      <c r="GDB72" s="631"/>
      <c r="GDC72" s="631"/>
      <c r="GDD72" s="631"/>
      <c r="GDE72" s="631"/>
      <c r="GDF72" s="631"/>
      <c r="GDG72" s="631"/>
      <c r="GDH72" s="631"/>
      <c r="GDI72" s="631"/>
      <c r="GDJ72" s="631"/>
      <c r="GDK72" s="631"/>
      <c r="GDL72" s="631"/>
      <c r="GDM72" s="631"/>
      <c r="GDN72" s="631"/>
      <c r="GDO72" s="631"/>
      <c r="GDP72" s="631"/>
      <c r="GDQ72" s="631"/>
      <c r="GDR72" s="631"/>
      <c r="GDS72" s="631"/>
      <c r="GDT72" s="631"/>
      <c r="GDU72" s="631"/>
      <c r="GDV72" s="631"/>
      <c r="GDW72" s="631"/>
      <c r="GDX72" s="631"/>
      <c r="GDY72" s="631"/>
      <c r="GDZ72" s="631"/>
      <c r="GEA72" s="631"/>
      <c r="GEB72" s="631"/>
      <c r="GEC72" s="631"/>
      <c r="GED72" s="631"/>
      <c r="GEE72" s="631"/>
      <c r="GEF72" s="631"/>
      <c r="GEG72" s="631"/>
      <c r="GEH72" s="631"/>
      <c r="GEI72" s="631"/>
      <c r="GEJ72" s="631"/>
      <c r="GEK72" s="631"/>
      <c r="GEL72" s="631"/>
      <c r="GEM72" s="631"/>
      <c r="GEN72" s="631"/>
      <c r="GEO72" s="631"/>
      <c r="GEP72" s="631"/>
      <c r="GEQ72" s="631"/>
      <c r="GER72" s="631"/>
      <c r="GES72" s="631"/>
      <c r="GET72" s="631"/>
      <c r="GEU72" s="631"/>
      <c r="GEV72" s="631"/>
      <c r="GEW72" s="631"/>
      <c r="GEX72" s="631"/>
      <c r="GEY72" s="631"/>
      <c r="GEZ72" s="631"/>
      <c r="GFA72" s="631"/>
      <c r="GFB72" s="631"/>
      <c r="GFC72" s="631"/>
      <c r="GFD72" s="631"/>
      <c r="GFE72" s="631"/>
      <c r="GFF72" s="631"/>
      <c r="GFG72" s="631"/>
      <c r="GFH72" s="631"/>
      <c r="GFI72" s="631"/>
      <c r="GFJ72" s="631"/>
      <c r="GFK72" s="631"/>
      <c r="GFL72" s="631"/>
      <c r="GFM72" s="631"/>
      <c r="GFN72" s="631"/>
      <c r="GFO72" s="631"/>
      <c r="GFP72" s="631"/>
      <c r="GFQ72" s="631"/>
      <c r="GFR72" s="631"/>
      <c r="GFS72" s="631"/>
      <c r="GFT72" s="631"/>
      <c r="GFU72" s="631"/>
      <c r="GFV72" s="631"/>
      <c r="GFW72" s="631"/>
      <c r="GFX72" s="631"/>
      <c r="GFY72" s="631"/>
      <c r="GFZ72" s="631"/>
      <c r="GGA72" s="631"/>
      <c r="GGB72" s="631"/>
      <c r="GGC72" s="631"/>
      <c r="GGD72" s="631"/>
      <c r="GGE72" s="631"/>
      <c r="GGF72" s="631"/>
      <c r="GGG72" s="631"/>
      <c r="GGH72" s="631"/>
      <c r="GGI72" s="631"/>
      <c r="GGJ72" s="631"/>
      <c r="GGK72" s="631"/>
      <c r="GGL72" s="631"/>
      <c r="GGM72" s="631"/>
      <c r="GGN72" s="631"/>
      <c r="GGO72" s="631"/>
      <c r="GGP72" s="631"/>
      <c r="GGQ72" s="631"/>
      <c r="GGR72" s="631"/>
      <c r="GGS72" s="631"/>
      <c r="GGT72" s="631"/>
      <c r="GGU72" s="631"/>
      <c r="GGV72" s="631"/>
      <c r="GGW72" s="631"/>
      <c r="GGX72" s="631"/>
      <c r="GGY72" s="631"/>
      <c r="GGZ72" s="631"/>
      <c r="GHA72" s="631"/>
      <c r="GHB72" s="631"/>
      <c r="GHC72" s="631"/>
      <c r="GHD72" s="631"/>
      <c r="GHE72" s="631"/>
      <c r="GHF72" s="631"/>
      <c r="GHG72" s="631"/>
      <c r="GHH72" s="631"/>
      <c r="GHI72" s="631"/>
      <c r="GHJ72" s="631"/>
      <c r="GHK72" s="631"/>
      <c r="GHL72" s="631"/>
      <c r="GHM72" s="631"/>
      <c r="GHN72" s="631"/>
      <c r="GHO72" s="631"/>
      <c r="GHP72" s="631"/>
      <c r="GHQ72" s="631"/>
      <c r="GHR72" s="631"/>
      <c r="GHS72" s="631"/>
      <c r="GHT72" s="631"/>
      <c r="GHU72" s="631"/>
      <c r="GHV72" s="631"/>
      <c r="GHW72" s="631"/>
      <c r="GHX72" s="631"/>
      <c r="GHY72" s="631"/>
      <c r="GHZ72" s="631"/>
      <c r="GIA72" s="631"/>
      <c r="GIB72" s="631"/>
      <c r="GIC72" s="631"/>
      <c r="GID72" s="631"/>
      <c r="GIE72" s="631"/>
      <c r="GIF72" s="631"/>
      <c r="GIG72" s="631"/>
      <c r="GIH72" s="631"/>
      <c r="GII72" s="631"/>
      <c r="GIJ72" s="631"/>
      <c r="GIK72" s="631"/>
      <c r="GIL72" s="631"/>
      <c r="GIM72" s="631"/>
      <c r="GIN72" s="631"/>
      <c r="GIO72" s="631"/>
      <c r="GIP72" s="631"/>
      <c r="GIQ72" s="631"/>
      <c r="GIR72" s="631"/>
      <c r="GIS72" s="631"/>
      <c r="GIT72" s="631"/>
      <c r="GIU72" s="631"/>
      <c r="GIV72" s="631"/>
      <c r="GIW72" s="631"/>
      <c r="GIX72" s="631"/>
      <c r="GIY72" s="631"/>
      <c r="GIZ72" s="631"/>
      <c r="GJA72" s="631"/>
      <c r="GJB72" s="631"/>
      <c r="GJC72" s="631"/>
      <c r="GJD72" s="631"/>
      <c r="GJE72" s="631"/>
      <c r="GJF72" s="631"/>
      <c r="GJG72" s="631"/>
      <c r="GJH72" s="631"/>
      <c r="GJI72" s="631"/>
      <c r="GJJ72" s="631"/>
      <c r="GJK72" s="631"/>
      <c r="GJL72" s="631"/>
      <c r="GJM72" s="631"/>
      <c r="GJN72" s="631"/>
      <c r="GJO72" s="631"/>
      <c r="GJP72" s="631"/>
      <c r="GJQ72" s="631"/>
      <c r="GJR72" s="631"/>
      <c r="GJS72" s="631"/>
      <c r="GJT72" s="631"/>
      <c r="GJU72" s="631"/>
      <c r="GJV72" s="631"/>
      <c r="GJW72" s="631"/>
      <c r="GJX72" s="631"/>
      <c r="GJY72" s="631"/>
      <c r="GJZ72" s="631"/>
      <c r="GKA72" s="631"/>
      <c r="GKB72" s="631"/>
      <c r="GKC72" s="631"/>
      <c r="GKD72" s="631"/>
      <c r="GKE72" s="631"/>
      <c r="GKF72" s="631"/>
      <c r="GKG72" s="631"/>
      <c r="GKH72" s="631"/>
      <c r="GKI72" s="631"/>
      <c r="GKJ72" s="631"/>
      <c r="GKK72" s="631"/>
      <c r="GKL72" s="631"/>
      <c r="GKM72" s="631"/>
      <c r="GKN72" s="631"/>
      <c r="GKO72" s="631"/>
      <c r="GKP72" s="631"/>
      <c r="GKQ72" s="631"/>
      <c r="GKR72" s="631"/>
      <c r="GKS72" s="631"/>
      <c r="GKT72" s="631"/>
      <c r="GKU72" s="631"/>
      <c r="GKV72" s="631"/>
      <c r="GKW72" s="631"/>
      <c r="GKX72" s="631"/>
      <c r="GKY72" s="631"/>
      <c r="GKZ72" s="631"/>
      <c r="GLA72" s="631"/>
      <c r="GLB72" s="631"/>
      <c r="GLC72" s="631"/>
      <c r="GLD72" s="631"/>
      <c r="GLE72" s="631"/>
      <c r="GLF72" s="631"/>
      <c r="GLG72" s="631"/>
      <c r="GLH72" s="631"/>
      <c r="GLI72" s="631"/>
      <c r="GLJ72" s="631"/>
      <c r="GLK72" s="631"/>
      <c r="GLL72" s="631"/>
      <c r="GLM72" s="631"/>
      <c r="GLN72" s="631"/>
      <c r="GLO72" s="631"/>
      <c r="GLP72" s="631"/>
      <c r="GLQ72" s="631"/>
      <c r="GLR72" s="631"/>
      <c r="GLS72" s="631"/>
      <c r="GLT72" s="631"/>
      <c r="GLU72" s="631"/>
      <c r="GLV72" s="631"/>
      <c r="GLW72" s="631"/>
      <c r="GLX72" s="631"/>
      <c r="GLY72" s="631"/>
      <c r="GLZ72" s="631"/>
      <c r="GMA72" s="631"/>
      <c r="GMB72" s="631"/>
      <c r="GMC72" s="631"/>
      <c r="GMD72" s="631"/>
      <c r="GME72" s="631"/>
      <c r="GMF72" s="631"/>
      <c r="GMG72" s="631"/>
      <c r="GMH72" s="631"/>
      <c r="GMI72" s="631"/>
      <c r="GMJ72" s="631"/>
      <c r="GMK72" s="631"/>
      <c r="GML72" s="631"/>
      <c r="GMM72" s="631"/>
      <c r="GMN72" s="631"/>
      <c r="GMO72" s="631"/>
      <c r="GMP72" s="631"/>
      <c r="GMQ72" s="631"/>
      <c r="GMR72" s="631"/>
      <c r="GMS72" s="631"/>
      <c r="GMT72" s="631"/>
      <c r="GMU72" s="631"/>
      <c r="GMV72" s="631"/>
      <c r="GMW72" s="631"/>
      <c r="GMX72" s="631"/>
      <c r="GMY72" s="631"/>
      <c r="GMZ72" s="631"/>
      <c r="GNA72" s="631"/>
      <c r="GNB72" s="631"/>
      <c r="GNC72" s="631"/>
      <c r="GND72" s="631"/>
      <c r="GNE72" s="631"/>
      <c r="GNF72" s="631"/>
      <c r="GNG72" s="631"/>
      <c r="GNH72" s="631"/>
      <c r="GNI72" s="631"/>
      <c r="GNJ72" s="631"/>
      <c r="GNK72" s="631"/>
      <c r="GNL72" s="631"/>
      <c r="GNM72" s="631"/>
      <c r="GNN72" s="631"/>
      <c r="GNO72" s="631"/>
      <c r="GNP72" s="631"/>
      <c r="GNQ72" s="631"/>
      <c r="GNR72" s="631"/>
      <c r="GNS72" s="631"/>
      <c r="GNT72" s="631"/>
      <c r="GNU72" s="631"/>
      <c r="GNV72" s="631"/>
      <c r="GNW72" s="631"/>
      <c r="GNX72" s="631"/>
      <c r="GNY72" s="631"/>
      <c r="GNZ72" s="631"/>
      <c r="GOA72" s="631"/>
      <c r="GOB72" s="631"/>
      <c r="GOC72" s="631"/>
      <c r="GOD72" s="631"/>
      <c r="GOE72" s="631"/>
      <c r="GOF72" s="631"/>
      <c r="GOG72" s="631"/>
      <c r="GOH72" s="631"/>
      <c r="GOI72" s="631"/>
      <c r="GOJ72" s="631"/>
      <c r="GOK72" s="631"/>
      <c r="GOL72" s="631"/>
      <c r="GOM72" s="631"/>
      <c r="GON72" s="631"/>
      <c r="GOO72" s="631"/>
      <c r="GOP72" s="631"/>
      <c r="GOQ72" s="631"/>
      <c r="GOR72" s="631"/>
      <c r="GOS72" s="631"/>
      <c r="GOT72" s="631"/>
      <c r="GOU72" s="631"/>
      <c r="GOV72" s="631"/>
      <c r="GOW72" s="631"/>
      <c r="GOX72" s="631"/>
      <c r="GOY72" s="631"/>
      <c r="GOZ72" s="631"/>
      <c r="GPA72" s="631"/>
      <c r="GPB72" s="631"/>
      <c r="GPC72" s="631"/>
      <c r="GPD72" s="631"/>
      <c r="GPE72" s="631"/>
      <c r="GPF72" s="631"/>
      <c r="GPG72" s="631"/>
      <c r="GPH72" s="631"/>
      <c r="GPI72" s="631"/>
      <c r="GPJ72" s="631"/>
      <c r="GPK72" s="631"/>
      <c r="GPL72" s="631"/>
      <c r="GPM72" s="631"/>
      <c r="GPN72" s="631"/>
      <c r="GPO72" s="631"/>
      <c r="GPP72" s="631"/>
      <c r="GPQ72" s="631"/>
      <c r="GPR72" s="631"/>
      <c r="GPS72" s="631"/>
      <c r="GPT72" s="631"/>
      <c r="GPU72" s="631"/>
      <c r="GPV72" s="631"/>
      <c r="GPW72" s="631"/>
      <c r="GPX72" s="631"/>
      <c r="GPY72" s="631"/>
      <c r="GPZ72" s="631"/>
      <c r="GQA72" s="631"/>
      <c r="GQB72" s="631"/>
      <c r="GQC72" s="631"/>
      <c r="GQD72" s="631"/>
      <c r="GQE72" s="631"/>
      <c r="GQF72" s="631"/>
      <c r="GQG72" s="631"/>
      <c r="GQH72" s="631"/>
      <c r="GQI72" s="631"/>
      <c r="GQJ72" s="631"/>
      <c r="GQK72" s="631"/>
      <c r="GQL72" s="631"/>
      <c r="GQM72" s="631"/>
      <c r="GQN72" s="631"/>
      <c r="GQO72" s="631"/>
      <c r="GQP72" s="631"/>
      <c r="GQQ72" s="631"/>
      <c r="GQR72" s="631"/>
      <c r="GQS72" s="631"/>
      <c r="GQT72" s="631"/>
      <c r="GQU72" s="631"/>
      <c r="GQV72" s="631"/>
      <c r="GQW72" s="631"/>
      <c r="GQX72" s="631"/>
      <c r="GQY72" s="631"/>
      <c r="GQZ72" s="631"/>
      <c r="GRA72" s="631"/>
      <c r="GRB72" s="631"/>
      <c r="GRC72" s="631"/>
      <c r="GRD72" s="631"/>
      <c r="GRE72" s="631"/>
      <c r="GRF72" s="631"/>
      <c r="GRG72" s="631"/>
      <c r="GRH72" s="631"/>
      <c r="GRI72" s="631"/>
      <c r="GRJ72" s="631"/>
      <c r="GRK72" s="631"/>
      <c r="GRL72" s="631"/>
      <c r="GRM72" s="631"/>
      <c r="GRN72" s="631"/>
      <c r="GRO72" s="631"/>
      <c r="GRP72" s="631"/>
      <c r="GRQ72" s="631"/>
      <c r="GRR72" s="631"/>
      <c r="GRS72" s="631"/>
      <c r="GRT72" s="631"/>
      <c r="GRU72" s="631"/>
      <c r="GRV72" s="631"/>
      <c r="GRW72" s="631"/>
      <c r="GRX72" s="631"/>
      <c r="GRY72" s="631"/>
      <c r="GRZ72" s="631"/>
      <c r="GSA72" s="631"/>
      <c r="GSB72" s="631"/>
      <c r="GSC72" s="631"/>
      <c r="GSD72" s="631"/>
      <c r="GSE72" s="631"/>
      <c r="GSF72" s="631"/>
      <c r="GSG72" s="631"/>
      <c r="GSH72" s="631"/>
      <c r="GSI72" s="631"/>
      <c r="GSJ72" s="631"/>
      <c r="GSK72" s="631"/>
      <c r="GSL72" s="631"/>
      <c r="GSM72" s="631"/>
      <c r="GSN72" s="631"/>
      <c r="GSO72" s="631"/>
      <c r="GSP72" s="631"/>
      <c r="GSQ72" s="631"/>
      <c r="GSR72" s="631"/>
      <c r="GSS72" s="631"/>
      <c r="GST72" s="631"/>
      <c r="GSU72" s="631"/>
      <c r="GSV72" s="631"/>
      <c r="GSW72" s="631"/>
      <c r="GSX72" s="631"/>
      <c r="GSY72" s="631"/>
      <c r="GSZ72" s="631"/>
      <c r="GTA72" s="631"/>
      <c r="GTB72" s="631"/>
      <c r="GTC72" s="631"/>
      <c r="GTD72" s="631"/>
      <c r="GTE72" s="631"/>
      <c r="GTF72" s="631"/>
      <c r="GTG72" s="631"/>
      <c r="GTH72" s="631"/>
      <c r="GTI72" s="631"/>
      <c r="GTJ72" s="631"/>
      <c r="GTK72" s="631"/>
      <c r="GTL72" s="631"/>
      <c r="GTM72" s="631"/>
      <c r="GTN72" s="631"/>
      <c r="GTO72" s="631"/>
      <c r="GTP72" s="631"/>
      <c r="GTQ72" s="631"/>
      <c r="GTR72" s="631"/>
      <c r="GTS72" s="631"/>
      <c r="GTT72" s="631"/>
      <c r="GTU72" s="631"/>
      <c r="GTV72" s="631"/>
      <c r="GTW72" s="631"/>
      <c r="GTX72" s="631"/>
      <c r="GTY72" s="631"/>
      <c r="GTZ72" s="631"/>
      <c r="GUA72" s="631"/>
      <c r="GUB72" s="631"/>
      <c r="GUC72" s="631"/>
      <c r="GUD72" s="631"/>
      <c r="GUE72" s="631"/>
      <c r="GUF72" s="631"/>
      <c r="GUG72" s="631"/>
      <c r="GUH72" s="631"/>
      <c r="GUI72" s="631"/>
      <c r="GUJ72" s="631"/>
      <c r="GUK72" s="631"/>
      <c r="GUL72" s="631"/>
      <c r="GUM72" s="631"/>
      <c r="GUN72" s="631"/>
      <c r="GUO72" s="631"/>
      <c r="GUP72" s="631"/>
      <c r="GUQ72" s="631"/>
      <c r="GUR72" s="631"/>
      <c r="GUS72" s="631"/>
      <c r="GUT72" s="631"/>
      <c r="GUU72" s="631"/>
      <c r="GUV72" s="631"/>
      <c r="GUW72" s="631"/>
      <c r="GUX72" s="631"/>
      <c r="GUY72" s="631"/>
      <c r="GUZ72" s="631"/>
      <c r="GVA72" s="631"/>
      <c r="GVB72" s="631"/>
      <c r="GVC72" s="631"/>
      <c r="GVD72" s="631"/>
      <c r="GVE72" s="631"/>
      <c r="GVF72" s="631"/>
      <c r="GVG72" s="631"/>
      <c r="GVH72" s="631"/>
      <c r="GVI72" s="631"/>
      <c r="GVJ72" s="631"/>
      <c r="GVK72" s="631"/>
      <c r="GVL72" s="631"/>
      <c r="GVM72" s="631"/>
      <c r="GVN72" s="631"/>
      <c r="GVO72" s="631"/>
      <c r="GVP72" s="631"/>
      <c r="GVQ72" s="631"/>
      <c r="GVR72" s="631"/>
      <c r="GVS72" s="631"/>
      <c r="GVT72" s="631"/>
      <c r="GVU72" s="631"/>
      <c r="GVV72" s="631"/>
      <c r="GVW72" s="631"/>
      <c r="GVX72" s="631"/>
      <c r="GVY72" s="631"/>
      <c r="GVZ72" s="631"/>
      <c r="GWA72" s="631"/>
      <c r="GWB72" s="631"/>
      <c r="GWC72" s="631"/>
      <c r="GWD72" s="631"/>
      <c r="GWE72" s="631"/>
      <c r="GWF72" s="631"/>
      <c r="GWG72" s="631"/>
      <c r="GWH72" s="631"/>
      <c r="GWI72" s="631"/>
      <c r="GWJ72" s="631"/>
      <c r="GWK72" s="631"/>
      <c r="GWL72" s="631"/>
      <c r="GWM72" s="631"/>
      <c r="GWN72" s="631"/>
      <c r="GWO72" s="631"/>
      <c r="GWP72" s="631"/>
      <c r="GWQ72" s="631"/>
      <c r="GWR72" s="631"/>
      <c r="GWS72" s="631"/>
      <c r="GWT72" s="631"/>
      <c r="GWU72" s="631"/>
      <c r="GWV72" s="631"/>
      <c r="GWW72" s="631"/>
      <c r="GWX72" s="631"/>
      <c r="GWY72" s="631"/>
      <c r="GWZ72" s="631"/>
      <c r="GXA72" s="631"/>
      <c r="GXB72" s="631"/>
      <c r="GXC72" s="631"/>
      <c r="GXD72" s="631"/>
      <c r="GXE72" s="631"/>
      <c r="GXF72" s="631"/>
      <c r="GXG72" s="631"/>
      <c r="GXH72" s="631"/>
      <c r="GXI72" s="631"/>
      <c r="GXJ72" s="631"/>
      <c r="GXK72" s="631"/>
      <c r="GXL72" s="631"/>
      <c r="GXM72" s="631"/>
      <c r="GXN72" s="631"/>
      <c r="GXO72" s="631"/>
      <c r="GXP72" s="631"/>
      <c r="GXQ72" s="631"/>
      <c r="GXR72" s="631"/>
      <c r="GXS72" s="631"/>
      <c r="GXT72" s="631"/>
      <c r="GXU72" s="631"/>
      <c r="GXV72" s="631"/>
      <c r="GXW72" s="631"/>
      <c r="GXX72" s="631"/>
      <c r="GXY72" s="631"/>
      <c r="GXZ72" s="631"/>
      <c r="GYA72" s="631"/>
      <c r="GYB72" s="631"/>
      <c r="GYC72" s="631"/>
      <c r="GYD72" s="631"/>
      <c r="GYE72" s="631"/>
      <c r="GYF72" s="631"/>
      <c r="GYG72" s="631"/>
      <c r="GYH72" s="631"/>
      <c r="GYI72" s="631"/>
      <c r="GYJ72" s="631"/>
      <c r="GYK72" s="631"/>
      <c r="GYL72" s="631"/>
      <c r="GYM72" s="631"/>
      <c r="GYN72" s="631"/>
      <c r="GYO72" s="631"/>
      <c r="GYP72" s="631"/>
      <c r="GYQ72" s="631"/>
      <c r="GYR72" s="631"/>
      <c r="GYS72" s="631"/>
      <c r="GYT72" s="631"/>
      <c r="GYU72" s="631"/>
      <c r="GYV72" s="631"/>
      <c r="GYW72" s="631"/>
      <c r="GYX72" s="631"/>
      <c r="GYY72" s="631"/>
      <c r="GYZ72" s="631"/>
      <c r="GZA72" s="631"/>
      <c r="GZB72" s="631"/>
      <c r="GZC72" s="631"/>
      <c r="GZD72" s="631"/>
      <c r="GZE72" s="631"/>
      <c r="GZF72" s="631"/>
      <c r="GZG72" s="631"/>
      <c r="GZH72" s="631"/>
      <c r="GZI72" s="631"/>
      <c r="GZJ72" s="631"/>
      <c r="GZK72" s="631"/>
      <c r="GZL72" s="631"/>
      <c r="GZM72" s="631"/>
      <c r="GZN72" s="631"/>
      <c r="GZO72" s="631"/>
      <c r="GZP72" s="631"/>
      <c r="GZQ72" s="631"/>
      <c r="GZR72" s="631"/>
      <c r="GZS72" s="631"/>
      <c r="GZT72" s="631"/>
      <c r="GZU72" s="631"/>
      <c r="GZV72" s="631"/>
      <c r="GZW72" s="631"/>
      <c r="GZX72" s="631"/>
      <c r="GZY72" s="631"/>
      <c r="GZZ72" s="631"/>
      <c r="HAA72" s="631"/>
      <c r="HAB72" s="631"/>
      <c r="HAC72" s="631"/>
      <c r="HAD72" s="631"/>
      <c r="HAE72" s="631"/>
      <c r="HAF72" s="631"/>
      <c r="HAG72" s="631"/>
      <c r="HAH72" s="631"/>
      <c r="HAI72" s="631"/>
      <c r="HAJ72" s="631"/>
      <c r="HAK72" s="631"/>
      <c r="HAL72" s="631"/>
      <c r="HAM72" s="631"/>
      <c r="HAN72" s="631"/>
      <c r="HAO72" s="631"/>
      <c r="HAP72" s="631"/>
      <c r="HAQ72" s="631"/>
      <c r="HAR72" s="631"/>
      <c r="HAS72" s="631"/>
      <c r="HAT72" s="631"/>
      <c r="HAU72" s="631"/>
      <c r="HAV72" s="631"/>
      <c r="HAW72" s="631"/>
      <c r="HAX72" s="631"/>
      <c r="HAY72" s="631"/>
      <c r="HAZ72" s="631"/>
      <c r="HBA72" s="631"/>
      <c r="HBB72" s="631"/>
      <c r="HBC72" s="631"/>
      <c r="HBD72" s="631"/>
      <c r="HBE72" s="631"/>
      <c r="HBF72" s="631"/>
      <c r="HBG72" s="631"/>
      <c r="HBH72" s="631"/>
      <c r="HBI72" s="631"/>
      <c r="HBJ72" s="631"/>
      <c r="HBK72" s="631"/>
      <c r="HBL72" s="631"/>
      <c r="HBM72" s="631"/>
      <c r="HBN72" s="631"/>
      <c r="HBO72" s="631"/>
      <c r="HBP72" s="631"/>
      <c r="HBQ72" s="631"/>
      <c r="HBR72" s="631"/>
      <c r="HBS72" s="631"/>
      <c r="HBT72" s="631"/>
      <c r="HBU72" s="631"/>
      <c r="HBV72" s="631"/>
      <c r="HBW72" s="631"/>
      <c r="HBX72" s="631"/>
      <c r="HBY72" s="631"/>
      <c r="HBZ72" s="631"/>
      <c r="HCA72" s="631"/>
      <c r="HCB72" s="631"/>
      <c r="HCC72" s="631"/>
      <c r="HCD72" s="631"/>
      <c r="HCE72" s="631"/>
      <c r="HCF72" s="631"/>
      <c r="HCG72" s="631"/>
      <c r="HCH72" s="631"/>
      <c r="HCI72" s="631"/>
      <c r="HCJ72" s="631"/>
      <c r="HCK72" s="631"/>
      <c r="HCL72" s="631"/>
      <c r="HCM72" s="631"/>
      <c r="HCN72" s="631"/>
      <c r="HCO72" s="631"/>
      <c r="HCP72" s="631"/>
      <c r="HCQ72" s="631"/>
      <c r="HCR72" s="631"/>
      <c r="HCS72" s="631"/>
      <c r="HCT72" s="631"/>
      <c r="HCU72" s="631"/>
      <c r="HCV72" s="631"/>
      <c r="HCW72" s="631"/>
      <c r="HCX72" s="631"/>
      <c r="HCY72" s="631"/>
      <c r="HCZ72" s="631"/>
      <c r="HDA72" s="631"/>
      <c r="HDB72" s="631"/>
      <c r="HDC72" s="631"/>
      <c r="HDD72" s="631"/>
      <c r="HDE72" s="631"/>
      <c r="HDF72" s="631"/>
      <c r="HDG72" s="631"/>
      <c r="HDH72" s="631"/>
      <c r="HDI72" s="631"/>
      <c r="HDJ72" s="631"/>
      <c r="HDK72" s="631"/>
      <c r="HDL72" s="631"/>
      <c r="HDM72" s="631"/>
      <c r="HDN72" s="631"/>
      <c r="HDO72" s="631"/>
      <c r="HDP72" s="631"/>
      <c r="HDQ72" s="631"/>
      <c r="HDR72" s="631"/>
      <c r="HDS72" s="631"/>
      <c r="HDT72" s="631"/>
      <c r="HDU72" s="631"/>
      <c r="HDV72" s="631"/>
      <c r="HDW72" s="631"/>
      <c r="HDX72" s="631"/>
      <c r="HDY72" s="631"/>
      <c r="HDZ72" s="631"/>
      <c r="HEA72" s="631"/>
      <c r="HEB72" s="631"/>
      <c r="HEC72" s="631"/>
      <c r="HED72" s="631"/>
      <c r="HEE72" s="631"/>
      <c r="HEF72" s="631"/>
      <c r="HEG72" s="631"/>
      <c r="HEH72" s="631"/>
      <c r="HEI72" s="631"/>
      <c r="HEJ72" s="631"/>
      <c r="HEK72" s="631"/>
      <c r="HEL72" s="631"/>
      <c r="HEM72" s="631"/>
      <c r="HEN72" s="631"/>
      <c r="HEO72" s="631"/>
      <c r="HEP72" s="631"/>
      <c r="HEQ72" s="631"/>
      <c r="HER72" s="631"/>
      <c r="HES72" s="631"/>
      <c r="HET72" s="631"/>
      <c r="HEU72" s="631"/>
      <c r="HEV72" s="631"/>
      <c r="HEW72" s="631"/>
      <c r="HEX72" s="631"/>
      <c r="HEY72" s="631"/>
      <c r="HEZ72" s="631"/>
      <c r="HFA72" s="631"/>
      <c r="HFB72" s="631"/>
      <c r="HFC72" s="631"/>
      <c r="HFD72" s="631"/>
      <c r="HFE72" s="631"/>
      <c r="HFF72" s="631"/>
      <c r="HFG72" s="631"/>
      <c r="HFH72" s="631"/>
      <c r="HFI72" s="631"/>
      <c r="HFJ72" s="631"/>
      <c r="HFK72" s="631"/>
      <c r="HFL72" s="631"/>
      <c r="HFM72" s="631"/>
      <c r="HFN72" s="631"/>
      <c r="HFO72" s="631"/>
      <c r="HFP72" s="631"/>
      <c r="HFQ72" s="631"/>
      <c r="HFR72" s="631"/>
      <c r="HFS72" s="631"/>
      <c r="HFT72" s="631"/>
      <c r="HFU72" s="631"/>
      <c r="HFV72" s="631"/>
      <c r="HFW72" s="631"/>
      <c r="HFX72" s="631"/>
      <c r="HFY72" s="631"/>
      <c r="HFZ72" s="631"/>
      <c r="HGA72" s="631"/>
      <c r="HGB72" s="631"/>
      <c r="HGC72" s="631"/>
      <c r="HGD72" s="631"/>
      <c r="HGE72" s="631"/>
      <c r="HGF72" s="631"/>
      <c r="HGG72" s="631"/>
      <c r="HGH72" s="631"/>
      <c r="HGI72" s="631"/>
      <c r="HGJ72" s="631"/>
      <c r="HGK72" s="631"/>
      <c r="HGL72" s="631"/>
      <c r="HGM72" s="631"/>
      <c r="HGN72" s="631"/>
      <c r="HGO72" s="631"/>
      <c r="HGP72" s="631"/>
      <c r="HGQ72" s="631"/>
      <c r="HGR72" s="631"/>
      <c r="HGS72" s="631"/>
      <c r="HGT72" s="631"/>
      <c r="HGU72" s="631"/>
      <c r="HGV72" s="631"/>
      <c r="HGW72" s="631"/>
      <c r="HGX72" s="631"/>
      <c r="HGY72" s="631"/>
      <c r="HGZ72" s="631"/>
      <c r="HHA72" s="631"/>
      <c r="HHB72" s="631"/>
      <c r="HHC72" s="631"/>
      <c r="HHD72" s="631"/>
      <c r="HHE72" s="631"/>
      <c r="HHF72" s="631"/>
      <c r="HHG72" s="631"/>
      <c r="HHH72" s="631"/>
      <c r="HHI72" s="631"/>
      <c r="HHJ72" s="631"/>
      <c r="HHK72" s="631"/>
      <c r="HHL72" s="631"/>
      <c r="HHM72" s="631"/>
      <c r="HHN72" s="631"/>
      <c r="HHO72" s="631"/>
      <c r="HHP72" s="631"/>
      <c r="HHQ72" s="631"/>
      <c r="HHR72" s="631"/>
      <c r="HHS72" s="631"/>
      <c r="HHT72" s="631"/>
      <c r="HHU72" s="631"/>
      <c r="HHV72" s="631"/>
      <c r="HHW72" s="631"/>
      <c r="HHX72" s="631"/>
      <c r="HHY72" s="631"/>
      <c r="HHZ72" s="631"/>
      <c r="HIA72" s="631"/>
      <c r="HIB72" s="631"/>
      <c r="HIC72" s="631"/>
      <c r="HID72" s="631"/>
      <c r="HIE72" s="631"/>
      <c r="HIF72" s="631"/>
      <c r="HIG72" s="631"/>
      <c r="HIH72" s="631"/>
      <c r="HII72" s="631"/>
      <c r="HIJ72" s="631"/>
      <c r="HIK72" s="631"/>
      <c r="HIL72" s="631"/>
      <c r="HIM72" s="631"/>
      <c r="HIN72" s="631"/>
      <c r="HIO72" s="631"/>
      <c r="HIP72" s="631"/>
      <c r="HIQ72" s="631"/>
      <c r="HIR72" s="631"/>
      <c r="HIS72" s="631"/>
      <c r="HIT72" s="631"/>
      <c r="HIU72" s="631"/>
      <c r="HIV72" s="631"/>
      <c r="HIW72" s="631"/>
      <c r="HIX72" s="631"/>
      <c r="HIY72" s="631"/>
      <c r="HIZ72" s="631"/>
      <c r="HJA72" s="631"/>
      <c r="HJB72" s="631"/>
      <c r="HJC72" s="631"/>
      <c r="HJD72" s="631"/>
      <c r="HJE72" s="631"/>
      <c r="HJF72" s="631"/>
      <c r="HJG72" s="631"/>
      <c r="HJH72" s="631"/>
      <c r="HJI72" s="631"/>
      <c r="HJJ72" s="631"/>
      <c r="HJK72" s="631"/>
      <c r="HJL72" s="631"/>
      <c r="HJM72" s="631"/>
      <c r="HJN72" s="631"/>
      <c r="HJO72" s="631"/>
      <c r="HJP72" s="631"/>
      <c r="HJQ72" s="631"/>
      <c r="HJR72" s="631"/>
      <c r="HJS72" s="631"/>
      <c r="HJT72" s="631"/>
      <c r="HJU72" s="631"/>
      <c r="HJV72" s="631"/>
      <c r="HJW72" s="631"/>
      <c r="HJX72" s="631"/>
      <c r="HJY72" s="631"/>
      <c r="HJZ72" s="631"/>
      <c r="HKA72" s="631"/>
      <c r="HKB72" s="631"/>
      <c r="HKC72" s="631"/>
      <c r="HKD72" s="631"/>
      <c r="HKE72" s="631"/>
      <c r="HKF72" s="631"/>
      <c r="HKG72" s="631"/>
      <c r="HKH72" s="631"/>
      <c r="HKI72" s="631"/>
      <c r="HKJ72" s="631"/>
      <c r="HKK72" s="631"/>
      <c r="HKL72" s="631"/>
      <c r="HKM72" s="631"/>
      <c r="HKN72" s="631"/>
      <c r="HKO72" s="631"/>
      <c r="HKP72" s="631"/>
      <c r="HKQ72" s="631"/>
      <c r="HKR72" s="631"/>
      <c r="HKS72" s="631"/>
      <c r="HKT72" s="631"/>
      <c r="HKU72" s="631"/>
      <c r="HKV72" s="631"/>
      <c r="HKW72" s="631"/>
      <c r="HKX72" s="631"/>
      <c r="HKY72" s="631"/>
      <c r="HKZ72" s="631"/>
      <c r="HLA72" s="631"/>
      <c r="HLB72" s="631"/>
      <c r="HLC72" s="631"/>
      <c r="HLD72" s="631"/>
      <c r="HLE72" s="631"/>
      <c r="HLF72" s="631"/>
      <c r="HLG72" s="631"/>
      <c r="HLH72" s="631"/>
      <c r="HLI72" s="631"/>
      <c r="HLJ72" s="631"/>
      <c r="HLK72" s="631"/>
      <c r="HLL72" s="631"/>
      <c r="HLM72" s="631"/>
      <c r="HLN72" s="631"/>
      <c r="HLO72" s="631"/>
      <c r="HLP72" s="631"/>
      <c r="HLQ72" s="631"/>
      <c r="HLR72" s="631"/>
      <c r="HLS72" s="631"/>
      <c r="HLT72" s="631"/>
      <c r="HLU72" s="631"/>
      <c r="HLV72" s="631"/>
      <c r="HLW72" s="631"/>
      <c r="HLX72" s="631"/>
      <c r="HLY72" s="631"/>
      <c r="HLZ72" s="631"/>
      <c r="HMA72" s="631"/>
      <c r="HMB72" s="631"/>
      <c r="HMC72" s="631"/>
      <c r="HMD72" s="631"/>
      <c r="HME72" s="631"/>
      <c r="HMF72" s="631"/>
      <c r="HMG72" s="631"/>
      <c r="HMH72" s="631"/>
      <c r="HMI72" s="631"/>
      <c r="HMJ72" s="631"/>
      <c r="HMK72" s="631"/>
      <c r="HML72" s="631"/>
      <c r="HMM72" s="631"/>
      <c r="HMN72" s="631"/>
      <c r="HMO72" s="631"/>
      <c r="HMP72" s="631"/>
      <c r="HMQ72" s="631"/>
      <c r="HMR72" s="631"/>
      <c r="HMS72" s="631"/>
      <c r="HMT72" s="631"/>
      <c r="HMU72" s="631"/>
      <c r="HMV72" s="631"/>
      <c r="HMW72" s="631"/>
      <c r="HMX72" s="631"/>
      <c r="HMY72" s="631"/>
      <c r="HMZ72" s="631"/>
      <c r="HNA72" s="631"/>
      <c r="HNB72" s="631"/>
      <c r="HNC72" s="631"/>
      <c r="HND72" s="631"/>
      <c r="HNE72" s="631"/>
      <c r="HNF72" s="631"/>
      <c r="HNG72" s="631"/>
      <c r="HNH72" s="631"/>
      <c r="HNI72" s="631"/>
      <c r="HNJ72" s="631"/>
      <c r="HNK72" s="631"/>
      <c r="HNL72" s="631"/>
      <c r="HNM72" s="631"/>
      <c r="HNN72" s="631"/>
      <c r="HNO72" s="631"/>
      <c r="HNP72" s="631"/>
      <c r="HNQ72" s="631"/>
      <c r="HNR72" s="631"/>
      <c r="HNS72" s="631"/>
      <c r="HNT72" s="631"/>
      <c r="HNU72" s="631"/>
      <c r="HNV72" s="631"/>
      <c r="HNW72" s="631"/>
      <c r="HNX72" s="631"/>
      <c r="HNY72" s="631"/>
      <c r="HNZ72" s="631"/>
      <c r="HOA72" s="631"/>
      <c r="HOB72" s="631"/>
      <c r="HOC72" s="631"/>
      <c r="HOD72" s="631"/>
      <c r="HOE72" s="631"/>
      <c r="HOF72" s="631"/>
      <c r="HOG72" s="631"/>
      <c r="HOH72" s="631"/>
      <c r="HOI72" s="631"/>
      <c r="HOJ72" s="631"/>
      <c r="HOK72" s="631"/>
      <c r="HOL72" s="631"/>
      <c r="HOM72" s="631"/>
      <c r="HON72" s="631"/>
      <c r="HOO72" s="631"/>
      <c r="HOP72" s="631"/>
      <c r="HOQ72" s="631"/>
      <c r="HOR72" s="631"/>
      <c r="HOS72" s="631"/>
      <c r="HOT72" s="631"/>
      <c r="HOU72" s="631"/>
      <c r="HOV72" s="631"/>
      <c r="HOW72" s="631"/>
      <c r="HOX72" s="631"/>
      <c r="HOY72" s="631"/>
      <c r="HOZ72" s="631"/>
      <c r="HPA72" s="631"/>
      <c r="HPB72" s="631"/>
      <c r="HPC72" s="631"/>
      <c r="HPD72" s="631"/>
      <c r="HPE72" s="631"/>
      <c r="HPF72" s="631"/>
      <c r="HPG72" s="631"/>
      <c r="HPH72" s="631"/>
      <c r="HPI72" s="631"/>
      <c r="HPJ72" s="631"/>
      <c r="HPK72" s="631"/>
      <c r="HPL72" s="631"/>
      <c r="HPM72" s="631"/>
      <c r="HPN72" s="631"/>
      <c r="HPO72" s="631"/>
      <c r="HPP72" s="631"/>
      <c r="HPQ72" s="631"/>
      <c r="HPR72" s="631"/>
      <c r="HPS72" s="631"/>
      <c r="HPT72" s="631"/>
      <c r="HPU72" s="631"/>
      <c r="HPV72" s="631"/>
      <c r="HPW72" s="631"/>
      <c r="HPX72" s="631"/>
      <c r="HPY72" s="631"/>
      <c r="HPZ72" s="631"/>
      <c r="HQA72" s="631"/>
      <c r="HQB72" s="631"/>
      <c r="HQC72" s="631"/>
      <c r="HQD72" s="631"/>
      <c r="HQE72" s="631"/>
      <c r="HQF72" s="631"/>
      <c r="HQG72" s="631"/>
      <c r="HQH72" s="631"/>
      <c r="HQI72" s="631"/>
      <c r="HQJ72" s="631"/>
      <c r="HQK72" s="631"/>
      <c r="HQL72" s="631"/>
      <c r="HQM72" s="631"/>
      <c r="HQN72" s="631"/>
      <c r="HQO72" s="631"/>
      <c r="HQP72" s="631"/>
      <c r="HQQ72" s="631"/>
      <c r="HQR72" s="631"/>
      <c r="HQS72" s="631"/>
      <c r="HQT72" s="631"/>
      <c r="HQU72" s="631"/>
      <c r="HQV72" s="631"/>
      <c r="HQW72" s="631"/>
      <c r="HQX72" s="631"/>
      <c r="HQY72" s="631"/>
      <c r="HQZ72" s="631"/>
      <c r="HRA72" s="631"/>
      <c r="HRB72" s="631"/>
      <c r="HRC72" s="631"/>
      <c r="HRD72" s="631"/>
      <c r="HRE72" s="631"/>
      <c r="HRF72" s="631"/>
      <c r="HRG72" s="631"/>
      <c r="HRH72" s="631"/>
      <c r="HRI72" s="631"/>
      <c r="HRJ72" s="631"/>
      <c r="HRK72" s="631"/>
      <c r="HRL72" s="631"/>
      <c r="HRM72" s="631"/>
      <c r="HRN72" s="631"/>
      <c r="HRO72" s="631"/>
      <c r="HRP72" s="631"/>
      <c r="HRQ72" s="631"/>
      <c r="HRR72" s="631"/>
      <c r="HRS72" s="631"/>
      <c r="HRT72" s="631"/>
      <c r="HRU72" s="631"/>
      <c r="HRV72" s="631"/>
      <c r="HRW72" s="631"/>
      <c r="HRX72" s="631"/>
      <c r="HRY72" s="631"/>
      <c r="HRZ72" s="631"/>
      <c r="HSA72" s="631"/>
      <c r="HSB72" s="631"/>
      <c r="HSC72" s="631"/>
      <c r="HSD72" s="631"/>
      <c r="HSE72" s="631"/>
      <c r="HSF72" s="631"/>
      <c r="HSG72" s="631"/>
      <c r="HSH72" s="631"/>
      <c r="HSI72" s="631"/>
      <c r="HSJ72" s="631"/>
      <c r="HSK72" s="631"/>
      <c r="HSL72" s="631"/>
      <c r="HSM72" s="631"/>
      <c r="HSN72" s="631"/>
      <c r="HSO72" s="631"/>
      <c r="HSP72" s="631"/>
      <c r="HSQ72" s="631"/>
      <c r="HSR72" s="631"/>
      <c r="HSS72" s="631"/>
      <c r="HST72" s="631"/>
      <c r="HSU72" s="631"/>
      <c r="HSV72" s="631"/>
      <c r="HSW72" s="631"/>
      <c r="HSX72" s="631"/>
      <c r="HSY72" s="631"/>
      <c r="HSZ72" s="631"/>
      <c r="HTA72" s="631"/>
      <c r="HTB72" s="631"/>
      <c r="HTC72" s="631"/>
      <c r="HTD72" s="631"/>
      <c r="HTE72" s="631"/>
      <c r="HTF72" s="631"/>
      <c r="HTG72" s="631"/>
      <c r="HTH72" s="631"/>
      <c r="HTI72" s="631"/>
      <c r="HTJ72" s="631"/>
      <c r="HTK72" s="631"/>
      <c r="HTL72" s="631"/>
      <c r="HTM72" s="631"/>
      <c r="HTN72" s="631"/>
      <c r="HTO72" s="631"/>
      <c r="HTP72" s="631"/>
      <c r="HTQ72" s="631"/>
      <c r="HTR72" s="631"/>
      <c r="HTS72" s="631"/>
      <c r="HTT72" s="631"/>
      <c r="HTU72" s="631"/>
      <c r="HTV72" s="631"/>
      <c r="HTW72" s="631"/>
      <c r="HTX72" s="631"/>
      <c r="HTY72" s="631"/>
      <c r="HTZ72" s="631"/>
      <c r="HUA72" s="631"/>
      <c r="HUB72" s="631"/>
      <c r="HUC72" s="631"/>
      <c r="HUD72" s="631"/>
      <c r="HUE72" s="631"/>
      <c r="HUF72" s="631"/>
      <c r="HUG72" s="631"/>
      <c r="HUH72" s="631"/>
      <c r="HUI72" s="631"/>
      <c r="HUJ72" s="631"/>
      <c r="HUK72" s="631"/>
      <c r="HUL72" s="631"/>
      <c r="HUM72" s="631"/>
      <c r="HUN72" s="631"/>
      <c r="HUO72" s="631"/>
      <c r="HUP72" s="631"/>
      <c r="HUQ72" s="631"/>
      <c r="HUR72" s="631"/>
      <c r="HUS72" s="631"/>
      <c r="HUT72" s="631"/>
      <c r="HUU72" s="631"/>
      <c r="HUV72" s="631"/>
      <c r="HUW72" s="631"/>
      <c r="HUX72" s="631"/>
      <c r="HUY72" s="631"/>
      <c r="HUZ72" s="631"/>
      <c r="HVA72" s="631"/>
      <c r="HVB72" s="631"/>
      <c r="HVC72" s="631"/>
      <c r="HVD72" s="631"/>
      <c r="HVE72" s="631"/>
      <c r="HVF72" s="631"/>
      <c r="HVG72" s="631"/>
      <c r="HVH72" s="631"/>
      <c r="HVI72" s="631"/>
      <c r="HVJ72" s="631"/>
      <c r="HVK72" s="631"/>
      <c r="HVL72" s="631"/>
      <c r="HVM72" s="631"/>
      <c r="HVN72" s="631"/>
      <c r="HVO72" s="631"/>
      <c r="HVP72" s="631"/>
      <c r="HVQ72" s="631"/>
      <c r="HVR72" s="631"/>
      <c r="HVS72" s="631"/>
      <c r="HVT72" s="631"/>
      <c r="HVU72" s="631"/>
    </row>
    <row r="73" spans="1:6001" s="240" customFormat="1" x14ac:dyDescent="0.2">
      <c r="A73" s="471"/>
      <c r="B73" s="97"/>
      <c r="C73" s="97"/>
      <c r="D73" s="116"/>
      <c r="F73" s="97"/>
      <c r="G73" s="594"/>
      <c r="H73" s="97"/>
      <c r="I73" s="97"/>
      <c r="J73" s="97"/>
      <c r="K73" s="97"/>
      <c r="L73" s="97"/>
      <c r="M73" s="97"/>
      <c r="N73" s="256"/>
      <c r="O73" s="162"/>
      <c r="P73" s="162"/>
      <c r="Q73" s="162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631"/>
      <c r="AT73" s="631"/>
      <c r="AU73" s="631"/>
      <c r="AV73" s="631"/>
      <c r="AW73" s="631"/>
      <c r="AX73" s="631"/>
      <c r="AY73" s="631"/>
      <c r="AZ73" s="631"/>
      <c r="BA73" s="631"/>
      <c r="BB73" s="631"/>
      <c r="BC73" s="631"/>
      <c r="BD73" s="631"/>
      <c r="BE73" s="631"/>
      <c r="BF73" s="631"/>
      <c r="BG73" s="631"/>
      <c r="BH73" s="631"/>
      <c r="BI73" s="631"/>
      <c r="BJ73" s="631"/>
      <c r="BK73" s="631"/>
      <c r="BL73" s="631"/>
      <c r="BM73" s="631"/>
      <c r="BN73" s="631"/>
      <c r="BO73" s="631"/>
      <c r="BP73" s="631"/>
      <c r="BQ73" s="631"/>
      <c r="BR73" s="631"/>
      <c r="BS73" s="631"/>
      <c r="BT73" s="631"/>
      <c r="BU73" s="631"/>
      <c r="BV73" s="631"/>
      <c r="BW73" s="631"/>
      <c r="BX73" s="631"/>
      <c r="BY73" s="631"/>
      <c r="BZ73" s="631"/>
      <c r="CA73" s="631"/>
      <c r="CB73" s="631"/>
      <c r="CC73" s="631"/>
      <c r="CD73" s="631"/>
      <c r="CE73" s="631"/>
      <c r="CF73" s="631"/>
      <c r="CG73" s="631"/>
      <c r="CH73" s="631"/>
      <c r="CI73" s="631"/>
      <c r="CJ73" s="631"/>
      <c r="CK73" s="631"/>
      <c r="CL73" s="631"/>
      <c r="CM73" s="631"/>
      <c r="CN73" s="631"/>
      <c r="CO73" s="631"/>
      <c r="CP73" s="631"/>
      <c r="CQ73" s="631"/>
      <c r="CR73" s="631"/>
      <c r="CS73" s="631"/>
      <c r="CT73" s="631"/>
      <c r="CU73" s="631"/>
      <c r="CV73" s="631"/>
      <c r="CW73" s="631"/>
      <c r="CX73" s="631"/>
      <c r="CY73" s="631"/>
      <c r="CZ73" s="631"/>
      <c r="DA73" s="631"/>
      <c r="DB73" s="631"/>
      <c r="DC73" s="631"/>
      <c r="DD73" s="631"/>
      <c r="DE73" s="631"/>
      <c r="DF73" s="631"/>
      <c r="DG73" s="631"/>
      <c r="DH73" s="631"/>
      <c r="DI73" s="631"/>
      <c r="DJ73" s="631"/>
      <c r="DK73" s="631"/>
      <c r="DL73" s="631"/>
      <c r="DM73" s="631"/>
      <c r="DN73" s="631"/>
      <c r="DO73" s="631"/>
      <c r="DP73" s="631"/>
      <c r="DQ73" s="631"/>
      <c r="DR73" s="631"/>
      <c r="DS73" s="631"/>
      <c r="DT73" s="631"/>
      <c r="DU73" s="631"/>
      <c r="DV73" s="631"/>
      <c r="DW73" s="631"/>
      <c r="DX73" s="631"/>
      <c r="DY73" s="631"/>
      <c r="DZ73" s="631"/>
      <c r="EA73" s="631"/>
      <c r="EB73" s="631"/>
      <c r="EC73" s="631"/>
      <c r="ED73" s="631"/>
      <c r="EE73" s="631"/>
      <c r="EF73" s="631"/>
      <c r="EG73" s="631"/>
      <c r="EH73" s="631"/>
      <c r="EI73" s="631"/>
      <c r="EJ73" s="631"/>
      <c r="EK73" s="631"/>
      <c r="EL73" s="631"/>
      <c r="EM73" s="631"/>
      <c r="EN73" s="631"/>
      <c r="EO73" s="631"/>
      <c r="EP73" s="631"/>
      <c r="EQ73" s="631"/>
      <c r="ER73" s="631"/>
      <c r="ES73" s="631"/>
      <c r="ET73" s="631"/>
      <c r="EU73" s="631"/>
      <c r="EV73" s="631"/>
      <c r="EW73" s="631"/>
      <c r="EX73" s="631"/>
      <c r="EY73" s="631"/>
      <c r="EZ73" s="631"/>
      <c r="FA73" s="631"/>
      <c r="FB73" s="631"/>
      <c r="FC73" s="631"/>
      <c r="FD73" s="631"/>
      <c r="FE73" s="631"/>
      <c r="FF73" s="631"/>
      <c r="FG73" s="631"/>
      <c r="FH73" s="631"/>
      <c r="FI73" s="631"/>
      <c r="FJ73" s="631"/>
      <c r="FK73" s="631"/>
      <c r="FL73" s="631"/>
      <c r="FM73" s="631"/>
      <c r="FN73" s="631"/>
      <c r="FO73" s="631"/>
      <c r="FP73" s="631"/>
      <c r="FQ73" s="631"/>
      <c r="FR73" s="631"/>
      <c r="FS73" s="631"/>
      <c r="FT73" s="631"/>
      <c r="FU73" s="631"/>
      <c r="FV73" s="631"/>
      <c r="FW73" s="631"/>
      <c r="FX73" s="631"/>
      <c r="FY73" s="631"/>
      <c r="FZ73" s="631"/>
      <c r="GA73" s="631"/>
      <c r="GB73" s="631"/>
      <c r="GC73" s="631"/>
      <c r="GD73" s="631"/>
      <c r="GE73" s="631"/>
      <c r="GF73" s="631"/>
      <c r="GG73" s="631"/>
      <c r="GH73" s="631"/>
      <c r="GI73" s="631"/>
      <c r="GJ73" s="631"/>
      <c r="GK73" s="631"/>
      <c r="GL73" s="631"/>
      <c r="GM73" s="631"/>
      <c r="GN73" s="631"/>
      <c r="GO73" s="631"/>
      <c r="GP73" s="631"/>
      <c r="GQ73" s="631"/>
      <c r="GR73" s="631"/>
      <c r="GS73" s="631"/>
      <c r="GT73" s="631"/>
      <c r="GU73" s="631"/>
      <c r="GV73" s="631"/>
      <c r="GW73" s="631"/>
      <c r="GX73" s="631"/>
      <c r="GY73" s="631"/>
      <c r="GZ73" s="631"/>
      <c r="HA73" s="631"/>
      <c r="HB73" s="631"/>
      <c r="HC73" s="631"/>
      <c r="HD73" s="631"/>
      <c r="HE73" s="631"/>
      <c r="HF73" s="631"/>
      <c r="HG73" s="631"/>
      <c r="HH73" s="631"/>
      <c r="HI73" s="631"/>
      <c r="HJ73" s="631"/>
      <c r="HK73" s="631"/>
      <c r="HL73" s="631"/>
      <c r="HM73" s="631"/>
      <c r="HN73" s="631"/>
      <c r="HO73" s="631"/>
      <c r="HP73" s="631"/>
      <c r="HQ73" s="631"/>
      <c r="HR73" s="631"/>
      <c r="HS73" s="631"/>
      <c r="HT73" s="631"/>
      <c r="HU73" s="631"/>
      <c r="HV73" s="631"/>
      <c r="HW73" s="631"/>
      <c r="HX73" s="631"/>
      <c r="HY73" s="631"/>
      <c r="HZ73" s="631"/>
      <c r="IA73" s="631"/>
      <c r="IB73" s="631"/>
      <c r="IC73" s="631"/>
      <c r="ID73" s="631"/>
      <c r="IE73" s="631"/>
      <c r="IF73" s="631"/>
      <c r="IG73" s="631"/>
      <c r="IH73" s="631"/>
      <c r="II73" s="631"/>
      <c r="IJ73" s="631"/>
      <c r="IK73" s="631"/>
      <c r="IL73" s="631"/>
      <c r="IM73" s="631"/>
      <c r="IN73" s="631"/>
      <c r="IO73" s="631"/>
      <c r="IP73" s="631"/>
      <c r="IQ73" s="631"/>
      <c r="IR73" s="631"/>
      <c r="IS73" s="631"/>
      <c r="IT73" s="631"/>
      <c r="IU73" s="631"/>
      <c r="IV73" s="631"/>
      <c r="IW73" s="631"/>
      <c r="IX73" s="631"/>
      <c r="IY73" s="631"/>
      <c r="IZ73" s="631"/>
      <c r="JA73" s="631"/>
      <c r="JB73" s="631"/>
      <c r="JC73" s="631"/>
      <c r="JD73" s="631"/>
      <c r="JE73" s="631"/>
      <c r="JF73" s="631"/>
      <c r="JG73" s="631"/>
      <c r="JH73" s="631"/>
      <c r="JI73" s="631"/>
      <c r="JJ73" s="631"/>
      <c r="JK73" s="631"/>
      <c r="JL73" s="631"/>
      <c r="JM73" s="631"/>
      <c r="JN73" s="631"/>
      <c r="JO73" s="631"/>
      <c r="JP73" s="631"/>
      <c r="JQ73" s="631"/>
      <c r="JR73" s="631"/>
      <c r="JS73" s="631"/>
      <c r="JT73" s="631"/>
      <c r="JU73" s="631"/>
      <c r="JV73" s="631"/>
      <c r="JW73" s="631"/>
      <c r="JX73" s="631"/>
      <c r="JY73" s="631"/>
      <c r="JZ73" s="631"/>
      <c r="KA73" s="631"/>
      <c r="KB73" s="631"/>
      <c r="KC73" s="631"/>
      <c r="KD73" s="631"/>
      <c r="KE73" s="631"/>
      <c r="KF73" s="631"/>
      <c r="KG73" s="631"/>
      <c r="KH73" s="631"/>
      <c r="KI73" s="631"/>
      <c r="KJ73" s="631"/>
      <c r="KK73" s="631"/>
      <c r="KL73" s="631"/>
      <c r="KM73" s="631"/>
      <c r="KN73" s="631"/>
      <c r="KO73" s="631"/>
      <c r="KP73" s="631"/>
      <c r="KQ73" s="631"/>
      <c r="KR73" s="631"/>
      <c r="KS73" s="631"/>
      <c r="KT73" s="631"/>
      <c r="KU73" s="631"/>
      <c r="KV73" s="631"/>
      <c r="KW73" s="631"/>
      <c r="KX73" s="631"/>
      <c r="KY73" s="631"/>
      <c r="KZ73" s="631"/>
      <c r="LA73" s="631"/>
      <c r="LB73" s="631"/>
      <c r="LC73" s="631"/>
      <c r="LD73" s="631"/>
      <c r="LE73" s="631"/>
      <c r="LF73" s="631"/>
      <c r="LG73" s="631"/>
      <c r="LH73" s="631"/>
      <c r="LI73" s="631"/>
      <c r="LJ73" s="631"/>
      <c r="LK73" s="631"/>
      <c r="LL73" s="631"/>
      <c r="LM73" s="631"/>
      <c r="LN73" s="631"/>
      <c r="LO73" s="631"/>
      <c r="LP73" s="631"/>
      <c r="LQ73" s="631"/>
      <c r="LR73" s="631"/>
      <c r="LS73" s="631"/>
      <c r="LT73" s="631"/>
      <c r="LU73" s="631"/>
      <c r="LV73" s="631"/>
      <c r="LW73" s="631"/>
      <c r="LX73" s="631"/>
      <c r="LY73" s="631"/>
      <c r="LZ73" s="631"/>
      <c r="MA73" s="631"/>
      <c r="MB73" s="631"/>
      <c r="MC73" s="631"/>
      <c r="MD73" s="631"/>
      <c r="ME73" s="631"/>
      <c r="MF73" s="631"/>
      <c r="MG73" s="631"/>
      <c r="MH73" s="631"/>
      <c r="MI73" s="631"/>
      <c r="MJ73" s="631"/>
      <c r="MK73" s="631"/>
      <c r="ML73" s="631"/>
      <c r="MM73" s="631"/>
      <c r="MN73" s="631"/>
      <c r="MO73" s="631"/>
      <c r="MP73" s="631"/>
      <c r="MQ73" s="631"/>
      <c r="MR73" s="631"/>
      <c r="MS73" s="631"/>
      <c r="MT73" s="631"/>
      <c r="MU73" s="631"/>
      <c r="MV73" s="631"/>
      <c r="MW73" s="631"/>
      <c r="MX73" s="631"/>
      <c r="MY73" s="631"/>
      <c r="MZ73" s="631"/>
      <c r="NA73" s="631"/>
      <c r="NB73" s="631"/>
      <c r="NC73" s="631"/>
      <c r="ND73" s="631"/>
      <c r="NE73" s="631"/>
      <c r="NF73" s="631"/>
      <c r="NG73" s="631"/>
      <c r="NH73" s="631"/>
      <c r="NI73" s="631"/>
      <c r="NJ73" s="631"/>
      <c r="NK73" s="631"/>
      <c r="NL73" s="631"/>
      <c r="NM73" s="631"/>
      <c r="NN73" s="631"/>
      <c r="NO73" s="631"/>
      <c r="NP73" s="631"/>
      <c r="NQ73" s="631"/>
      <c r="NR73" s="631"/>
      <c r="NS73" s="631"/>
      <c r="NT73" s="631"/>
      <c r="NU73" s="631"/>
      <c r="NV73" s="631"/>
      <c r="NW73" s="631"/>
      <c r="NX73" s="631"/>
      <c r="NY73" s="631"/>
      <c r="NZ73" s="631"/>
      <c r="OA73" s="631"/>
      <c r="OB73" s="631"/>
      <c r="OC73" s="631"/>
      <c r="OD73" s="631"/>
      <c r="OE73" s="631"/>
      <c r="OF73" s="631"/>
      <c r="OG73" s="631"/>
      <c r="OH73" s="631"/>
      <c r="OI73" s="631"/>
      <c r="OJ73" s="631"/>
      <c r="OK73" s="631"/>
      <c r="OL73" s="631"/>
      <c r="OM73" s="631"/>
      <c r="ON73" s="631"/>
      <c r="OO73" s="631"/>
      <c r="OP73" s="631"/>
      <c r="OQ73" s="631"/>
      <c r="OR73" s="631"/>
      <c r="OS73" s="631"/>
      <c r="OT73" s="631"/>
      <c r="OU73" s="631"/>
      <c r="OV73" s="631"/>
      <c r="OW73" s="631"/>
      <c r="OX73" s="631"/>
      <c r="OY73" s="631"/>
      <c r="OZ73" s="631"/>
      <c r="PA73" s="631"/>
      <c r="PB73" s="631"/>
      <c r="PC73" s="631"/>
      <c r="PD73" s="631"/>
      <c r="PE73" s="631"/>
      <c r="PF73" s="631"/>
      <c r="PG73" s="631"/>
      <c r="PH73" s="631"/>
      <c r="PI73" s="631"/>
      <c r="PJ73" s="631"/>
      <c r="PK73" s="631"/>
      <c r="PL73" s="631"/>
      <c r="PM73" s="631"/>
      <c r="PN73" s="631"/>
      <c r="PO73" s="631"/>
      <c r="PP73" s="631"/>
      <c r="PQ73" s="631"/>
      <c r="PR73" s="631"/>
      <c r="PS73" s="631"/>
      <c r="PT73" s="631"/>
      <c r="PU73" s="631"/>
      <c r="PV73" s="631"/>
      <c r="PW73" s="631"/>
      <c r="PX73" s="631"/>
      <c r="PY73" s="631"/>
      <c r="PZ73" s="631"/>
      <c r="QA73" s="631"/>
      <c r="QB73" s="631"/>
      <c r="QC73" s="631"/>
      <c r="QD73" s="631"/>
      <c r="QE73" s="631"/>
      <c r="QF73" s="631"/>
      <c r="QG73" s="631"/>
      <c r="QH73" s="631"/>
      <c r="QI73" s="631"/>
      <c r="QJ73" s="631"/>
      <c r="QK73" s="631"/>
      <c r="QL73" s="631"/>
      <c r="QM73" s="631"/>
      <c r="QN73" s="631"/>
      <c r="QO73" s="631"/>
      <c r="QP73" s="631"/>
      <c r="QQ73" s="631"/>
      <c r="QR73" s="631"/>
      <c r="QS73" s="631"/>
      <c r="QT73" s="631"/>
      <c r="QU73" s="631"/>
      <c r="QV73" s="631"/>
      <c r="QW73" s="631"/>
      <c r="QX73" s="631"/>
      <c r="QY73" s="631"/>
      <c r="QZ73" s="631"/>
      <c r="RA73" s="631"/>
      <c r="RB73" s="631"/>
      <c r="RC73" s="631"/>
      <c r="RD73" s="631"/>
      <c r="RE73" s="631"/>
      <c r="RF73" s="631"/>
      <c r="RG73" s="631"/>
      <c r="RH73" s="631"/>
      <c r="RI73" s="631"/>
      <c r="RJ73" s="631"/>
      <c r="RK73" s="631"/>
      <c r="RL73" s="631"/>
      <c r="RM73" s="631"/>
      <c r="RN73" s="631"/>
      <c r="RO73" s="631"/>
      <c r="RP73" s="631"/>
      <c r="RQ73" s="631"/>
      <c r="RR73" s="631"/>
      <c r="RS73" s="631"/>
      <c r="RT73" s="631"/>
      <c r="RU73" s="631"/>
      <c r="RV73" s="631"/>
      <c r="RW73" s="631"/>
      <c r="RX73" s="631"/>
      <c r="RY73" s="631"/>
      <c r="RZ73" s="631"/>
      <c r="SA73" s="631"/>
      <c r="SB73" s="631"/>
      <c r="SC73" s="631"/>
      <c r="SD73" s="631"/>
      <c r="SE73" s="631"/>
      <c r="SF73" s="631"/>
      <c r="SG73" s="631"/>
      <c r="SH73" s="631"/>
      <c r="SI73" s="631"/>
      <c r="SJ73" s="631"/>
      <c r="SK73" s="631"/>
      <c r="SL73" s="631"/>
      <c r="SM73" s="631"/>
      <c r="SN73" s="631"/>
      <c r="SO73" s="631"/>
      <c r="SP73" s="631"/>
      <c r="SQ73" s="631"/>
      <c r="SR73" s="631"/>
      <c r="SS73" s="631"/>
      <c r="ST73" s="631"/>
      <c r="SU73" s="631"/>
      <c r="SV73" s="631"/>
      <c r="SW73" s="631"/>
      <c r="SX73" s="631"/>
      <c r="SY73" s="631"/>
      <c r="SZ73" s="631"/>
      <c r="TA73" s="631"/>
      <c r="TB73" s="631"/>
      <c r="TC73" s="631"/>
      <c r="TD73" s="631"/>
      <c r="TE73" s="631"/>
      <c r="TF73" s="631"/>
      <c r="TG73" s="631"/>
      <c r="TH73" s="631"/>
      <c r="TI73" s="631"/>
      <c r="TJ73" s="631"/>
      <c r="TK73" s="631"/>
      <c r="TL73" s="631"/>
      <c r="TM73" s="631"/>
      <c r="TN73" s="631"/>
      <c r="TO73" s="631"/>
      <c r="TP73" s="631"/>
      <c r="TQ73" s="631"/>
      <c r="TR73" s="631"/>
      <c r="TS73" s="631"/>
      <c r="TT73" s="631"/>
      <c r="TU73" s="631"/>
      <c r="TV73" s="631"/>
      <c r="TW73" s="631"/>
      <c r="TX73" s="631"/>
      <c r="TY73" s="631"/>
      <c r="TZ73" s="631"/>
      <c r="UA73" s="631"/>
      <c r="UB73" s="631"/>
      <c r="UC73" s="631"/>
      <c r="UD73" s="631"/>
      <c r="UE73" s="631"/>
      <c r="UF73" s="631"/>
      <c r="UG73" s="631"/>
      <c r="UH73" s="631"/>
      <c r="UI73" s="631"/>
      <c r="UJ73" s="631"/>
      <c r="UK73" s="631"/>
      <c r="UL73" s="631"/>
      <c r="UM73" s="631"/>
      <c r="UN73" s="631"/>
      <c r="UO73" s="631"/>
      <c r="UP73" s="631"/>
      <c r="UQ73" s="631"/>
      <c r="UR73" s="631"/>
      <c r="US73" s="631"/>
      <c r="UT73" s="631"/>
      <c r="UU73" s="631"/>
      <c r="UV73" s="631"/>
      <c r="UW73" s="631"/>
      <c r="UX73" s="631"/>
      <c r="UY73" s="631"/>
      <c r="UZ73" s="631"/>
      <c r="VA73" s="631"/>
      <c r="VB73" s="631"/>
      <c r="VC73" s="631"/>
      <c r="VD73" s="631"/>
      <c r="VE73" s="631"/>
      <c r="VF73" s="631"/>
      <c r="VG73" s="631"/>
      <c r="VH73" s="631"/>
      <c r="VI73" s="631"/>
      <c r="VJ73" s="631"/>
      <c r="VK73" s="631"/>
      <c r="VL73" s="631"/>
      <c r="VM73" s="631"/>
      <c r="VN73" s="631"/>
      <c r="VO73" s="631"/>
      <c r="VP73" s="631"/>
      <c r="VQ73" s="631"/>
      <c r="VR73" s="631"/>
      <c r="VS73" s="631"/>
      <c r="VT73" s="631"/>
      <c r="VU73" s="631"/>
      <c r="VV73" s="631"/>
      <c r="VW73" s="631"/>
      <c r="VX73" s="631"/>
      <c r="VY73" s="631"/>
      <c r="VZ73" s="631"/>
      <c r="WA73" s="631"/>
      <c r="WB73" s="631"/>
      <c r="WC73" s="631"/>
      <c r="WD73" s="631"/>
      <c r="WE73" s="631"/>
      <c r="WF73" s="631"/>
      <c r="WG73" s="631"/>
      <c r="WH73" s="631"/>
      <c r="WI73" s="631"/>
      <c r="WJ73" s="631"/>
      <c r="WK73" s="631"/>
      <c r="WL73" s="631"/>
      <c r="WM73" s="631"/>
      <c r="WN73" s="631"/>
      <c r="WO73" s="631"/>
      <c r="WP73" s="631"/>
      <c r="WQ73" s="631"/>
      <c r="WR73" s="631"/>
      <c r="WS73" s="631"/>
      <c r="WT73" s="631"/>
      <c r="WU73" s="631"/>
      <c r="WV73" s="631"/>
      <c r="WW73" s="631"/>
      <c r="WX73" s="631"/>
      <c r="WY73" s="631"/>
      <c r="WZ73" s="631"/>
      <c r="XA73" s="631"/>
      <c r="XB73" s="631"/>
      <c r="XC73" s="631"/>
      <c r="XD73" s="631"/>
      <c r="XE73" s="631"/>
      <c r="XF73" s="631"/>
      <c r="XG73" s="631"/>
      <c r="XH73" s="631"/>
      <c r="XI73" s="631"/>
      <c r="XJ73" s="631"/>
      <c r="XK73" s="631"/>
      <c r="XL73" s="631"/>
      <c r="XM73" s="631"/>
      <c r="XN73" s="631"/>
      <c r="XO73" s="631"/>
      <c r="XP73" s="631"/>
      <c r="XQ73" s="631"/>
      <c r="XR73" s="631"/>
      <c r="XS73" s="631"/>
      <c r="XT73" s="631"/>
      <c r="XU73" s="631"/>
      <c r="XV73" s="631"/>
      <c r="XW73" s="631"/>
      <c r="XX73" s="631"/>
      <c r="XY73" s="631"/>
      <c r="XZ73" s="631"/>
      <c r="YA73" s="631"/>
      <c r="YB73" s="631"/>
      <c r="YC73" s="631"/>
      <c r="YD73" s="631"/>
      <c r="YE73" s="631"/>
      <c r="YF73" s="631"/>
      <c r="YG73" s="631"/>
      <c r="YH73" s="631"/>
      <c r="YI73" s="631"/>
      <c r="YJ73" s="631"/>
      <c r="YK73" s="631"/>
      <c r="YL73" s="631"/>
      <c r="YM73" s="631"/>
      <c r="YN73" s="631"/>
      <c r="YO73" s="631"/>
      <c r="YP73" s="631"/>
      <c r="YQ73" s="631"/>
      <c r="YR73" s="631"/>
      <c r="YS73" s="631"/>
      <c r="YT73" s="631"/>
      <c r="YU73" s="631"/>
      <c r="YV73" s="631"/>
      <c r="YW73" s="631"/>
      <c r="YX73" s="631"/>
      <c r="YY73" s="631"/>
      <c r="YZ73" s="631"/>
      <c r="ZA73" s="631"/>
      <c r="ZB73" s="631"/>
      <c r="ZC73" s="631"/>
      <c r="ZD73" s="631"/>
      <c r="ZE73" s="631"/>
      <c r="ZF73" s="631"/>
      <c r="ZG73" s="631"/>
      <c r="ZH73" s="631"/>
      <c r="ZI73" s="631"/>
      <c r="ZJ73" s="631"/>
      <c r="ZK73" s="631"/>
      <c r="ZL73" s="631"/>
      <c r="ZM73" s="631"/>
      <c r="ZN73" s="631"/>
      <c r="ZO73" s="631"/>
      <c r="ZP73" s="631"/>
      <c r="ZQ73" s="631"/>
      <c r="ZR73" s="631"/>
      <c r="ZS73" s="631"/>
      <c r="ZT73" s="631"/>
      <c r="ZU73" s="631"/>
      <c r="ZV73" s="631"/>
      <c r="ZW73" s="631"/>
      <c r="ZX73" s="631"/>
      <c r="ZY73" s="631"/>
      <c r="ZZ73" s="631"/>
      <c r="AAA73" s="631"/>
      <c r="AAB73" s="631"/>
      <c r="AAC73" s="631"/>
      <c r="AAD73" s="631"/>
      <c r="AAE73" s="631"/>
      <c r="AAF73" s="631"/>
      <c r="AAG73" s="631"/>
      <c r="AAH73" s="631"/>
      <c r="AAI73" s="631"/>
      <c r="AAJ73" s="631"/>
      <c r="AAK73" s="631"/>
      <c r="AAL73" s="631"/>
      <c r="AAM73" s="631"/>
      <c r="AAN73" s="631"/>
      <c r="AAO73" s="631"/>
      <c r="AAP73" s="631"/>
      <c r="AAQ73" s="631"/>
      <c r="AAR73" s="631"/>
      <c r="AAS73" s="631"/>
      <c r="AAT73" s="631"/>
      <c r="AAU73" s="631"/>
      <c r="AAV73" s="631"/>
      <c r="AAW73" s="631"/>
      <c r="AAX73" s="631"/>
      <c r="AAY73" s="631"/>
      <c r="AAZ73" s="631"/>
      <c r="ABA73" s="631"/>
      <c r="ABB73" s="631"/>
      <c r="ABC73" s="631"/>
      <c r="ABD73" s="631"/>
      <c r="ABE73" s="631"/>
      <c r="ABF73" s="631"/>
      <c r="ABG73" s="631"/>
      <c r="ABH73" s="631"/>
      <c r="ABI73" s="631"/>
      <c r="ABJ73" s="631"/>
      <c r="ABK73" s="631"/>
      <c r="ABL73" s="631"/>
      <c r="ABM73" s="631"/>
      <c r="ABN73" s="631"/>
      <c r="ABO73" s="631"/>
      <c r="ABP73" s="631"/>
      <c r="ABQ73" s="631"/>
      <c r="ABR73" s="631"/>
      <c r="ABS73" s="631"/>
      <c r="ABT73" s="631"/>
      <c r="ABU73" s="631"/>
      <c r="ABV73" s="631"/>
      <c r="ABW73" s="631"/>
      <c r="ABX73" s="631"/>
      <c r="ABY73" s="631"/>
      <c r="ABZ73" s="631"/>
      <c r="ACA73" s="631"/>
      <c r="ACB73" s="631"/>
      <c r="ACC73" s="631"/>
      <c r="ACD73" s="631"/>
      <c r="ACE73" s="631"/>
      <c r="ACF73" s="631"/>
      <c r="ACG73" s="631"/>
      <c r="ACH73" s="631"/>
      <c r="ACI73" s="631"/>
      <c r="ACJ73" s="631"/>
      <c r="ACK73" s="631"/>
      <c r="ACL73" s="631"/>
      <c r="ACM73" s="631"/>
      <c r="ACN73" s="631"/>
      <c r="ACO73" s="631"/>
      <c r="ACP73" s="631"/>
      <c r="ACQ73" s="631"/>
      <c r="ACR73" s="631"/>
      <c r="ACS73" s="631"/>
      <c r="ACT73" s="631"/>
      <c r="ACU73" s="631"/>
      <c r="ACV73" s="631"/>
      <c r="ACW73" s="631"/>
      <c r="ACX73" s="631"/>
      <c r="ACY73" s="631"/>
      <c r="ACZ73" s="631"/>
      <c r="ADA73" s="631"/>
      <c r="ADB73" s="631"/>
      <c r="ADC73" s="631"/>
      <c r="ADD73" s="631"/>
      <c r="ADE73" s="631"/>
      <c r="ADF73" s="631"/>
      <c r="ADG73" s="631"/>
      <c r="ADH73" s="631"/>
      <c r="ADI73" s="631"/>
      <c r="ADJ73" s="631"/>
      <c r="ADK73" s="631"/>
      <c r="ADL73" s="631"/>
      <c r="ADM73" s="631"/>
      <c r="ADN73" s="631"/>
      <c r="ADO73" s="631"/>
      <c r="ADP73" s="631"/>
      <c r="ADQ73" s="631"/>
      <c r="ADR73" s="631"/>
      <c r="ADS73" s="631"/>
      <c r="ADT73" s="631"/>
      <c r="ADU73" s="631"/>
      <c r="ADV73" s="631"/>
      <c r="ADW73" s="631"/>
      <c r="ADX73" s="631"/>
      <c r="ADY73" s="631"/>
      <c r="ADZ73" s="631"/>
      <c r="AEA73" s="631"/>
      <c r="AEB73" s="631"/>
      <c r="AEC73" s="631"/>
      <c r="AED73" s="631"/>
      <c r="AEE73" s="631"/>
      <c r="AEF73" s="631"/>
      <c r="AEG73" s="631"/>
      <c r="AEH73" s="631"/>
      <c r="AEI73" s="631"/>
      <c r="AEJ73" s="631"/>
      <c r="AEK73" s="631"/>
      <c r="AEL73" s="631"/>
      <c r="AEM73" s="631"/>
      <c r="AEN73" s="631"/>
      <c r="AEO73" s="631"/>
      <c r="AEP73" s="631"/>
      <c r="AEQ73" s="631"/>
      <c r="AER73" s="631"/>
      <c r="AES73" s="631"/>
      <c r="AET73" s="631"/>
      <c r="AEU73" s="631"/>
      <c r="AEV73" s="631"/>
      <c r="AEW73" s="631"/>
      <c r="AEX73" s="631"/>
      <c r="AEY73" s="631"/>
      <c r="AEZ73" s="631"/>
      <c r="AFA73" s="631"/>
      <c r="AFB73" s="631"/>
      <c r="AFC73" s="631"/>
      <c r="AFD73" s="631"/>
      <c r="AFE73" s="631"/>
      <c r="AFF73" s="631"/>
      <c r="AFG73" s="631"/>
      <c r="AFH73" s="631"/>
      <c r="AFI73" s="631"/>
      <c r="AFJ73" s="631"/>
      <c r="AFK73" s="631"/>
      <c r="AFL73" s="631"/>
      <c r="AFM73" s="631"/>
      <c r="AFN73" s="631"/>
      <c r="AFO73" s="631"/>
      <c r="AFP73" s="631"/>
      <c r="AFQ73" s="631"/>
      <c r="AFR73" s="631"/>
      <c r="AFS73" s="631"/>
      <c r="AFT73" s="631"/>
      <c r="AFU73" s="631"/>
      <c r="AFV73" s="631"/>
      <c r="AFW73" s="631"/>
      <c r="AFX73" s="631"/>
      <c r="AFY73" s="631"/>
      <c r="AFZ73" s="631"/>
      <c r="AGA73" s="631"/>
      <c r="AGB73" s="631"/>
      <c r="AGC73" s="631"/>
      <c r="AGD73" s="631"/>
      <c r="AGE73" s="631"/>
      <c r="AGF73" s="631"/>
      <c r="AGG73" s="631"/>
      <c r="AGH73" s="631"/>
      <c r="AGI73" s="631"/>
      <c r="AGJ73" s="631"/>
      <c r="AGK73" s="631"/>
      <c r="AGL73" s="631"/>
      <c r="AGM73" s="631"/>
      <c r="AGN73" s="631"/>
      <c r="AGO73" s="631"/>
      <c r="AGP73" s="631"/>
      <c r="AGQ73" s="631"/>
      <c r="AGR73" s="631"/>
      <c r="AGS73" s="631"/>
      <c r="AGT73" s="631"/>
      <c r="AGU73" s="631"/>
      <c r="AGV73" s="631"/>
      <c r="AGW73" s="631"/>
      <c r="AGX73" s="631"/>
      <c r="AGY73" s="631"/>
      <c r="AGZ73" s="631"/>
      <c r="AHA73" s="631"/>
      <c r="AHB73" s="631"/>
      <c r="AHC73" s="631"/>
      <c r="AHD73" s="631"/>
      <c r="AHE73" s="631"/>
      <c r="AHF73" s="631"/>
      <c r="AHG73" s="631"/>
      <c r="AHH73" s="631"/>
      <c r="AHI73" s="631"/>
      <c r="AHJ73" s="631"/>
      <c r="AHK73" s="631"/>
      <c r="AHL73" s="631"/>
      <c r="AHM73" s="631"/>
      <c r="AHN73" s="631"/>
      <c r="AHO73" s="631"/>
      <c r="AHP73" s="631"/>
      <c r="AHQ73" s="631"/>
      <c r="AHR73" s="631"/>
      <c r="AHS73" s="631"/>
      <c r="AHT73" s="631"/>
      <c r="AHU73" s="631"/>
      <c r="AHV73" s="631"/>
      <c r="AHW73" s="631"/>
      <c r="AHX73" s="631"/>
      <c r="AHY73" s="631"/>
      <c r="AHZ73" s="631"/>
      <c r="AIA73" s="631"/>
      <c r="AIB73" s="631"/>
      <c r="AIC73" s="631"/>
      <c r="AID73" s="631"/>
      <c r="AIE73" s="631"/>
      <c r="AIF73" s="631"/>
      <c r="AIG73" s="631"/>
      <c r="AIH73" s="631"/>
      <c r="AII73" s="631"/>
      <c r="AIJ73" s="631"/>
      <c r="AIK73" s="631"/>
      <c r="AIL73" s="631"/>
      <c r="AIM73" s="631"/>
      <c r="AIN73" s="631"/>
      <c r="AIO73" s="631"/>
      <c r="AIP73" s="631"/>
      <c r="AIQ73" s="631"/>
      <c r="AIR73" s="631"/>
      <c r="AIS73" s="631"/>
      <c r="AIT73" s="631"/>
      <c r="AIU73" s="631"/>
      <c r="AIV73" s="631"/>
      <c r="AIW73" s="631"/>
      <c r="AIX73" s="631"/>
      <c r="AIY73" s="631"/>
      <c r="AIZ73" s="631"/>
      <c r="AJA73" s="631"/>
      <c r="AJB73" s="631"/>
      <c r="AJC73" s="631"/>
      <c r="AJD73" s="631"/>
      <c r="AJE73" s="631"/>
      <c r="AJF73" s="631"/>
      <c r="AJG73" s="631"/>
      <c r="AJH73" s="631"/>
      <c r="AJI73" s="631"/>
      <c r="AJJ73" s="631"/>
      <c r="AJK73" s="631"/>
      <c r="AJL73" s="631"/>
      <c r="AJM73" s="631"/>
      <c r="AJN73" s="631"/>
      <c r="AJO73" s="631"/>
      <c r="AJP73" s="631"/>
      <c r="AJQ73" s="631"/>
      <c r="AJR73" s="631"/>
      <c r="AJS73" s="631"/>
      <c r="AJT73" s="631"/>
      <c r="AJU73" s="631"/>
      <c r="AJV73" s="631"/>
      <c r="AJW73" s="631"/>
      <c r="AJX73" s="631"/>
      <c r="AJY73" s="631"/>
      <c r="AJZ73" s="631"/>
      <c r="AKA73" s="631"/>
      <c r="AKB73" s="631"/>
      <c r="AKC73" s="631"/>
      <c r="AKD73" s="631"/>
      <c r="AKE73" s="631"/>
      <c r="AKF73" s="631"/>
      <c r="AKG73" s="631"/>
      <c r="AKH73" s="631"/>
      <c r="AKI73" s="631"/>
      <c r="AKJ73" s="631"/>
      <c r="AKK73" s="631"/>
      <c r="AKL73" s="631"/>
      <c r="AKM73" s="631"/>
      <c r="AKN73" s="631"/>
      <c r="AKO73" s="631"/>
      <c r="AKP73" s="631"/>
      <c r="AKQ73" s="631"/>
      <c r="AKR73" s="631"/>
      <c r="AKS73" s="631"/>
      <c r="AKT73" s="631"/>
      <c r="AKU73" s="631"/>
      <c r="AKV73" s="631"/>
      <c r="AKW73" s="631"/>
      <c r="AKX73" s="631"/>
      <c r="AKY73" s="631"/>
      <c r="AKZ73" s="631"/>
      <c r="ALA73" s="631"/>
      <c r="ALB73" s="631"/>
      <c r="ALC73" s="631"/>
      <c r="ALD73" s="631"/>
      <c r="ALE73" s="631"/>
      <c r="ALF73" s="631"/>
      <c r="ALG73" s="631"/>
      <c r="ALH73" s="631"/>
      <c r="ALI73" s="631"/>
      <c r="ALJ73" s="631"/>
      <c r="ALK73" s="631"/>
      <c r="ALL73" s="631"/>
      <c r="ALM73" s="631"/>
      <c r="ALN73" s="631"/>
      <c r="ALO73" s="631"/>
      <c r="ALP73" s="631"/>
      <c r="ALQ73" s="631"/>
      <c r="ALR73" s="631"/>
      <c r="ALS73" s="631"/>
      <c r="ALT73" s="631"/>
      <c r="ALU73" s="631"/>
      <c r="ALV73" s="631"/>
      <c r="ALW73" s="631"/>
      <c r="ALX73" s="631"/>
      <c r="ALY73" s="631"/>
      <c r="ALZ73" s="631"/>
      <c r="AMA73" s="631"/>
      <c r="AMB73" s="631"/>
      <c r="AMC73" s="631"/>
      <c r="AMD73" s="631"/>
      <c r="AME73" s="631"/>
      <c r="AMF73" s="631"/>
      <c r="AMG73" s="631"/>
      <c r="AMH73" s="631"/>
      <c r="AMI73" s="631"/>
      <c r="AMJ73" s="631"/>
      <c r="AMK73" s="631"/>
      <c r="AML73" s="631"/>
      <c r="AMM73" s="631"/>
      <c r="AMN73" s="631"/>
      <c r="AMO73" s="631"/>
      <c r="AMP73" s="631"/>
      <c r="AMQ73" s="631"/>
      <c r="AMR73" s="631"/>
      <c r="AMS73" s="631"/>
      <c r="AMT73" s="631"/>
      <c r="AMU73" s="631"/>
      <c r="AMV73" s="631"/>
      <c r="AMW73" s="631"/>
      <c r="AMX73" s="631"/>
      <c r="AMY73" s="631"/>
      <c r="AMZ73" s="631"/>
      <c r="ANA73" s="631"/>
      <c r="ANB73" s="631"/>
      <c r="ANC73" s="631"/>
      <c r="AND73" s="631"/>
      <c r="ANE73" s="631"/>
      <c r="ANF73" s="631"/>
      <c r="ANG73" s="631"/>
      <c r="ANH73" s="631"/>
      <c r="ANI73" s="631"/>
      <c r="ANJ73" s="631"/>
      <c r="ANK73" s="631"/>
      <c r="ANL73" s="631"/>
      <c r="ANM73" s="631"/>
      <c r="ANN73" s="631"/>
      <c r="ANO73" s="631"/>
      <c r="ANP73" s="631"/>
      <c r="ANQ73" s="631"/>
      <c r="ANR73" s="631"/>
      <c r="ANS73" s="631"/>
      <c r="ANT73" s="631"/>
      <c r="ANU73" s="631"/>
      <c r="ANV73" s="631"/>
      <c r="ANW73" s="631"/>
      <c r="ANX73" s="631"/>
      <c r="ANY73" s="631"/>
      <c r="ANZ73" s="631"/>
      <c r="AOA73" s="631"/>
      <c r="AOB73" s="631"/>
      <c r="AOC73" s="631"/>
      <c r="AOD73" s="631"/>
      <c r="AOE73" s="631"/>
      <c r="AOF73" s="631"/>
      <c r="AOG73" s="631"/>
      <c r="AOH73" s="631"/>
      <c r="AOI73" s="631"/>
      <c r="AOJ73" s="631"/>
      <c r="AOK73" s="631"/>
      <c r="AOL73" s="631"/>
      <c r="AOM73" s="631"/>
      <c r="AON73" s="631"/>
      <c r="AOO73" s="631"/>
      <c r="AOP73" s="631"/>
      <c r="AOQ73" s="631"/>
      <c r="AOR73" s="631"/>
      <c r="AOS73" s="631"/>
      <c r="AOT73" s="631"/>
      <c r="AOU73" s="631"/>
      <c r="AOV73" s="631"/>
      <c r="AOW73" s="631"/>
      <c r="AOX73" s="631"/>
      <c r="AOY73" s="631"/>
      <c r="AOZ73" s="631"/>
      <c r="APA73" s="631"/>
      <c r="APB73" s="631"/>
      <c r="APC73" s="631"/>
      <c r="APD73" s="631"/>
      <c r="APE73" s="631"/>
      <c r="APF73" s="631"/>
      <c r="APG73" s="631"/>
      <c r="APH73" s="631"/>
      <c r="API73" s="631"/>
      <c r="APJ73" s="631"/>
      <c r="APK73" s="631"/>
      <c r="APL73" s="631"/>
      <c r="APM73" s="631"/>
      <c r="APN73" s="631"/>
      <c r="APO73" s="631"/>
      <c r="APP73" s="631"/>
      <c r="APQ73" s="631"/>
      <c r="APR73" s="631"/>
      <c r="APS73" s="631"/>
      <c r="APT73" s="631"/>
      <c r="APU73" s="631"/>
      <c r="APV73" s="631"/>
      <c r="APW73" s="631"/>
      <c r="APX73" s="631"/>
      <c r="APY73" s="631"/>
      <c r="APZ73" s="631"/>
      <c r="AQA73" s="631"/>
      <c r="AQB73" s="631"/>
      <c r="AQC73" s="631"/>
      <c r="AQD73" s="631"/>
      <c r="AQE73" s="631"/>
      <c r="AQF73" s="631"/>
      <c r="AQG73" s="631"/>
      <c r="AQH73" s="631"/>
      <c r="AQI73" s="631"/>
      <c r="AQJ73" s="631"/>
      <c r="AQK73" s="631"/>
      <c r="AQL73" s="631"/>
      <c r="AQM73" s="631"/>
      <c r="AQN73" s="631"/>
      <c r="AQO73" s="631"/>
      <c r="AQP73" s="631"/>
      <c r="AQQ73" s="631"/>
      <c r="AQR73" s="631"/>
      <c r="AQS73" s="631"/>
      <c r="AQT73" s="631"/>
      <c r="AQU73" s="631"/>
      <c r="AQV73" s="631"/>
      <c r="AQW73" s="631"/>
      <c r="AQX73" s="631"/>
      <c r="AQY73" s="631"/>
      <c r="AQZ73" s="631"/>
      <c r="ARA73" s="631"/>
      <c r="ARB73" s="631"/>
      <c r="ARC73" s="631"/>
      <c r="ARD73" s="631"/>
      <c r="ARE73" s="631"/>
      <c r="ARF73" s="631"/>
      <c r="ARG73" s="631"/>
      <c r="ARH73" s="631"/>
      <c r="ARI73" s="631"/>
      <c r="ARJ73" s="631"/>
      <c r="ARK73" s="631"/>
      <c r="ARL73" s="631"/>
      <c r="ARM73" s="631"/>
      <c r="ARN73" s="631"/>
      <c r="ARO73" s="631"/>
      <c r="ARP73" s="631"/>
      <c r="ARQ73" s="631"/>
      <c r="ARR73" s="631"/>
      <c r="ARS73" s="631"/>
      <c r="ART73" s="631"/>
      <c r="ARU73" s="631"/>
      <c r="ARV73" s="631"/>
      <c r="ARW73" s="631"/>
      <c r="ARX73" s="631"/>
      <c r="ARY73" s="631"/>
      <c r="ARZ73" s="631"/>
      <c r="ASA73" s="631"/>
      <c r="ASB73" s="631"/>
      <c r="ASC73" s="631"/>
      <c r="ASD73" s="631"/>
      <c r="ASE73" s="631"/>
      <c r="ASF73" s="631"/>
      <c r="ASG73" s="631"/>
      <c r="ASH73" s="631"/>
      <c r="ASI73" s="631"/>
      <c r="ASJ73" s="631"/>
      <c r="ASK73" s="631"/>
      <c r="ASL73" s="631"/>
      <c r="ASM73" s="631"/>
      <c r="ASN73" s="631"/>
      <c r="ASO73" s="631"/>
      <c r="ASP73" s="631"/>
      <c r="ASQ73" s="631"/>
      <c r="ASR73" s="631"/>
      <c r="ASS73" s="631"/>
      <c r="AST73" s="631"/>
      <c r="ASU73" s="631"/>
      <c r="ASV73" s="631"/>
      <c r="ASW73" s="631"/>
      <c r="ASX73" s="631"/>
      <c r="ASY73" s="631"/>
      <c r="ASZ73" s="631"/>
      <c r="ATA73" s="631"/>
      <c r="ATB73" s="631"/>
      <c r="ATC73" s="631"/>
      <c r="ATD73" s="631"/>
      <c r="ATE73" s="631"/>
      <c r="ATF73" s="631"/>
      <c r="ATG73" s="631"/>
      <c r="ATH73" s="631"/>
      <c r="ATI73" s="631"/>
      <c r="ATJ73" s="631"/>
      <c r="ATK73" s="631"/>
      <c r="ATL73" s="631"/>
      <c r="ATM73" s="631"/>
      <c r="ATN73" s="631"/>
      <c r="ATO73" s="631"/>
      <c r="ATP73" s="631"/>
      <c r="ATQ73" s="631"/>
      <c r="ATR73" s="631"/>
      <c r="ATS73" s="631"/>
      <c r="ATT73" s="631"/>
      <c r="ATU73" s="631"/>
      <c r="ATV73" s="631"/>
      <c r="ATW73" s="631"/>
      <c r="ATX73" s="631"/>
      <c r="ATY73" s="631"/>
      <c r="ATZ73" s="631"/>
      <c r="AUA73" s="631"/>
      <c r="AUB73" s="631"/>
      <c r="AUC73" s="631"/>
      <c r="AUD73" s="631"/>
      <c r="AUE73" s="631"/>
      <c r="AUF73" s="631"/>
      <c r="AUG73" s="631"/>
      <c r="AUH73" s="631"/>
      <c r="AUI73" s="631"/>
      <c r="AUJ73" s="631"/>
      <c r="AUK73" s="631"/>
      <c r="AUL73" s="631"/>
      <c r="AUM73" s="631"/>
      <c r="AUN73" s="631"/>
      <c r="AUO73" s="631"/>
      <c r="AUP73" s="631"/>
      <c r="AUQ73" s="631"/>
      <c r="AUR73" s="631"/>
      <c r="AUS73" s="631"/>
      <c r="AUT73" s="631"/>
      <c r="AUU73" s="631"/>
      <c r="AUV73" s="631"/>
      <c r="AUW73" s="631"/>
      <c r="AUX73" s="631"/>
      <c r="AUY73" s="631"/>
      <c r="AUZ73" s="631"/>
      <c r="AVA73" s="631"/>
      <c r="AVB73" s="631"/>
      <c r="AVC73" s="631"/>
      <c r="AVD73" s="631"/>
      <c r="AVE73" s="631"/>
      <c r="AVF73" s="631"/>
      <c r="AVG73" s="631"/>
      <c r="AVH73" s="631"/>
      <c r="AVI73" s="631"/>
      <c r="AVJ73" s="631"/>
      <c r="AVK73" s="631"/>
      <c r="AVL73" s="631"/>
      <c r="AVM73" s="631"/>
      <c r="AVN73" s="631"/>
      <c r="AVO73" s="631"/>
      <c r="AVP73" s="631"/>
      <c r="AVQ73" s="631"/>
      <c r="AVR73" s="631"/>
      <c r="AVS73" s="631"/>
      <c r="AVT73" s="631"/>
      <c r="AVU73" s="631"/>
      <c r="AVV73" s="631"/>
      <c r="AVW73" s="631"/>
      <c r="AVX73" s="631"/>
      <c r="AVY73" s="631"/>
      <c r="AVZ73" s="631"/>
      <c r="AWA73" s="631"/>
      <c r="AWB73" s="631"/>
      <c r="AWC73" s="631"/>
      <c r="AWD73" s="631"/>
      <c r="AWE73" s="631"/>
      <c r="AWF73" s="631"/>
      <c r="AWG73" s="631"/>
      <c r="AWH73" s="631"/>
      <c r="AWI73" s="631"/>
      <c r="AWJ73" s="631"/>
      <c r="AWK73" s="631"/>
      <c r="AWL73" s="631"/>
      <c r="AWM73" s="631"/>
      <c r="AWN73" s="631"/>
      <c r="AWO73" s="631"/>
      <c r="AWP73" s="631"/>
      <c r="AWQ73" s="631"/>
      <c r="AWR73" s="631"/>
      <c r="AWS73" s="631"/>
      <c r="AWT73" s="631"/>
      <c r="AWU73" s="631"/>
      <c r="AWV73" s="631"/>
      <c r="AWW73" s="631"/>
      <c r="AWX73" s="631"/>
      <c r="AWY73" s="631"/>
      <c r="AWZ73" s="631"/>
      <c r="AXA73" s="631"/>
      <c r="AXB73" s="631"/>
      <c r="AXC73" s="631"/>
      <c r="AXD73" s="631"/>
      <c r="AXE73" s="631"/>
      <c r="AXF73" s="631"/>
      <c r="AXG73" s="631"/>
      <c r="AXH73" s="631"/>
      <c r="AXI73" s="631"/>
      <c r="AXJ73" s="631"/>
      <c r="AXK73" s="631"/>
      <c r="AXL73" s="631"/>
      <c r="AXM73" s="631"/>
      <c r="AXN73" s="631"/>
      <c r="AXO73" s="631"/>
      <c r="AXP73" s="631"/>
      <c r="AXQ73" s="631"/>
      <c r="AXR73" s="631"/>
      <c r="AXS73" s="631"/>
      <c r="AXT73" s="631"/>
      <c r="AXU73" s="631"/>
      <c r="AXV73" s="631"/>
      <c r="AXW73" s="631"/>
      <c r="AXX73" s="631"/>
      <c r="AXY73" s="631"/>
      <c r="AXZ73" s="631"/>
      <c r="AYA73" s="631"/>
      <c r="AYB73" s="631"/>
      <c r="AYC73" s="631"/>
      <c r="AYD73" s="631"/>
      <c r="AYE73" s="631"/>
      <c r="AYF73" s="631"/>
      <c r="AYG73" s="631"/>
      <c r="AYH73" s="631"/>
      <c r="AYI73" s="631"/>
      <c r="AYJ73" s="631"/>
      <c r="AYK73" s="631"/>
      <c r="AYL73" s="631"/>
      <c r="AYM73" s="631"/>
      <c r="AYN73" s="631"/>
      <c r="AYO73" s="631"/>
      <c r="AYP73" s="631"/>
      <c r="AYQ73" s="631"/>
      <c r="AYR73" s="631"/>
      <c r="AYS73" s="631"/>
      <c r="AYT73" s="631"/>
      <c r="AYU73" s="631"/>
      <c r="AYV73" s="631"/>
      <c r="AYW73" s="631"/>
      <c r="AYX73" s="631"/>
      <c r="AYY73" s="631"/>
      <c r="AYZ73" s="631"/>
      <c r="AZA73" s="631"/>
      <c r="AZB73" s="631"/>
      <c r="AZC73" s="631"/>
      <c r="AZD73" s="631"/>
      <c r="AZE73" s="631"/>
      <c r="AZF73" s="631"/>
      <c r="AZG73" s="631"/>
      <c r="AZH73" s="631"/>
      <c r="AZI73" s="631"/>
      <c r="AZJ73" s="631"/>
      <c r="AZK73" s="631"/>
      <c r="AZL73" s="631"/>
      <c r="AZM73" s="631"/>
      <c r="AZN73" s="631"/>
      <c r="AZO73" s="631"/>
      <c r="AZP73" s="631"/>
      <c r="AZQ73" s="631"/>
      <c r="AZR73" s="631"/>
      <c r="AZS73" s="631"/>
      <c r="AZT73" s="631"/>
      <c r="AZU73" s="631"/>
      <c r="AZV73" s="631"/>
      <c r="AZW73" s="631"/>
      <c r="AZX73" s="631"/>
      <c r="AZY73" s="631"/>
      <c r="AZZ73" s="631"/>
      <c r="BAA73" s="631"/>
      <c r="BAB73" s="631"/>
      <c r="BAC73" s="631"/>
      <c r="BAD73" s="631"/>
      <c r="BAE73" s="631"/>
      <c r="BAF73" s="631"/>
      <c r="BAG73" s="631"/>
      <c r="BAH73" s="631"/>
      <c r="BAI73" s="631"/>
      <c r="BAJ73" s="631"/>
      <c r="BAK73" s="631"/>
      <c r="BAL73" s="631"/>
      <c r="BAM73" s="631"/>
      <c r="BAN73" s="631"/>
      <c r="BAO73" s="631"/>
      <c r="BAP73" s="631"/>
      <c r="BAQ73" s="631"/>
      <c r="BAR73" s="631"/>
      <c r="BAS73" s="631"/>
      <c r="BAT73" s="631"/>
      <c r="BAU73" s="631"/>
      <c r="BAV73" s="631"/>
      <c r="BAW73" s="631"/>
      <c r="BAX73" s="631"/>
      <c r="BAY73" s="631"/>
      <c r="BAZ73" s="631"/>
      <c r="BBA73" s="631"/>
      <c r="BBB73" s="631"/>
      <c r="BBC73" s="631"/>
      <c r="BBD73" s="631"/>
      <c r="BBE73" s="631"/>
      <c r="BBF73" s="631"/>
      <c r="BBG73" s="631"/>
      <c r="BBH73" s="631"/>
      <c r="BBI73" s="631"/>
      <c r="BBJ73" s="631"/>
      <c r="BBK73" s="631"/>
      <c r="BBL73" s="631"/>
      <c r="BBM73" s="631"/>
      <c r="BBN73" s="631"/>
      <c r="BBO73" s="631"/>
      <c r="BBP73" s="631"/>
      <c r="BBQ73" s="631"/>
      <c r="BBR73" s="631"/>
      <c r="BBS73" s="631"/>
      <c r="BBT73" s="631"/>
      <c r="BBU73" s="631"/>
      <c r="BBV73" s="631"/>
      <c r="BBW73" s="631"/>
      <c r="BBX73" s="631"/>
      <c r="BBY73" s="631"/>
      <c r="BBZ73" s="631"/>
      <c r="BCA73" s="631"/>
      <c r="BCB73" s="631"/>
      <c r="BCC73" s="631"/>
      <c r="BCD73" s="631"/>
      <c r="BCE73" s="631"/>
      <c r="BCF73" s="631"/>
      <c r="BCG73" s="631"/>
      <c r="BCH73" s="631"/>
      <c r="BCI73" s="631"/>
      <c r="BCJ73" s="631"/>
      <c r="BCK73" s="631"/>
      <c r="BCL73" s="631"/>
      <c r="BCM73" s="631"/>
      <c r="BCN73" s="631"/>
      <c r="BCO73" s="631"/>
      <c r="BCP73" s="631"/>
      <c r="BCQ73" s="631"/>
      <c r="BCR73" s="631"/>
      <c r="BCS73" s="631"/>
      <c r="BCT73" s="631"/>
      <c r="BCU73" s="631"/>
      <c r="BCV73" s="631"/>
      <c r="BCW73" s="631"/>
      <c r="BCX73" s="631"/>
      <c r="BCY73" s="631"/>
      <c r="BCZ73" s="631"/>
      <c r="BDA73" s="631"/>
      <c r="BDB73" s="631"/>
      <c r="BDC73" s="631"/>
      <c r="BDD73" s="631"/>
      <c r="BDE73" s="631"/>
      <c r="BDF73" s="631"/>
      <c r="BDG73" s="631"/>
      <c r="BDH73" s="631"/>
      <c r="BDI73" s="631"/>
      <c r="BDJ73" s="631"/>
      <c r="BDK73" s="631"/>
      <c r="BDL73" s="631"/>
      <c r="BDM73" s="631"/>
      <c r="BDN73" s="631"/>
      <c r="BDO73" s="631"/>
      <c r="BDP73" s="631"/>
      <c r="BDQ73" s="631"/>
      <c r="BDR73" s="631"/>
      <c r="BDS73" s="631"/>
      <c r="BDT73" s="631"/>
      <c r="BDU73" s="631"/>
      <c r="BDV73" s="631"/>
      <c r="BDW73" s="631"/>
      <c r="BDX73" s="631"/>
      <c r="BDY73" s="631"/>
      <c r="BDZ73" s="631"/>
      <c r="BEA73" s="631"/>
      <c r="BEB73" s="631"/>
      <c r="BEC73" s="631"/>
      <c r="BED73" s="631"/>
      <c r="BEE73" s="631"/>
      <c r="BEF73" s="631"/>
      <c r="BEG73" s="631"/>
      <c r="BEH73" s="631"/>
      <c r="BEI73" s="631"/>
      <c r="BEJ73" s="631"/>
      <c r="BEK73" s="631"/>
      <c r="BEL73" s="631"/>
      <c r="BEM73" s="631"/>
      <c r="BEN73" s="631"/>
      <c r="BEO73" s="631"/>
      <c r="BEP73" s="631"/>
      <c r="BEQ73" s="631"/>
      <c r="BER73" s="631"/>
      <c r="BES73" s="631"/>
      <c r="BET73" s="631"/>
      <c r="BEU73" s="631"/>
      <c r="BEV73" s="631"/>
      <c r="BEW73" s="631"/>
      <c r="BEX73" s="631"/>
      <c r="BEY73" s="631"/>
      <c r="BEZ73" s="631"/>
      <c r="BFA73" s="631"/>
      <c r="BFB73" s="631"/>
      <c r="BFC73" s="631"/>
      <c r="BFD73" s="631"/>
      <c r="BFE73" s="631"/>
      <c r="BFF73" s="631"/>
      <c r="BFG73" s="631"/>
      <c r="BFH73" s="631"/>
      <c r="BFI73" s="631"/>
      <c r="BFJ73" s="631"/>
      <c r="BFK73" s="631"/>
      <c r="BFL73" s="631"/>
      <c r="BFM73" s="631"/>
      <c r="BFN73" s="631"/>
      <c r="BFO73" s="631"/>
      <c r="BFP73" s="631"/>
      <c r="BFQ73" s="631"/>
      <c r="BFR73" s="631"/>
      <c r="BFS73" s="631"/>
      <c r="BFT73" s="631"/>
      <c r="BFU73" s="631"/>
      <c r="BFV73" s="631"/>
      <c r="BFW73" s="631"/>
      <c r="BFX73" s="631"/>
      <c r="BFY73" s="631"/>
      <c r="BFZ73" s="631"/>
      <c r="BGA73" s="631"/>
      <c r="BGB73" s="631"/>
      <c r="BGC73" s="631"/>
      <c r="BGD73" s="631"/>
      <c r="BGE73" s="631"/>
      <c r="BGF73" s="631"/>
      <c r="BGG73" s="631"/>
      <c r="BGH73" s="631"/>
      <c r="BGI73" s="631"/>
      <c r="BGJ73" s="631"/>
      <c r="BGK73" s="631"/>
      <c r="BGL73" s="631"/>
      <c r="BGM73" s="631"/>
      <c r="BGN73" s="631"/>
      <c r="BGO73" s="631"/>
      <c r="BGP73" s="631"/>
      <c r="BGQ73" s="631"/>
      <c r="BGR73" s="631"/>
      <c r="BGS73" s="631"/>
      <c r="BGT73" s="631"/>
      <c r="BGU73" s="631"/>
      <c r="BGV73" s="631"/>
      <c r="BGW73" s="631"/>
      <c r="BGX73" s="631"/>
      <c r="BGY73" s="631"/>
      <c r="BGZ73" s="631"/>
      <c r="BHA73" s="631"/>
      <c r="BHB73" s="631"/>
      <c r="BHC73" s="631"/>
      <c r="BHD73" s="631"/>
      <c r="BHE73" s="631"/>
      <c r="BHF73" s="631"/>
      <c r="BHG73" s="631"/>
      <c r="BHH73" s="631"/>
      <c r="BHI73" s="631"/>
      <c r="BHJ73" s="631"/>
      <c r="BHK73" s="631"/>
      <c r="BHL73" s="631"/>
      <c r="BHM73" s="631"/>
      <c r="BHN73" s="631"/>
      <c r="BHO73" s="631"/>
      <c r="BHP73" s="631"/>
      <c r="BHQ73" s="631"/>
      <c r="BHR73" s="631"/>
      <c r="BHS73" s="631"/>
      <c r="BHT73" s="631"/>
      <c r="BHU73" s="631"/>
      <c r="BHV73" s="631"/>
      <c r="BHW73" s="631"/>
      <c r="BHX73" s="631"/>
      <c r="BHY73" s="631"/>
      <c r="BHZ73" s="631"/>
      <c r="BIA73" s="631"/>
      <c r="BIB73" s="631"/>
      <c r="BIC73" s="631"/>
      <c r="BID73" s="631"/>
      <c r="BIE73" s="631"/>
      <c r="BIF73" s="631"/>
      <c r="BIG73" s="631"/>
      <c r="BIH73" s="631"/>
      <c r="BII73" s="631"/>
      <c r="BIJ73" s="631"/>
      <c r="BIK73" s="631"/>
      <c r="BIL73" s="631"/>
      <c r="BIM73" s="631"/>
      <c r="BIN73" s="631"/>
      <c r="BIO73" s="631"/>
      <c r="BIP73" s="631"/>
      <c r="BIQ73" s="631"/>
      <c r="BIR73" s="631"/>
      <c r="BIS73" s="631"/>
      <c r="BIT73" s="631"/>
      <c r="BIU73" s="631"/>
      <c r="BIV73" s="631"/>
      <c r="BIW73" s="631"/>
      <c r="BIX73" s="631"/>
      <c r="BIY73" s="631"/>
      <c r="BIZ73" s="631"/>
      <c r="BJA73" s="631"/>
      <c r="BJB73" s="631"/>
      <c r="BJC73" s="631"/>
      <c r="BJD73" s="631"/>
      <c r="BJE73" s="631"/>
      <c r="BJF73" s="631"/>
      <c r="BJG73" s="631"/>
      <c r="BJH73" s="631"/>
      <c r="BJI73" s="631"/>
      <c r="BJJ73" s="631"/>
      <c r="BJK73" s="631"/>
      <c r="BJL73" s="631"/>
      <c r="BJM73" s="631"/>
      <c r="BJN73" s="631"/>
      <c r="BJO73" s="631"/>
      <c r="BJP73" s="631"/>
      <c r="BJQ73" s="631"/>
      <c r="BJR73" s="631"/>
      <c r="BJS73" s="631"/>
      <c r="BJT73" s="631"/>
      <c r="BJU73" s="631"/>
      <c r="BJV73" s="631"/>
      <c r="BJW73" s="631"/>
      <c r="BJX73" s="631"/>
      <c r="BJY73" s="631"/>
      <c r="BJZ73" s="631"/>
      <c r="BKA73" s="631"/>
      <c r="BKB73" s="631"/>
      <c r="BKC73" s="631"/>
      <c r="BKD73" s="631"/>
      <c r="BKE73" s="631"/>
      <c r="BKF73" s="631"/>
      <c r="BKG73" s="631"/>
      <c r="BKH73" s="631"/>
      <c r="BKI73" s="631"/>
      <c r="BKJ73" s="631"/>
      <c r="BKK73" s="631"/>
      <c r="BKL73" s="631"/>
      <c r="BKM73" s="631"/>
      <c r="BKN73" s="631"/>
      <c r="BKO73" s="631"/>
      <c r="BKP73" s="631"/>
      <c r="BKQ73" s="631"/>
      <c r="BKR73" s="631"/>
      <c r="BKS73" s="631"/>
      <c r="BKT73" s="631"/>
      <c r="BKU73" s="631"/>
      <c r="BKV73" s="631"/>
      <c r="BKW73" s="631"/>
      <c r="BKX73" s="631"/>
      <c r="BKY73" s="631"/>
      <c r="BKZ73" s="631"/>
      <c r="BLA73" s="631"/>
      <c r="BLB73" s="631"/>
      <c r="BLC73" s="631"/>
      <c r="BLD73" s="631"/>
      <c r="BLE73" s="631"/>
      <c r="BLF73" s="631"/>
      <c r="BLG73" s="631"/>
      <c r="BLH73" s="631"/>
      <c r="BLI73" s="631"/>
      <c r="BLJ73" s="631"/>
      <c r="BLK73" s="631"/>
      <c r="BLL73" s="631"/>
      <c r="BLM73" s="631"/>
      <c r="BLN73" s="631"/>
      <c r="BLO73" s="631"/>
      <c r="BLP73" s="631"/>
      <c r="BLQ73" s="631"/>
      <c r="BLR73" s="631"/>
      <c r="BLS73" s="631"/>
      <c r="BLT73" s="631"/>
      <c r="BLU73" s="631"/>
      <c r="BLV73" s="631"/>
      <c r="BLW73" s="631"/>
      <c r="BLX73" s="631"/>
      <c r="BLY73" s="631"/>
      <c r="BLZ73" s="631"/>
      <c r="BMA73" s="631"/>
      <c r="BMB73" s="631"/>
      <c r="BMC73" s="631"/>
      <c r="BMD73" s="631"/>
      <c r="BME73" s="631"/>
      <c r="BMF73" s="631"/>
      <c r="BMG73" s="631"/>
      <c r="BMH73" s="631"/>
      <c r="BMI73" s="631"/>
      <c r="BMJ73" s="631"/>
      <c r="BMK73" s="631"/>
      <c r="BML73" s="631"/>
      <c r="BMM73" s="631"/>
      <c r="BMN73" s="631"/>
      <c r="BMO73" s="631"/>
      <c r="BMP73" s="631"/>
      <c r="BMQ73" s="631"/>
      <c r="BMR73" s="631"/>
      <c r="BMS73" s="631"/>
      <c r="BMT73" s="631"/>
      <c r="BMU73" s="631"/>
      <c r="BMV73" s="631"/>
      <c r="BMW73" s="631"/>
      <c r="BMX73" s="631"/>
      <c r="BMY73" s="631"/>
      <c r="BMZ73" s="631"/>
      <c r="BNA73" s="631"/>
      <c r="BNB73" s="631"/>
      <c r="BNC73" s="631"/>
      <c r="BND73" s="631"/>
      <c r="BNE73" s="631"/>
      <c r="BNF73" s="631"/>
      <c r="BNG73" s="631"/>
      <c r="BNH73" s="631"/>
      <c r="BNI73" s="631"/>
      <c r="BNJ73" s="631"/>
      <c r="BNK73" s="631"/>
      <c r="BNL73" s="631"/>
      <c r="BNM73" s="631"/>
      <c r="BNN73" s="631"/>
      <c r="BNO73" s="631"/>
      <c r="BNP73" s="631"/>
      <c r="BNQ73" s="631"/>
      <c r="BNR73" s="631"/>
      <c r="BNS73" s="631"/>
      <c r="BNT73" s="631"/>
      <c r="BNU73" s="631"/>
      <c r="BNV73" s="631"/>
      <c r="BNW73" s="631"/>
      <c r="BNX73" s="631"/>
      <c r="BNY73" s="631"/>
      <c r="BNZ73" s="631"/>
      <c r="BOA73" s="631"/>
      <c r="BOB73" s="631"/>
      <c r="BOC73" s="631"/>
      <c r="BOD73" s="631"/>
      <c r="BOE73" s="631"/>
      <c r="BOF73" s="631"/>
      <c r="BOG73" s="631"/>
      <c r="BOH73" s="631"/>
      <c r="BOI73" s="631"/>
      <c r="BOJ73" s="631"/>
      <c r="BOK73" s="631"/>
      <c r="BOL73" s="631"/>
      <c r="BOM73" s="631"/>
      <c r="BON73" s="631"/>
      <c r="BOO73" s="631"/>
      <c r="BOP73" s="631"/>
      <c r="BOQ73" s="631"/>
      <c r="BOR73" s="631"/>
      <c r="BOS73" s="631"/>
      <c r="BOT73" s="631"/>
      <c r="BOU73" s="631"/>
      <c r="BOV73" s="631"/>
      <c r="BOW73" s="631"/>
      <c r="BOX73" s="631"/>
      <c r="BOY73" s="631"/>
      <c r="BOZ73" s="631"/>
      <c r="BPA73" s="631"/>
      <c r="BPB73" s="631"/>
      <c r="BPC73" s="631"/>
      <c r="BPD73" s="631"/>
      <c r="BPE73" s="631"/>
      <c r="BPF73" s="631"/>
      <c r="BPG73" s="631"/>
      <c r="BPH73" s="631"/>
      <c r="BPI73" s="631"/>
      <c r="BPJ73" s="631"/>
      <c r="BPK73" s="631"/>
      <c r="BPL73" s="631"/>
      <c r="BPM73" s="631"/>
      <c r="BPN73" s="631"/>
      <c r="BPO73" s="631"/>
      <c r="BPP73" s="631"/>
      <c r="BPQ73" s="631"/>
      <c r="BPR73" s="631"/>
      <c r="BPS73" s="631"/>
      <c r="BPT73" s="631"/>
      <c r="BPU73" s="631"/>
      <c r="BPV73" s="631"/>
      <c r="BPW73" s="631"/>
      <c r="BPX73" s="631"/>
      <c r="BPY73" s="631"/>
      <c r="BPZ73" s="631"/>
      <c r="BQA73" s="631"/>
      <c r="BQB73" s="631"/>
      <c r="BQC73" s="631"/>
      <c r="BQD73" s="631"/>
      <c r="BQE73" s="631"/>
      <c r="BQF73" s="631"/>
      <c r="BQG73" s="631"/>
      <c r="BQH73" s="631"/>
      <c r="BQI73" s="631"/>
      <c r="BQJ73" s="631"/>
      <c r="BQK73" s="631"/>
      <c r="BQL73" s="631"/>
      <c r="BQM73" s="631"/>
      <c r="BQN73" s="631"/>
      <c r="BQO73" s="631"/>
      <c r="BQP73" s="631"/>
      <c r="BQQ73" s="631"/>
      <c r="BQR73" s="631"/>
      <c r="BQS73" s="631"/>
      <c r="BQT73" s="631"/>
      <c r="BQU73" s="631"/>
      <c r="BQV73" s="631"/>
      <c r="BQW73" s="631"/>
      <c r="BQX73" s="631"/>
      <c r="BQY73" s="631"/>
      <c r="BQZ73" s="631"/>
      <c r="BRA73" s="631"/>
      <c r="BRB73" s="631"/>
      <c r="BRC73" s="631"/>
      <c r="BRD73" s="631"/>
      <c r="BRE73" s="631"/>
      <c r="BRF73" s="631"/>
      <c r="BRG73" s="631"/>
      <c r="BRH73" s="631"/>
      <c r="BRI73" s="631"/>
      <c r="BRJ73" s="631"/>
      <c r="BRK73" s="631"/>
      <c r="BRL73" s="631"/>
      <c r="BRM73" s="631"/>
      <c r="BRN73" s="631"/>
      <c r="BRO73" s="631"/>
      <c r="BRP73" s="631"/>
      <c r="BRQ73" s="631"/>
      <c r="BRR73" s="631"/>
      <c r="BRS73" s="631"/>
      <c r="BRT73" s="631"/>
      <c r="BRU73" s="631"/>
      <c r="BRV73" s="631"/>
      <c r="BRW73" s="631"/>
      <c r="BRX73" s="631"/>
      <c r="BRY73" s="631"/>
      <c r="BRZ73" s="631"/>
      <c r="BSA73" s="631"/>
      <c r="BSB73" s="631"/>
      <c r="BSC73" s="631"/>
      <c r="BSD73" s="631"/>
      <c r="BSE73" s="631"/>
      <c r="BSF73" s="631"/>
      <c r="BSG73" s="631"/>
      <c r="BSH73" s="631"/>
      <c r="BSI73" s="631"/>
      <c r="BSJ73" s="631"/>
      <c r="BSK73" s="631"/>
      <c r="BSL73" s="631"/>
      <c r="BSM73" s="631"/>
      <c r="BSN73" s="631"/>
      <c r="BSO73" s="631"/>
      <c r="BSP73" s="631"/>
      <c r="BSQ73" s="631"/>
      <c r="BSR73" s="631"/>
      <c r="BSS73" s="631"/>
      <c r="BST73" s="631"/>
      <c r="BSU73" s="631"/>
      <c r="BSV73" s="631"/>
      <c r="BSW73" s="631"/>
      <c r="BSX73" s="631"/>
      <c r="BSY73" s="631"/>
      <c r="BSZ73" s="631"/>
      <c r="BTA73" s="631"/>
      <c r="BTB73" s="631"/>
      <c r="BTC73" s="631"/>
      <c r="BTD73" s="631"/>
      <c r="BTE73" s="631"/>
      <c r="BTF73" s="631"/>
      <c r="BTG73" s="631"/>
      <c r="BTH73" s="631"/>
      <c r="BTI73" s="631"/>
      <c r="BTJ73" s="631"/>
      <c r="BTK73" s="631"/>
      <c r="BTL73" s="631"/>
      <c r="BTM73" s="631"/>
      <c r="BTN73" s="631"/>
      <c r="BTO73" s="631"/>
      <c r="BTP73" s="631"/>
      <c r="BTQ73" s="631"/>
      <c r="BTR73" s="631"/>
      <c r="BTS73" s="631"/>
      <c r="BTT73" s="631"/>
      <c r="BTU73" s="631"/>
      <c r="BTV73" s="631"/>
      <c r="BTW73" s="631"/>
      <c r="BTX73" s="631"/>
      <c r="BTY73" s="631"/>
      <c r="BTZ73" s="631"/>
      <c r="BUA73" s="631"/>
      <c r="BUB73" s="631"/>
      <c r="BUC73" s="631"/>
      <c r="BUD73" s="631"/>
      <c r="BUE73" s="631"/>
      <c r="BUF73" s="631"/>
      <c r="BUG73" s="631"/>
      <c r="BUH73" s="631"/>
      <c r="BUI73" s="631"/>
      <c r="BUJ73" s="631"/>
      <c r="BUK73" s="631"/>
      <c r="BUL73" s="631"/>
      <c r="BUM73" s="631"/>
      <c r="BUN73" s="631"/>
      <c r="BUO73" s="631"/>
      <c r="BUP73" s="631"/>
      <c r="BUQ73" s="631"/>
      <c r="BUR73" s="631"/>
      <c r="BUS73" s="631"/>
      <c r="BUT73" s="631"/>
      <c r="BUU73" s="631"/>
      <c r="BUV73" s="631"/>
      <c r="BUW73" s="631"/>
      <c r="BUX73" s="631"/>
      <c r="BUY73" s="631"/>
      <c r="BUZ73" s="631"/>
      <c r="BVA73" s="631"/>
      <c r="BVB73" s="631"/>
      <c r="BVC73" s="631"/>
      <c r="BVD73" s="631"/>
      <c r="BVE73" s="631"/>
      <c r="BVF73" s="631"/>
      <c r="BVG73" s="631"/>
      <c r="BVH73" s="631"/>
      <c r="BVI73" s="631"/>
      <c r="BVJ73" s="631"/>
      <c r="BVK73" s="631"/>
      <c r="BVL73" s="631"/>
      <c r="BVM73" s="631"/>
      <c r="BVN73" s="631"/>
      <c r="BVO73" s="631"/>
      <c r="BVP73" s="631"/>
      <c r="BVQ73" s="631"/>
      <c r="BVR73" s="631"/>
      <c r="BVS73" s="631"/>
      <c r="BVT73" s="631"/>
      <c r="BVU73" s="631"/>
      <c r="BVV73" s="631"/>
      <c r="BVW73" s="631"/>
      <c r="BVX73" s="631"/>
      <c r="BVY73" s="631"/>
      <c r="BVZ73" s="631"/>
      <c r="BWA73" s="631"/>
      <c r="BWB73" s="631"/>
      <c r="BWC73" s="631"/>
      <c r="BWD73" s="631"/>
      <c r="BWE73" s="631"/>
      <c r="BWF73" s="631"/>
      <c r="BWG73" s="631"/>
      <c r="BWH73" s="631"/>
      <c r="BWI73" s="631"/>
      <c r="BWJ73" s="631"/>
      <c r="BWK73" s="631"/>
      <c r="BWL73" s="631"/>
      <c r="BWM73" s="631"/>
      <c r="BWN73" s="631"/>
      <c r="BWO73" s="631"/>
      <c r="BWP73" s="631"/>
      <c r="BWQ73" s="631"/>
      <c r="BWR73" s="631"/>
      <c r="BWS73" s="631"/>
      <c r="BWT73" s="631"/>
      <c r="BWU73" s="631"/>
      <c r="BWV73" s="631"/>
      <c r="BWW73" s="631"/>
      <c r="BWX73" s="631"/>
      <c r="BWY73" s="631"/>
      <c r="BWZ73" s="631"/>
      <c r="BXA73" s="631"/>
      <c r="BXB73" s="631"/>
      <c r="BXC73" s="631"/>
      <c r="BXD73" s="631"/>
      <c r="BXE73" s="631"/>
      <c r="BXF73" s="631"/>
      <c r="BXG73" s="631"/>
      <c r="BXH73" s="631"/>
      <c r="BXI73" s="631"/>
      <c r="BXJ73" s="631"/>
      <c r="BXK73" s="631"/>
      <c r="BXL73" s="631"/>
      <c r="BXM73" s="631"/>
      <c r="BXN73" s="631"/>
      <c r="BXO73" s="631"/>
      <c r="BXP73" s="631"/>
      <c r="BXQ73" s="631"/>
      <c r="BXR73" s="631"/>
      <c r="BXS73" s="631"/>
      <c r="BXT73" s="631"/>
      <c r="BXU73" s="631"/>
      <c r="BXV73" s="631"/>
      <c r="BXW73" s="631"/>
      <c r="BXX73" s="631"/>
      <c r="BXY73" s="631"/>
      <c r="BXZ73" s="631"/>
      <c r="BYA73" s="631"/>
      <c r="BYB73" s="631"/>
      <c r="BYC73" s="631"/>
      <c r="BYD73" s="631"/>
      <c r="BYE73" s="631"/>
      <c r="BYF73" s="631"/>
      <c r="BYG73" s="631"/>
      <c r="BYH73" s="631"/>
      <c r="BYI73" s="631"/>
      <c r="BYJ73" s="631"/>
      <c r="BYK73" s="631"/>
      <c r="BYL73" s="631"/>
      <c r="BYM73" s="631"/>
      <c r="BYN73" s="631"/>
      <c r="BYO73" s="631"/>
      <c r="BYP73" s="631"/>
      <c r="BYQ73" s="631"/>
      <c r="BYR73" s="631"/>
      <c r="BYS73" s="631"/>
      <c r="BYT73" s="631"/>
      <c r="BYU73" s="631"/>
      <c r="BYV73" s="631"/>
      <c r="BYW73" s="631"/>
      <c r="BYX73" s="631"/>
      <c r="BYY73" s="631"/>
      <c r="BYZ73" s="631"/>
      <c r="BZA73" s="631"/>
      <c r="BZB73" s="631"/>
      <c r="BZC73" s="631"/>
      <c r="BZD73" s="631"/>
      <c r="BZE73" s="631"/>
      <c r="BZF73" s="631"/>
      <c r="BZG73" s="631"/>
      <c r="BZH73" s="631"/>
      <c r="BZI73" s="631"/>
      <c r="BZJ73" s="631"/>
      <c r="BZK73" s="631"/>
      <c r="BZL73" s="631"/>
      <c r="BZM73" s="631"/>
      <c r="BZN73" s="631"/>
      <c r="BZO73" s="631"/>
      <c r="BZP73" s="631"/>
      <c r="BZQ73" s="631"/>
      <c r="BZR73" s="631"/>
      <c r="BZS73" s="631"/>
      <c r="BZT73" s="631"/>
      <c r="BZU73" s="631"/>
      <c r="BZV73" s="631"/>
      <c r="BZW73" s="631"/>
      <c r="BZX73" s="631"/>
      <c r="BZY73" s="631"/>
      <c r="BZZ73" s="631"/>
      <c r="CAA73" s="631"/>
      <c r="CAB73" s="631"/>
      <c r="CAC73" s="631"/>
      <c r="CAD73" s="631"/>
      <c r="CAE73" s="631"/>
      <c r="CAF73" s="631"/>
      <c r="CAG73" s="631"/>
      <c r="CAH73" s="631"/>
      <c r="CAI73" s="631"/>
      <c r="CAJ73" s="631"/>
      <c r="CAK73" s="631"/>
      <c r="CAL73" s="631"/>
      <c r="CAM73" s="631"/>
      <c r="CAN73" s="631"/>
      <c r="CAO73" s="631"/>
      <c r="CAP73" s="631"/>
      <c r="CAQ73" s="631"/>
      <c r="CAR73" s="631"/>
      <c r="CAS73" s="631"/>
      <c r="CAT73" s="631"/>
      <c r="CAU73" s="631"/>
      <c r="CAV73" s="631"/>
      <c r="CAW73" s="631"/>
      <c r="CAX73" s="631"/>
      <c r="CAY73" s="631"/>
      <c r="CAZ73" s="631"/>
      <c r="CBA73" s="631"/>
      <c r="CBB73" s="631"/>
      <c r="CBC73" s="631"/>
      <c r="CBD73" s="631"/>
      <c r="CBE73" s="631"/>
      <c r="CBF73" s="631"/>
      <c r="CBG73" s="631"/>
      <c r="CBH73" s="631"/>
      <c r="CBI73" s="631"/>
      <c r="CBJ73" s="631"/>
      <c r="CBK73" s="631"/>
      <c r="CBL73" s="631"/>
      <c r="CBM73" s="631"/>
      <c r="CBN73" s="631"/>
      <c r="CBO73" s="631"/>
      <c r="CBP73" s="631"/>
      <c r="CBQ73" s="631"/>
      <c r="CBR73" s="631"/>
      <c r="CBS73" s="631"/>
      <c r="CBT73" s="631"/>
      <c r="CBU73" s="631"/>
      <c r="CBV73" s="631"/>
      <c r="CBW73" s="631"/>
      <c r="CBX73" s="631"/>
      <c r="CBY73" s="631"/>
      <c r="CBZ73" s="631"/>
      <c r="CCA73" s="631"/>
      <c r="CCB73" s="631"/>
      <c r="CCC73" s="631"/>
      <c r="CCD73" s="631"/>
      <c r="CCE73" s="631"/>
      <c r="CCF73" s="631"/>
      <c r="CCG73" s="631"/>
      <c r="CCH73" s="631"/>
      <c r="CCI73" s="631"/>
      <c r="CCJ73" s="631"/>
      <c r="CCK73" s="631"/>
      <c r="CCL73" s="631"/>
      <c r="CCM73" s="631"/>
      <c r="CCN73" s="631"/>
      <c r="CCO73" s="631"/>
      <c r="CCP73" s="631"/>
      <c r="CCQ73" s="631"/>
      <c r="CCR73" s="631"/>
      <c r="CCS73" s="631"/>
      <c r="CCT73" s="631"/>
      <c r="CCU73" s="631"/>
      <c r="CCV73" s="631"/>
      <c r="CCW73" s="631"/>
      <c r="CCX73" s="631"/>
      <c r="CCY73" s="631"/>
      <c r="CCZ73" s="631"/>
      <c r="CDA73" s="631"/>
      <c r="CDB73" s="631"/>
      <c r="CDC73" s="631"/>
      <c r="CDD73" s="631"/>
      <c r="CDE73" s="631"/>
      <c r="CDF73" s="631"/>
      <c r="CDG73" s="631"/>
      <c r="CDH73" s="631"/>
      <c r="CDI73" s="631"/>
      <c r="CDJ73" s="631"/>
      <c r="CDK73" s="631"/>
      <c r="CDL73" s="631"/>
      <c r="CDM73" s="631"/>
      <c r="CDN73" s="631"/>
      <c r="CDO73" s="631"/>
      <c r="CDP73" s="631"/>
      <c r="CDQ73" s="631"/>
      <c r="CDR73" s="631"/>
      <c r="CDS73" s="631"/>
      <c r="CDT73" s="631"/>
      <c r="CDU73" s="631"/>
      <c r="CDV73" s="631"/>
      <c r="CDW73" s="631"/>
      <c r="CDX73" s="631"/>
      <c r="CDY73" s="631"/>
      <c r="CDZ73" s="631"/>
      <c r="CEA73" s="631"/>
      <c r="CEB73" s="631"/>
      <c r="CEC73" s="631"/>
      <c r="CED73" s="631"/>
      <c r="CEE73" s="631"/>
      <c r="CEF73" s="631"/>
      <c r="CEG73" s="631"/>
      <c r="CEH73" s="631"/>
      <c r="CEI73" s="631"/>
      <c r="CEJ73" s="631"/>
      <c r="CEK73" s="631"/>
      <c r="CEL73" s="631"/>
      <c r="CEM73" s="631"/>
      <c r="CEN73" s="631"/>
      <c r="CEO73" s="631"/>
      <c r="CEP73" s="631"/>
      <c r="CEQ73" s="631"/>
      <c r="CER73" s="631"/>
      <c r="CES73" s="631"/>
      <c r="CET73" s="631"/>
      <c r="CEU73" s="631"/>
      <c r="CEV73" s="631"/>
      <c r="CEW73" s="631"/>
      <c r="CEX73" s="631"/>
      <c r="CEY73" s="631"/>
      <c r="CEZ73" s="631"/>
      <c r="CFA73" s="631"/>
      <c r="CFB73" s="631"/>
      <c r="CFC73" s="631"/>
      <c r="CFD73" s="631"/>
      <c r="CFE73" s="631"/>
      <c r="CFF73" s="631"/>
      <c r="CFG73" s="631"/>
      <c r="CFH73" s="631"/>
      <c r="CFI73" s="631"/>
      <c r="CFJ73" s="631"/>
      <c r="CFK73" s="631"/>
      <c r="CFL73" s="631"/>
      <c r="CFM73" s="631"/>
      <c r="CFN73" s="631"/>
      <c r="CFO73" s="631"/>
      <c r="CFP73" s="631"/>
      <c r="CFQ73" s="631"/>
      <c r="CFR73" s="631"/>
      <c r="CFS73" s="631"/>
      <c r="CFT73" s="631"/>
      <c r="CFU73" s="631"/>
      <c r="CFV73" s="631"/>
      <c r="CFW73" s="631"/>
      <c r="CFX73" s="631"/>
      <c r="CFY73" s="631"/>
      <c r="CFZ73" s="631"/>
      <c r="CGA73" s="631"/>
      <c r="CGB73" s="631"/>
      <c r="CGC73" s="631"/>
      <c r="CGD73" s="631"/>
      <c r="CGE73" s="631"/>
      <c r="CGF73" s="631"/>
      <c r="CGG73" s="631"/>
      <c r="CGH73" s="631"/>
      <c r="CGI73" s="631"/>
      <c r="CGJ73" s="631"/>
      <c r="CGK73" s="631"/>
      <c r="CGL73" s="631"/>
      <c r="CGM73" s="631"/>
      <c r="CGN73" s="631"/>
      <c r="CGO73" s="631"/>
      <c r="CGP73" s="631"/>
      <c r="CGQ73" s="631"/>
      <c r="CGR73" s="631"/>
      <c r="CGS73" s="631"/>
      <c r="CGT73" s="631"/>
      <c r="CGU73" s="631"/>
      <c r="CGV73" s="631"/>
      <c r="CGW73" s="631"/>
      <c r="CGX73" s="631"/>
      <c r="CGY73" s="631"/>
      <c r="CGZ73" s="631"/>
      <c r="CHA73" s="631"/>
      <c r="CHB73" s="631"/>
      <c r="CHC73" s="631"/>
      <c r="CHD73" s="631"/>
      <c r="CHE73" s="631"/>
      <c r="CHF73" s="631"/>
      <c r="CHG73" s="631"/>
      <c r="CHH73" s="631"/>
      <c r="CHI73" s="631"/>
      <c r="CHJ73" s="631"/>
      <c r="CHK73" s="631"/>
      <c r="CHL73" s="631"/>
      <c r="CHM73" s="631"/>
      <c r="CHN73" s="631"/>
      <c r="CHO73" s="631"/>
      <c r="CHP73" s="631"/>
      <c r="CHQ73" s="631"/>
      <c r="CHR73" s="631"/>
      <c r="CHS73" s="631"/>
      <c r="CHT73" s="631"/>
      <c r="CHU73" s="631"/>
      <c r="CHV73" s="631"/>
      <c r="CHW73" s="631"/>
      <c r="CHX73" s="631"/>
      <c r="CHY73" s="631"/>
      <c r="CHZ73" s="631"/>
      <c r="CIA73" s="631"/>
      <c r="CIB73" s="631"/>
      <c r="CIC73" s="631"/>
      <c r="CID73" s="631"/>
      <c r="CIE73" s="631"/>
      <c r="CIF73" s="631"/>
      <c r="CIG73" s="631"/>
      <c r="CIH73" s="631"/>
      <c r="CII73" s="631"/>
      <c r="CIJ73" s="631"/>
      <c r="CIK73" s="631"/>
      <c r="CIL73" s="631"/>
      <c r="CIM73" s="631"/>
      <c r="CIN73" s="631"/>
      <c r="CIO73" s="631"/>
      <c r="CIP73" s="631"/>
      <c r="CIQ73" s="631"/>
      <c r="CIR73" s="631"/>
      <c r="CIS73" s="631"/>
      <c r="CIT73" s="631"/>
      <c r="CIU73" s="631"/>
      <c r="CIV73" s="631"/>
      <c r="CIW73" s="631"/>
      <c r="CIX73" s="631"/>
      <c r="CIY73" s="631"/>
      <c r="CIZ73" s="631"/>
      <c r="CJA73" s="631"/>
      <c r="CJB73" s="631"/>
      <c r="CJC73" s="631"/>
      <c r="CJD73" s="631"/>
      <c r="CJE73" s="631"/>
      <c r="CJF73" s="631"/>
      <c r="CJG73" s="631"/>
      <c r="CJH73" s="631"/>
      <c r="CJI73" s="631"/>
      <c r="CJJ73" s="631"/>
      <c r="CJK73" s="631"/>
      <c r="CJL73" s="631"/>
      <c r="CJM73" s="631"/>
      <c r="CJN73" s="631"/>
      <c r="CJO73" s="631"/>
      <c r="CJP73" s="631"/>
      <c r="CJQ73" s="631"/>
      <c r="CJR73" s="631"/>
      <c r="CJS73" s="631"/>
      <c r="CJT73" s="631"/>
      <c r="CJU73" s="631"/>
      <c r="CJV73" s="631"/>
      <c r="CJW73" s="631"/>
      <c r="CJX73" s="631"/>
      <c r="CJY73" s="631"/>
      <c r="CJZ73" s="631"/>
      <c r="CKA73" s="631"/>
      <c r="CKB73" s="631"/>
      <c r="CKC73" s="631"/>
      <c r="CKD73" s="631"/>
      <c r="CKE73" s="631"/>
      <c r="CKF73" s="631"/>
      <c r="CKG73" s="631"/>
      <c r="CKH73" s="631"/>
      <c r="CKI73" s="631"/>
      <c r="CKJ73" s="631"/>
      <c r="CKK73" s="631"/>
      <c r="CKL73" s="631"/>
      <c r="CKM73" s="631"/>
      <c r="CKN73" s="631"/>
      <c r="CKO73" s="631"/>
      <c r="CKP73" s="631"/>
      <c r="CKQ73" s="631"/>
      <c r="CKR73" s="631"/>
      <c r="CKS73" s="631"/>
      <c r="CKT73" s="631"/>
      <c r="CKU73" s="631"/>
      <c r="CKV73" s="631"/>
      <c r="CKW73" s="631"/>
      <c r="CKX73" s="631"/>
      <c r="CKY73" s="631"/>
      <c r="CKZ73" s="631"/>
      <c r="CLA73" s="631"/>
      <c r="CLB73" s="631"/>
      <c r="CLC73" s="631"/>
      <c r="CLD73" s="631"/>
      <c r="CLE73" s="631"/>
      <c r="CLF73" s="631"/>
      <c r="CLG73" s="631"/>
      <c r="CLH73" s="631"/>
      <c r="CLI73" s="631"/>
      <c r="CLJ73" s="631"/>
      <c r="CLK73" s="631"/>
      <c r="CLL73" s="631"/>
      <c r="CLM73" s="631"/>
      <c r="CLN73" s="631"/>
      <c r="CLO73" s="631"/>
      <c r="CLP73" s="631"/>
      <c r="CLQ73" s="631"/>
      <c r="CLR73" s="631"/>
      <c r="CLS73" s="631"/>
      <c r="CLT73" s="631"/>
      <c r="CLU73" s="631"/>
      <c r="CLV73" s="631"/>
      <c r="CLW73" s="631"/>
      <c r="CLX73" s="631"/>
      <c r="CLY73" s="631"/>
      <c r="CLZ73" s="631"/>
      <c r="CMA73" s="631"/>
      <c r="CMB73" s="631"/>
      <c r="CMC73" s="631"/>
      <c r="CMD73" s="631"/>
      <c r="CME73" s="631"/>
      <c r="CMF73" s="631"/>
      <c r="CMG73" s="631"/>
      <c r="CMH73" s="631"/>
      <c r="CMI73" s="631"/>
      <c r="CMJ73" s="631"/>
      <c r="CMK73" s="631"/>
      <c r="CML73" s="631"/>
      <c r="CMM73" s="631"/>
      <c r="CMN73" s="631"/>
      <c r="CMO73" s="631"/>
      <c r="CMP73" s="631"/>
      <c r="CMQ73" s="631"/>
      <c r="CMR73" s="631"/>
      <c r="CMS73" s="631"/>
      <c r="CMT73" s="631"/>
      <c r="CMU73" s="631"/>
      <c r="CMV73" s="631"/>
      <c r="CMW73" s="631"/>
      <c r="CMX73" s="631"/>
      <c r="CMY73" s="631"/>
      <c r="CMZ73" s="631"/>
      <c r="CNA73" s="631"/>
      <c r="CNB73" s="631"/>
      <c r="CNC73" s="631"/>
      <c r="CND73" s="631"/>
      <c r="CNE73" s="631"/>
      <c r="CNF73" s="631"/>
      <c r="CNG73" s="631"/>
      <c r="CNH73" s="631"/>
      <c r="CNI73" s="631"/>
      <c r="CNJ73" s="631"/>
      <c r="CNK73" s="631"/>
      <c r="CNL73" s="631"/>
      <c r="CNM73" s="631"/>
      <c r="CNN73" s="631"/>
      <c r="CNO73" s="631"/>
      <c r="CNP73" s="631"/>
      <c r="CNQ73" s="631"/>
      <c r="CNR73" s="631"/>
      <c r="CNS73" s="631"/>
      <c r="CNT73" s="631"/>
      <c r="CNU73" s="631"/>
      <c r="CNV73" s="631"/>
      <c r="CNW73" s="631"/>
      <c r="CNX73" s="631"/>
      <c r="CNY73" s="631"/>
      <c r="CNZ73" s="631"/>
      <c r="COA73" s="631"/>
      <c r="COB73" s="631"/>
      <c r="COC73" s="631"/>
      <c r="COD73" s="631"/>
      <c r="COE73" s="631"/>
      <c r="COF73" s="631"/>
      <c r="COG73" s="631"/>
      <c r="COH73" s="631"/>
      <c r="COI73" s="631"/>
      <c r="COJ73" s="631"/>
      <c r="COK73" s="631"/>
      <c r="COL73" s="631"/>
      <c r="COM73" s="631"/>
      <c r="CON73" s="631"/>
      <c r="COO73" s="631"/>
      <c r="COP73" s="631"/>
      <c r="COQ73" s="631"/>
      <c r="COR73" s="631"/>
      <c r="COS73" s="631"/>
      <c r="COT73" s="631"/>
      <c r="COU73" s="631"/>
      <c r="COV73" s="631"/>
      <c r="COW73" s="631"/>
      <c r="COX73" s="631"/>
      <c r="COY73" s="631"/>
      <c r="COZ73" s="631"/>
      <c r="CPA73" s="631"/>
      <c r="CPB73" s="631"/>
      <c r="CPC73" s="631"/>
      <c r="CPD73" s="631"/>
      <c r="CPE73" s="631"/>
      <c r="CPF73" s="631"/>
      <c r="CPG73" s="631"/>
      <c r="CPH73" s="631"/>
      <c r="CPI73" s="631"/>
      <c r="CPJ73" s="631"/>
      <c r="CPK73" s="631"/>
      <c r="CPL73" s="631"/>
      <c r="CPM73" s="631"/>
      <c r="CPN73" s="631"/>
      <c r="CPO73" s="631"/>
      <c r="CPP73" s="631"/>
      <c r="CPQ73" s="631"/>
      <c r="CPR73" s="631"/>
      <c r="CPS73" s="631"/>
      <c r="CPT73" s="631"/>
      <c r="CPU73" s="631"/>
      <c r="CPV73" s="631"/>
      <c r="CPW73" s="631"/>
      <c r="CPX73" s="631"/>
      <c r="CPY73" s="631"/>
      <c r="CPZ73" s="631"/>
      <c r="CQA73" s="631"/>
      <c r="CQB73" s="631"/>
      <c r="CQC73" s="631"/>
      <c r="CQD73" s="631"/>
      <c r="CQE73" s="631"/>
      <c r="CQF73" s="631"/>
      <c r="CQG73" s="631"/>
      <c r="CQH73" s="631"/>
      <c r="CQI73" s="631"/>
      <c r="CQJ73" s="631"/>
      <c r="CQK73" s="631"/>
      <c r="CQL73" s="631"/>
      <c r="CQM73" s="631"/>
      <c r="CQN73" s="631"/>
      <c r="CQO73" s="631"/>
      <c r="CQP73" s="631"/>
      <c r="CQQ73" s="631"/>
      <c r="CQR73" s="631"/>
      <c r="CQS73" s="631"/>
      <c r="CQT73" s="631"/>
      <c r="CQU73" s="631"/>
      <c r="CQV73" s="631"/>
      <c r="CQW73" s="631"/>
      <c r="CQX73" s="631"/>
      <c r="CQY73" s="631"/>
      <c r="CQZ73" s="631"/>
      <c r="CRA73" s="631"/>
      <c r="CRB73" s="631"/>
      <c r="CRC73" s="631"/>
      <c r="CRD73" s="631"/>
      <c r="CRE73" s="631"/>
      <c r="CRF73" s="631"/>
      <c r="CRG73" s="631"/>
      <c r="CRH73" s="631"/>
      <c r="CRI73" s="631"/>
      <c r="CRJ73" s="631"/>
      <c r="CRK73" s="631"/>
      <c r="CRL73" s="631"/>
      <c r="CRM73" s="631"/>
      <c r="CRN73" s="631"/>
      <c r="CRO73" s="631"/>
      <c r="CRP73" s="631"/>
      <c r="CRQ73" s="631"/>
      <c r="CRR73" s="631"/>
      <c r="CRS73" s="631"/>
      <c r="CRT73" s="631"/>
      <c r="CRU73" s="631"/>
      <c r="CRV73" s="631"/>
      <c r="CRW73" s="631"/>
      <c r="CRX73" s="631"/>
      <c r="CRY73" s="631"/>
      <c r="CRZ73" s="631"/>
      <c r="CSA73" s="631"/>
      <c r="CSB73" s="631"/>
      <c r="CSC73" s="631"/>
      <c r="CSD73" s="631"/>
      <c r="CSE73" s="631"/>
      <c r="CSF73" s="631"/>
      <c r="CSG73" s="631"/>
      <c r="CSH73" s="631"/>
      <c r="CSI73" s="631"/>
      <c r="CSJ73" s="631"/>
      <c r="CSK73" s="631"/>
      <c r="CSL73" s="631"/>
      <c r="CSM73" s="631"/>
      <c r="CSN73" s="631"/>
      <c r="CSO73" s="631"/>
      <c r="CSP73" s="631"/>
      <c r="CSQ73" s="631"/>
      <c r="CSR73" s="631"/>
      <c r="CSS73" s="631"/>
      <c r="CST73" s="631"/>
      <c r="CSU73" s="631"/>
      <c r="CSV73" s="631"/>
      <c r="CSW73" s="631"/>
      <c r="CSX73" s="631"/>
      <c r="CSY73" s="631"/>
      <c r="CSZ73" s="631"/>
      <c r="CTA73" s="631"/>
      <c r="CTB73" s="631"/>
      <c r="CTC73" s="631"/>
      <c r="CTD73" s="631"/>
      <c r="CTE73" s="631"/>
      <c r="CTF73" s="631"/>
      <c r="CTG73" s="631"/>
      <c r="CTH73" s="631"/>
      <c r="CTI73" s="631"/>
      <c r="CTJ73" s="631"/>
      <c r="CTK73" s="631"/>
      <c r="CTL73" s="631"/>
      <c r="CTM73" s="631"/>
      <c r="CTN73" s="631"/>
      <c r="CTO73" s="631"/>
      <c r="CTP73" s="631"/>
      <c r="CTQ73" s="631"/>
      <c r="CTR73" s="631"/>
      <c r="CTS73" s="631"/>
      <c r="CTT73" s="631"/>
      <c r="CTU73" s="631"/>
      <c r="CTV73" s="631"/>
      <c r="CTW73" s="631"/>
      <c r="CTX73" s="631"/>
      <c r="CTY73" s="631"/>
      <c r="CTZ73" s="631"/>
      <c r="CUA73" s="631"/>
      <c r="CUB73" s="631"/>
      <c r="CUC73" s="631"/>
      <c r="CUD73" s="631"/>
      <c r="CUE73" s="631"/>
      <c r="CUF73" s="631"/>
      <c r="CUG73" s="631"/>
      <c r="CUH73" s="631"/>
      <c r="CUI73" s="631"/>
      <c r="CUJ73" s="631"/>
      <c r="CUK73" s="631"/>
      <c r="CUL73" s="631"/>
      <c r="CUM73" s="631"/>
      <c r="CUN73" s="631"/>
      <c r="CUO73" s="631"/>
      <c r="CUP73" s="631"/>
      <c r="CUQ73" s="631"/>
      <c r="CUR73" s="631"/>
      <c r="CUS73" s="631"/>
      <c r="CUT73" s="631"/>
      <c r="CUU73" s="631"/>
      <c r="CUV73" s="631"/>
      <c r="CUW73" s="631"/>
      <c r="CUX73" s="631"/>
      <c r="CUY73" s="631"/>
      <c r="CUZ73" s="631"/>
      <c r="CVA73" s="631"/>
      <c r="CVB73" s="631"/>
      <c r="CVC73" s="631"/>
      <c r="CVD73" s="631"/>
      <c r="CVE73" s="631"/>
      <c r="CVF73" s="631"/>
      <c r="CVG73" s="631"/>
      <c r="CVH73" s="631"/>
      <c r="CVI73" s="631"/>
      <c r="CVJ73" s="631"/>
      <c r="CVK73" s="631"/>
      <c r="CVL73" s="631"/>
      <c r="CVM73" s="631"/>
      <c r="CVN73" s="631"/>
      <c r="CVO73" s="631"/>
      <c r="CVP73" s="631"/>
      <c r="CVQ73" s="631"/>
      <c r="CVR73" s="631"/>
      <c r="CVS73" s="631"/>
      <c r="CVT73" s="631"/>
      <c r="CVU73" s="631"/>
      <c r="CVV73" s="631"/>
      <c r="CVW73" s="631"/>
      <c r="CVX73" s="631"/>
      <c r="CVY73" s="631"/>
      <c r="CVZ73" s="631"/>
      <c r="CWA73" s="631"/>
      <c r="CWB73" s="631"/>
      <c r="CWC73" s="631"/>
      <c r="CWD73" s="631"/>
      <c r="CWE73" s="631"/>
      <c r="CWF73" s="631"/>
      <c r="CWG73" s="631"/>
      <c r="CWH73" s="631"/>
      <c r="CWI73" s="631"/>
      <c r="CWJ73" s="631"/>
      <c r="CWK73" s="631"/>
      <c r="CWL73" s="631"/>
      <c r="CWM73" s="631"/>
      <c r="CWN73" s="631"/>
      <c r="CWO73" s="631"/>
      <c r="CWP73" s="631"/>
      <c r="CWQ73" s="631"/>
      <c r="CWR73" s="631"/>
      <c r="CWS73" s="631"/>
      <c r="CWT73" s="631"/>
      <c r="CWU73" s="631"/>
      <c r="CWV73" s="631"/>
      <c r="CWW73" s="631"/>
      <c r="CWX73" s="631"/>
      <c r="CWY73" s="631"/>
      <c r="CWZ73" s="631"/>
      <c r="CXA73" s="631"/>
      <c r="CXB73" s="631"/>
      <c r="CXC73" s="631"/>
      <c r="CXD73" s="631"/>
      <c r="CXE73" s="631"/>
      <c r="CXF73" s="631"/>
      <c r="CXG73" s="631"/>
      <c r="CXH73" s="631"/>
      <c r="CXI73" s="631"/>
      <c r="CXJ73" s="631"/>
      <c r="CXK73" s="631"/>
      <c r="CXL73" s="631"/>
      <c r="CXM73" s="631"/>
      <c r="CXN73" s="631"/>
      <c r="CXO73" s="631"/>
      <c r="CXP73" s="631"/>
      <c r="CXQ73" s="631"/>
      <c r="CXR73" s="631"/>
      <c r="CXS73" s="631"/>
      <c r="CXT73" s="631"/>
      <c r="CXU73" s="631"/>
      <c r="CXV73" s="631"/>
      <c r="CXW73" s="631"/>
      <c r="CXX73" s="631"/>
      <c r="CXY73" s="631"/>
      <c r="CXZ73" s="631"/>
      <c r="CYA73" s="631"/>
      <c r="CYB73" s="631"/>
      <c r="CYC73" s="631"/>
      <c r="CYD73" s="631"/>
      <c r="CYE73" s="631"/>
      <c r="CYF73" s="631"/>
      <c r="CYG73" s="631"/>
      <c r="CYH73" s="631"/>
      <c r="CYI73" s="631"/>
      <c r="CYJ73" s="631"/>
      <c r="CYK73" s="631"/>
      <c r="CYL73" s="631"/>
      <c r="CYM73" s="631"/>
      <c r="CYN73" s="631"/>
      <c r="CYO73" s="631"/>
      <c r="CYP73" s="631"/>
      <c r="CYQ73" s="631"/>
      <c r="CYR73" s="631"/>
      <c r="CYS73" s="631"/>
      <c r="CYT73" s="631"/>
      <c r="CYU73" s="631"/>
      <c r="CYV73" s="631"/>
      <c r="CYW73" s="631"/>
      <c r="CYX73" s="631"/>
      <c r="CYY73" s="631"/>
      <c r="CYZ73" s="631"/>
      <c r="CZA73" s="631"/>
      <c r="CZB73" s="631"/>
      <c r="CZC73" s="631"/>
      <c r="CZD73" s="631"/>
      <c r="CZE73" s="631"/>
      <c r="CZF73" s="631"/>
      <c r="CZG73" s="631"/>
      <c r="CZH73" s="631"/>
      <c r="CZI73" s="631"/>
      <c r="CZJ73" s="631"/>
      <c r="CZK73" s="631"/>
      <c r="CZL73" s="631"/>
      <c r="CZM73" s="631"/>
      <c r="CZN73" s="631"/>
      <c r="CZO73" s="631"/>
      <c r="CZP73" s="631"/>
      <c r="CZQ73" s="631"/>
      <c r="CZR73" s="631"/>
      <c r="CZS73" s="631"/>
      <c r="CZT73" s="631"/>
      <c r="CZU73" s="631"/>
      <c r="CZV73" s="631"/>
      <c r="CZW73" s="631"/>
      <c r="CZX73" s="631"/>
      <c r="CZY73" s="631"/>
      <c r="CZZ73" s="631"/>
      <c r="DAA73" s="631"/>
      <c r="DAB73" s="631"/>
      <c r="DAC73" s="631"/>
      <c r="DAD73" s="631"/>
      <c r="DAE73" s="631"/>
      <c r="DAF73" s="631"/>
      <c r="DAG73" s="631"/>
      <c r="DAH73" s="631"/>
      <c r="DAI73" s="631"/>
      <c r="DAJ73" s="631"/>
      <c r="DAK73" s="631"/>
      <c r="DAL73" s="631"/>
      <c r="DAM73" s="631"/>
      <c r="DAN73" s="631"/>
      <c r="DAO73" s="631"/>
      <c r="DAP73" s="631"/>
      <c r="DAQ73" s="631"/>
      <c r="DAR73" s="631"/>
      <c r="DAS73" s="631"/>
      <c r="DAT73" s="631"/>
      <c r="DAU73" s="631"/>
      <c r="DAV73" s="631"/>
      <c r="DAW73" s="631"/>
      <c r="DAX73" s="631"/>
      <c r="DAY73" s="631"/>
      <c r="DAZ73" s="631"/>
      <c r="DBA73" s="631"/>
      <c r="DBB73" s="631"/>
      <c r="DBC73" s="631"/>
      <c r="DBD73" s="631"/>
      <c r="DBE73" s="631"/>
      <c r="DBF73" s="631"/>
      <c r="DBG73" s="631"/>
      <c r="DBH73" s="631"/>
      <c r="DBI73" s="631"/>
      <c r="DBJ73" s="631"/>
      <c r="DBK73" s="631"/>
      <c r="DBL73" s="631"/>
      <c r="DBM73" s="631"/>
      <c r="DBN73" s="631"/>
      <c r="DBO73" s="631"/>
      <c r="DBP73" s="631"/>
      <c r="DBQ73" s="631"/>
      <c r="DBR73" s="631"/>
      <c r="DBS73" s="631"/>
      <c r="DBT73" s="631"/>
      <c r="DBU73" s="631"/>
      <c r="DBV73" s="631"/>
      <c r="DBW73" s="631"/>
      <c r="DBX73" s="631"/>
      <c r="DBY73" s="631"/>
      <c r="DBZ73" s="631"/>
      <c r="DCA73" s="631"/>
      <c r="DCB73" s="631"/>
      <c r="DCC73" s="631"/>
      <c r="DCD73" s="631"/>
      <c r="DCE73" s="631"/>
      <c r="DCF73" s="631"/>
      <c r="DCG73" s="631"/>
      <c r="DCH73" s="631"/>
      <c r="DCI73" s="631"/>
      <c r="DCJ73" s="631"/>
      <c r="DCK73" s="631"/>
      <c r="DCL73" s="631"/>
      <c r="DCM73" s="631"/>
      <c r="DCN73" s="631"/>
      <c r="DCO73" s="631"/>
      <c r="DCP73" s="631"/>
      <c r="DCQ73" s="631"/>
      <c r="DCR73" s="631"/>
      <c r="DCS73" s="631"/>
      <c r="DCT73" s="631"/>
      <c r="DCU73" s="631"/>
      <c r="DCV73" s="631"/>
      <c r="DCW73" s="631"/>
      <c r="DCX73" s="631"/>
      <c r="DCY73" s="631"/>
      <c r="DCZ73" s="631"/>
      <c r="DDA73" s="631"/>
      <c r="DDB73" s="631"/>
      <c r="DDC73" s="631"/>
      <c r="DDD73" s="631"/>
      <c r="DDE73" s="631"/>
      <c r="DDF73" s="631"/>
      <c r="DDG73" s="631"/>
      <c r="DDH73" s="631"/>
      <c r="DDI73" s="631"/>
      <c r="DDJ73" s="631"/>
      <c r="DDK73" s="631"/>
      <c r="DDL73" s="631"/>
      <c r="DDM73" s="631"/>
      <c r="DDN73" s="631"/>
      <c r="DDO73" s="631"/>
      <c r="DDP73" s="631"/>
      <c r="DDQ73" s="631"/>
      <c r="DDR73" s="631"/>
      <c r="DDS73" s="631"/>
      <c r="DDT73" s="631"/>
      <c r="DDU73" s="631"/>
      <c r="DDV73" s="631"/>
      <c r="DDW73" s="631"/>
      <c r="DDX73" s="631"/>
      <c r="DDY73" s="631"/>
      <c r="DDZ73" s="631"/>
      <c r="DEA73" s="631"/>
      <c r="DEB73" s="631"/>
      <c r="DEC73" s="631"/>
      <c r="DED73" s="631"/>
      <c r="DEE73" s="631"/>
      <c r="DEF73" s="631"/>
      <c r="DEG73" s="631"/>
      <c r="DEH73" s="631"/>
      <c r="DEI73" s="631"/>
      <c r="DEJ73" s="631"/>
      <c r="DEK73" s="631"/>
      <c r="DEL73" s="631"/>
      <c r="DEM73" s="631"/>
      <c r="DEN73" s="631"/>
      <c r="DEO73" s="631"/>
      <c r="DEP73" s="631"/>
      <c r="DEQ73" s="631"/>
      <c r="DER73" s="631"/>
      <c r="DES73" s="631"/>
      <c r="DET73" s="631"/>
      <c r="DEU73" s="631"/>
      <c r="DEV73" s="631"/>
      <c r="DEW73" s="631"/>
      <c r="DEX73" s="631"/>
      <c r="DEY73" s="631"/>
      <c r="DEZ73" s="631"/>
      <c r="DFA73" s="631"/>
      <c r="DFB73" s="631"/>
      <c r="DFC73" s="631"/>
      <c r="DFD73" s="631"/>
      <c r="DFE73" s="631"/>
      <c r="DFF73" s="631"/>
      <c r="DFG73" s="631"/>
      <c r="DFH73" s="631"/>
      <c r="DFI73" s="631"/>
      <c r="DFJ73" s="631"/>
      <c r="DFK73" s="631"/>
      <c r="DFL73" s="631"/>
      <c r="DFM73" s="631"/>
      <c r="DFN73" s="631"/>
      <c r="DFO73" s="631"/>
      <c r="DFP73" s="631"/>
      <c r="DFQ73" s="631"/>
      <c r="DFR73" s="631"/>
      <c r="DFS73" s="631"/>
      <c r="DFT73" s="631"/>
      <c r="DFU73" s="631"/>
      <c r="DFV73" s="631"/>
      <c r="DFW73" s="631"/>
      <c r="DFX73" s="631"/>
      <c r="DFY73" s="631"/>
      <c r="DFZ73" s="631"/>
      <c r="DGA73" s="631"/>
      <c r="DGB73" s="631"/>
      <c r="DGC73" s="631"/>
      <c r="DGD73" s="631"/>
      <c r="DGE73" s="631"/>
      <c r="DGF73" s="631"/>
      <c r="DGG73" s="631"/>
      <c r="DGH73" s="631"/>
      <c r="DGI73" s="631"/>
      <c r="DGJ73" s="631"/>
      <c r="DGK73" s="631"/>
      <c r="DGL73" s="631"/>
      <c r="DGM73" s="631"/>
      <c r="DGN73" s="631"/>
      <c r="DGO73" s="631"/>
      <c r="DGP73" s="631"/>
      <c r="DGQ73" s="631"/>
      <c r="DGR73" s="631"/>
      <c r="DGS73" s="631"/>
      <c r="DGT73" s="631"/>
      <c r="DGU73" s="631"/>
      <c r="DGV73" s="631"/>
      <c r="DGW73" s="631"/>
      <c r="DGX73" s="631"/>
      <c r="DGY73" s="631"/>
      <c r="DGZ73" s="631"/>
      <c r="DHA73" s="631"/>
      <c r="DHB73" s="631"/>
      <c r="DHC73" s="631"/>
      <c r="DHD73" s="631"/>
      <c r="DHE73" s="631"/>
      <c r="DHF73" s="631"/>
      <c r="DHG73" s="631"/>
      <c r="DHH73" s="631"/>
      <c r="DHI73" s="631"/>
      <c r="DHJ73" s="631"/>
      <c r="DHK73" s="631"/>
      <c r="DHL73" s="631"/>
      <c r="DHM73" s="631"/>
      <c r="DHN73" s="631"/>
      <c r="DHO73" s="631"/>
      <c r="DHP73" s="631"/>
      <c r="DHQ73" s="631"/>
      <c r="DHR73" s="631"/>
      <c r="DHS73" s="631"/>
      <c r="DHT73" s="631"/>
      <c r="DHU73" s="631"/>
      <c r="DHV73" s="631"/>
      <c r="DHW73" s="631"/>
      <c r="DHX73" s="631"/>
      <c r="DHY73" s="631"/>
      <c r="DHZ73" s="631"/>
      <c r="DIA73" s="631"/>
      <c r="DIB73" s="631"/>
      <c r="DIC73" s="631"/>
      <c r="DID73" s="631"/>
      <c r="DIE73" s="631"/>
      <c r="DIF73" s="631"/>
      <c r="DIG73" s="631"/>
      <c r="DIH73" s="631"/>
      <c r="DII73" s="631"/>
      <c r="DIJ73" s="631"/>
      <c r="DIK73" s="631"/>
      <c r="DIL73" s="631"/>
      <c r="DIM73" s="631"/>
      <c r="DIN73" s="631"/>
      <c r="DIO73" s="631"/>
      <c r="DIP73" s="631"/>
      <c r="DIQ73" s="631"/>
      <c r="DIR73" s="631"/>
      <c r="DIS73" s="631"/>
      <c r="DIT73" s="631"/>
      <c r="DIU73" s="631"/>
      <c r="DIV73" s="631"/>
      <c r="DIW73" s="631"/>
      <c r="DIX73" s="631"/>
      <c r="DIY73" s="631"/>
      <c r="DIZ73" s="631"/>
      <c r="DJA73" s="631"/>
      <c r="DJB73" s="631"/>
      <c r="DJC73" s="631"/>
      <c r="DJD73" s="631"/>
      <c r="DJE73" s="631"/>
      <c r="DJF73" s="631"/>
      <c r="DJG73" s="631"/>
      <c r="DJH73" s="631"/>
      <c r="DJI73" s="631"/>
      <c r="DJJ73" s="631"/>
      <c r="DJK73" s="631"/>
      <c r="DJL73" s="631"/>
      <c r="DJM73" s="631"/>
      <c r="DJN73" s="631"/>
      <c r="DJO73" s="631"/>
      <c r="DJP73" s="631"/>
      <c r="DJQ73" s="631"/>
      <c r="DJR73" s="631"/>
      <c r="DJS73" s="631"/>
      <c r="DJT73" s="631"/>
      <c r="DJU73" s="631"/>
      <c r="DJV73" s="631"/>
      <c r="DJW73" s="631"/>
      <c r="DJX73" s="631"/>
      <c r="DJY73" s="631"/>
      <c r="DJZ73" s="631"/>
      <c r="DKA73" s="631"/>
      <c r="DKB73" s="631"/>
      <c r="DKC73" s="631"/>
      <c r="DKD73" s="631"/>
      <c r="DKE73" s="631"/>
      <c r="DKF73" s="631"/>
      <c r="DKG73" s="631"/>
      <c r="DKH73" s="631"/>
      <c r="DKI73" s="631"/>
      <c r="DKJ73" s="631"/>
      <c r="DKK73" s="631"/>
      <c r="DKL73" s="631"/>
      <c r="DKM73" s="631"/>
      <c r="DKN73" s="631"/>
      <c r="DKO73" s="631"/>
      <c r="DKP73" s="631"/>
      <c r="DKQ73" s="631"/>
      <c r="DKR73" s="631"/>
      <c r="DKS73" s="631"/>
      <c r="DKT73" s="631"/>
      <c r="DKU73" s="631"/>
      <c r="DKV73" s="631"/>
      <c r="DKW73" s="631"/>
      <c r="DKX73" s="631"/>
      <c r="DKY73" s="631"/>
      <c r="DKZ73" s="631"/>
      <c r="DLA73" s="631"/>
      <c r="DLB73" s="631"/>
      <c r="DLC73" s="631"/>
      <c r="DLD73" s="631"/>
      <c r="DLE73" s="631"/>
      <c r="DLF73" s="631"/>
      <c r="DLG73" s="631"/>
      <c r="DLH73" s="631"/>
      <c r="DLI73" s="631"/>
      <c r="DLJ73" s="631"/>
      <c r="DLK73" s="631"/>
      <c r="DLL73" s="631"/>
      <c r="DLM73" s="631"/>
      <c r="DLN73" s="631"/>
      <c r="DLO73" s="631"/>
      <c r="DLP73" s="631"/>
      <c r="DLQ73" s="631"/>
      <c r="DLR73" s="631"/>
      <c r="DLS73" s="631"/>
      <c r="DLT73" s="631"/>
      <c r="DLU73" s="631"/>
      <c r="DLV73" s="631"/>
      <c r="DLW73" s="631"/>
      <c r="DLX73" s="631"/>
      <c r="DLY73" s="631"/>
      <c r="DLZ73" s="631"/>
      <c r="DMA73" s="631"/>
      <c r="DMB73" s="631"/>
      <c r="DMC73" s="631"/>
      <c r="DMD73" s="631"/>
      <c r="DME73" s="631"/>
      <c r="DMF73" s="631"/>
      <c r="DMG73" s="631"/>
      <c r="DMH73" s="631"/>
      <c r="DMI73" s="631"/>
      <c r="DMJ73" s="631"/>
      <c r="DMK73" s="631"/>
      <c r="DML73" s="631"/>
      <c r="DMM73" s="631"/>
      <c r="DMN73" s="631"/>
      <c r="DMO73" s="631"/>
      <c r="DMP73" s="631"/>
      <c r="DMQ73" s="631"/>
      <c r="DMR73" s="631"/>
      <c r="DMS73" s="631"/>
      <c r="DMT73" s="631"/>
      <c r="DMU73" s="631"/>
      <c r="DMV73" s="631"/>
      <c r="DMW73" s="631"/>
      <c r="DMX73" s="631"/>
      <c r="DMY73" s="631"/>
      <c r="DMZ73" s="631"/>
      <c r="DNA73" s="631"/>
      <c r="DNB73" s="631"/>
      <c r="DNC73" s="631"/>
      <c r="DND73" s="631"/>
      <c r="DNE73" s="631"/>
      <c r="DNF73" s="631"/>
      <c r="DNG73" s="631"/>
      <c r="DNH73" s="631"/>
      <c r="DNI73" s="631"/>
      <c r="DNJ73" s="631"/>
      <c r="DNK73" s="631"/>
      <c r="DNL73" s="631"/>
      <c r="DNM73" s="631"/>
      <c r="DNN73" s="631"/>
      <c r="DNO73" s="631"/>
      <c r="DNP73" s="631"/>
      <c r="DNQ73" s="631"/>
      <c r="DNR73" s="631"/>
      <c r="DNS73" s="631"/>
      <c r="DNT73" s="631"/>
      <c r="DNU73" s="631"/>
      <c r="DNV73" s="631"/>
      <c r="DNW73" s="631"/>
      <c r="DNX73" s="631"/>
      <c r="DNY73" s="631"/>
      <c r="DNZ73" s="631"/>
      <c r="DOA73" s="631"/>
      <c r="DOB73" s="631"/>
      <c r="DOC73" s="631"/>
      <c r="DOD73" s="631"/>
      <c r="DOE73" s="631"/>
      <c r="DOF73" s="631"/>
      <c r="DOG73" s="631"/>
      <c r="DOH73" s="631"/>
      <c r="DOI73" s="631"/>
      <c r="DOJ73" s="631"/>
      <c r="DOK73" s="631"/>
      <c r="DOL73" s="631"/>
      <c r="DOM73" s="631"/>
      <c r="DON73" s="631"/>
      <c r="DOO73" s="631"/>
      <c r="DOP73" s="631"/>
      <c r="DOQ73" s="631"/>
      <c r="DOR73" s="631"/>
      <c r="DOS73" s="631"/>
      <c r="DOT73" s="631"/>
      <c r="DOU73" s="631"/>
      <c r="DOV73" s="631"/>
      <c r="DOW73" s="631"/>
      <c r="DOX73" s="631"/>
      <c r="DOY73" s="631"/>
      <c r="DOZ73" s="631"/>
      <c r="DPA73" s="631"/>
      <c r="DPB73" s="631"/>
      <c r="DPC73" s="631"/>
      <c r="DPD73" s="631"/>
      <c r="DPE73" s="631"/>
      <c r="DPF73" s="631"/>
      <c r="DPG73" s="631"/>
      <c r="DPH73" s="631"/>
      <c r="DPI73" s="631"/>
      <c r="DPJ73" s="631"/>
      <c r="DPK73" s="631"/>
      <c r="DPL73" s="631"/>
      <c r="DPM73" s="631"/>
      <c r="DPN73" s="631"/>
      <c r="DPO73" s="631"/>
      <c r="DPP73" s="631"/>
      <c r="DPQ73" s="631"/>
      <c r="DPR73" s="631"/>
      <c r="DPS73" s="631"/>
      <c r="DPT73" s="631"/>
      <c r="DPU73" s="631"/>
      <c r="DPV73" s="631"/>
      <c r="DPW73" s="631"/>
      <c r="DPX73" s="631"/>
      <c r="DPY73" s="631"/>
      <c r="DPZ73" s="631"/>
      <c r="DQA73" s="631"/>
      <c r="DQB73" s="631"/>
      <c r="DQC73" s="631"/>
      <c r="DQD73" s="631"/>
      <c r="DQE73" s="631"/>
      <c r="DQF73" s="631"/>
      <c r="DQG73" s="631"/>
      <c r="DQH73" s="631"/>
      <c r="DQI73" s="631"/>
      <c r="DQJ73" s="631"/>
      <c r="DQK73" s="631"/>
      <c r="DQL73" s="631"/>
      <c r="DQM73" s="631"/>
      <c r="DQN73" s="631"/>
      <c r="DQO73" s="631"/>
      <c r="DQP73" s="631"/>
      <c r="DQQ73" s="631"/>
      <c r="DQR73" s="631"/>
      <c r="DQS73" s="631"/>
      <c r="DQT73" s="631"/>
      <c r="DQU73" s="631"/>
      <c r="DQV73" s="631"/>
      <c r="DQW73" s="631"/>
      <c r="DQX73" s="631"/>
      <c r="DQY73" s="631"/>
      <c r="DQZ73" s="631"/>
      <c r="DRA73" s="631"/>
      <c r="DRB73" s="631"/>
      <c r="DRC73" s="631"/>
      <c r="DRD73" s="631"/>
      <c r="DRE73" s="631"/>
      <c r="DRF73" s="631"/>
      <c r="DRG73" s="631"/>
      <c r="DRH73" s="631"/>
      <c r="DRI73" s="631"/>
      <c r="DRJ73" s="631"/>
      <c r="DRK73" s="631"/>
      <c r="DRL73" s="631"/>
      <c r="DRM73" s="631"/>
      <c r="DRN73" s="631"/>
      <c r="DRO73" s="631"/>
      <c r="DRP73" s="631"/>
      <c r="DRQ73" s="631"/>
      <c r="DRR73" s="631"/>
      <c r="DRS73" s="631"/>
      <c r="DRT73" s="631"/>
      <c r="DRU73" s="631"/>
      <c r="DRV73" s="631"/>
      <c r="DRW73" s="631"/>
      <c r="DRX73" s="631"/>
      <c r="DRY73" s="631"/>
      <c r="DRZ73" s="631"/>
      <c r="DSA73" s="631"/>
      <c r="DSB73" s="631"/>
      <c r="DSC73" s="631"/>
      <c r="DSD73" s="631"/>
      <c r="DSE73" s="631"/>
      <c r="DSF73" s="631"/>
      <c r="DSG73" s="631"/>
      <c r="DSH73" s="631"/>
      <c r="DSI73" s="631"/>
      <c r="DSJ73" s="631"/>
      <c r="DSK73" s="631"/>
      <c r="DSL73" s="631"/>
      <c r="DSM73" s="631"/>
      <c r="DSN73" s="631"/>
      <c r="DSO73" s="631"/>
      <c r="DSP73" s="631"/>
      <c r="DSQ73" s="631"/>
      <c r="DSR73" s="631"/>
      <c r="DSS73" s="631"/>
      <c r="DST73" s="631"/>
      <c r="DSU73" s="631"/>
      <c r="DSV73" s="631"/>
      <c r="DSW73" s="631"/>
      <c r="DSX73" s="631"/>
      <c r="DSY73" s="631"/>
      <c r="DSZ73" s="631"/>
      <c r="DTA73" s="631"/>
      <c r="DTB73" s="631"/>
      <c r="DTC73" s="631"/>
      <c r="DTD73" s="631"/>
      <c r="DTE73" s="631"/>
      <c r="DTF73" s="631"/>
      <c r="DTG73" s="631"/>
      <c r="DTH73" s="631"/>
      <c r="DTI73" s="631"/>
      <c r="DTJ73" s="631"/>
      <c r="DTK73" s="631"/>
      <c r="DTL73" s="631"/>
      <c r="DTM73" s="631"/>
      <c r="DTN73" s="631"/>
      <c r="DTO73" s="631"/>
      <c r="DTP73" s="631"/>
      <c r="DTQ73" s="631"/>
      <c r="DTR73" s="631"/>
      <c r="DTS73" s="631"/>
      <c r="DTT73" s="631"/>
      <c r="DTU73" s="631"/>
      <c r="DTV73" s="631"/>
      <c r="DTW73" s="631"/>
      <c r="DTX73" s="631"/>
      <c r="DTY73" s="631"/>
      <c r="DTZ73" s="631"/>
      <c r="DUA73" s="631"/>
      <c r="DUB73" s="631"/>
      <c r="DUC73" s="631"/>
      <c r="DUD73" s="631"/>
      <c r="DUE73" s="631"/>
      <c r="DUF73" s="631"/>
      <c r="DUG73" s="631"/>
      <c r="DUH73" s="631"/>
      <c r="DUI73" s="631"/>
      <c r="DUJ73" s="631"/>
      <c r="DUK73" s="631"/>
      <c r="DUL73" s="631"/>
      <c r="DUM73" s="631"/>
      <c r="DUN73" s="631"/>
      <c r="DUO73" s="631"/>
      <c r="DUP73" s="631"/>
      <c r="DUQ73" s="631"/>
      <c r="DUR73" s="631"/>
      <c r="DUS73" s="631"/>
      <c r="DUT73" s="631"/>
      <c r="DUU73" s="631"/>
      <c r="DUV73" s="631"/>
      <c r="DUW73" s="631"/>
      <c r="DUX73" s="631"/>
      <c r="DUY73" s="631"/>
      <c r="DUZ73" s="631"/>
      <c r="DVA73" s="631"/>
      <c r="DVB73" s="631"/>
      <c r="DVC73" s="631"/>
      <c r="DVD73" s="631"/>
      <c r="DVE73" s="631"/>
      <c r="DVF73" s="631"/>
      <c r="DVG73" s="631"/>
      <c r="DVH73" s="631"/>
      <c r="DVI73" s="631"/>
      <c r="DVJ73" s="631"/>
      <c r="DVK73" s="631"/>
      <c r="DVL73" s="631"/>
      <c r="DVM73" s="631"/>
      <c r="DVN73" s="631"/>
      <c r="DVO73" s="631"/>
      <c r="DVP73" s="631"/>
      <c r="DVQ73" s="631"/>
      <c r="DVR73" s="631"/>
      <c r="DVS73" s="631"/>
      <c r="DVT73" s="631"/>
      <c r="DVU73" s="631"/>
      <c r="DVV73" s="631"/>
      <c r="DVW73" s="631"/>
      <c r="DVX73" s="631"/>
      <c r="DVY73" s="631"/>
      <c r="DVZ73" s="631"/>
      <c r="DWA73" s="631"/>
      <c r="DWB73" s="631"/>
      <c r="DWC73" s="631"/>
      <c r="DWD73" s="631"/>
      <c r="DWE73" s="631"/>
      <c r="DWF73" s="631"/>
      <c r="DWG73" s="631"/>
      <c r="DWH73" s="631"/>
      <c r="DWI73" s="631"/>
      <c r="DWJ73" s="631"/>
      <c r="DWK73" s="631"/>
      <c r="DWL73" s="631"/>
      <c r="DWM73" s="631"/>
      <c r="DWN73" s="631"/>
      <c r="DWO73" s="631"/>
      <c r="DWP73" s="631"/>
      <c r="DWQ73" s="631"/>
      <c r="DWR73" s="631"/>
      <c r="DWS73" s="631"/>
      <c r="DWT73" s="631"/>
      <c r="DWU73" s="631"/>
      <c r="DWV73" s="631"/>
      <c r="DWW73" s="631"/>
      <c r="DWX73" s="631"/>
      <c r="DWY73" s="631"/>
      <c r="DWZ73" s="631"/>
      <c r="DXA73" s="631"/>
      <c r="DXB73" s="631"/>
      <c r="DXC73" s="631"/>
      <c r="DXD73" s="631"/>
      <c r="DXE73" s="631"/>
      <c r="DXF73" s="631"/>
      <c r="DXG73" s="631"/>
      <c r="DXH73" s="631"/>
      <c r="DXI73" s="631"/>
      <c r="DXJ73" s="631"/>
      <c r="DXK73" s="631"/>
      <c r="DXL73" s="631"/>
      <c r="DXM73" s="631"/>
      <c r="DXN73" s="631"/>
      <c r="DXO73" s="631"/>
      <c r="DXP73" s="631"/>
      <c r="DXQ73" s="631"/>
      <c r="DXR73" s="631"/>
      <c r="DXS73" s="631"/>
      <c r="DXT73" s="631"/>
      <c r="DXU73" s="631"/>
      <c r="DXV73" s="631"/>
      <c r="DXW73" s="631"/>
      <c r="DXX73" s="631"/>
      <c r="DXY73" s="631"/>
      <c r="DXZ73" s="631"/>
      <c r="DYA73" s="631"/>
      <c r="DYB73" s="631"/>
      <c r="DYC73" s="631"/>
      <c r="DYD73" s="631"/>
      <c r="DYE73" s="631"/>
      <c r="DYF73" s="631"/>
      <c r="DYG73" s="631"/>
      <c r="DYH73" s="631"/>
      <c r="DYI73" s="631"/>
      <c r="DYJ73" s="631"/>
      <c r="DYK73" s="631"/>
      <c r="DYL73" s="631"/>
      <c r="DYM73" s="631"/>
      <c r="DYN73" s="631"/>
      <c r="DYO73" s="631"/>
      <c r="DYP73" s="631"/>
      <c r="DYQ73" s="631"/>
      <c r="DYR73" s="631"/>
      <c r="DYS73" s="631"/>
      <c r="DYT73" s="631"/>
      <c r="DYU73" s="631"/>
      <c r="DYV73" s="631"/>
      <c r="DYW73" s="631"/>
      <c r="DYX73" s="631"/>
      <c r="DYY73" s="631"/>
      <c r="DYZ73" s="631"/>
      <c r="DZA73" s="631"/>
      <c r="DZB73" s="631"/>
      <c r="DZC73" s="631"/>
      <c r="DZD73" s="631"/>
      <c r="DZE73" s="631"/>
      <c r="DZF73" s="631"/>
      <c r="DZG73" s="631"/>
      <c r="DZH73" s="631"/>
      <c r="DZI73" s="631"/>
      <c r="DZJ73" s="631"/>
      <c r="DZK73" s="631"/>
      <c r="DZL73" s="631"/>
      <c r="DZM73" s="631"/>
      <c r="DZN73" s="631"/>
      <c r="DZO73" s="631"/>
      <c r="DZP73" s="631"/>
      <c r="DZQ73" s="631"/>
      <c r="DZR73" s="631"/>
      <c r="DZS73" s="631"/>
      <c r="DZT73" s="631"/>
      <c r="DZU73" s="631"/>
      <c r="DZV73" s="631"/>
      <c r="DZW73" s="631"/>
      <c r="DZX73" s="631"/>
      <c r="DZY73" s="631"/>
      <c r="DZZ73" s="631"/>
      <c r="EAA73" s="631"/>
      <c r="EAB73" s="631"/>
      <c r="EAC73" s="631"/>
      <c r="EAD73" s="631"/>
      <c r="EAE73" s="631"/>
      <c r="EAF73" s="631"/>
      <c r="EAG73" s="631"/>
      <c r="EAH73" s="631"/>
      <c r="EAI73" s="631"/>
      <c r="EAJ73" s="631"/>
      <c r="EAK73" s="631"/>
      <c r="EAL73" s="631"/>
      <c r="EAM73" s="631"/>
      <c r="EAN73" s="631"/>
      <c r="EAO73" s="631"/>
      <c r="EAP73" s="631"/>
      <c r="EAQ73" s="631"/>
      <c r="EAR73" s="631"/>
      <c r="EAS73" s="631"/>
      <c r="EAT73" s="631"/>
      <c r="EAU73" s="631"/>
      <c r="EAV73" s="631"/>
      <c r="EAW73" s="631"/>
      <c r="EAX73" s="631"/>
      <c r="EAY73" s="631"/>
      <c r="EAZ73" s="631"/>
      <c r="EBA73" s="631"/>
      <c r="EBB73" s="631"/>
      <c r="EBC73" s="631"/>
      <c r="EBD73" s="631"/>
      <c r="EBE73" s="631"/>
      <c r="EBF73" s="631"/>
      <c r="EBG73" s="631"/>
      <c r="EBH73" s="631"/>
      <c r="EBI73" s="631"/>
      <c r="EBJ73" s="631"/>
      <c r="EBK73" s="631"/>
      <c r="EBL73" s="631"/>
      <c r="EBM73" s="631"/>
      <c r="EBN73" s="631"/>
      <c r="EBO73" s="631"/>
      <c r="EBP73" s="631"/>
      <c r="EBQ73" s="631"/>
      <c r="EBR73" s="631"/>
      <c r="EBS73" s="631"/>
      <c r="EBT73" s="631"/>
      <c r="EBU73" s="631"/>
      <c r="EBV73" s="631"/>
      <c r="EBW73" s="631"/>
      <c r="EBX73" s="631"/>
      <c r="EBY73" s="631"/>
      <c r="EBZ73" s="631"/>
      <c r="ECA73" s="631"/>
      <c r="ECB73" s="631"/>
      <c r="ECC73" s="631"/>
      <c r="ECD73" s="631"/>
      <c r="ECE73" s="631"/>
      <c r="ECF73" s="631"/>
      <c r="ECG73" s="631"/>
      <c r="ECH73" s="631"/>
      <c r="ECI73" s="631"/>
      <c r="ECJ73" s="631"/>
      <c r="ECK73" s="631"/>
      <c r="ECL73" s="631"/>
      <c r="ECM73" s="631"/>
      <c r="ECN73" s="631"/>
      <c r="ECO73" s="631"/>
      <c r="ECP73" s="631"/>
      <c r="ECQ73" s="631"/>
      <c r="ECR73" s="631"/>
      <c r="ECS73" s="631"/>
      <c r="ECT73" s="631"/>
      <c r="ECU73" s="631"/>
      <c r="ECV73" s="631"/>
      <c r="ECW73" s="631"/>
      <c r="ECX73" s="631"/>
      <c r="ECY73" s="631"/>
      <c r="ECZ73" s="631"/>
      <c r="EDA73" s="631"/>
      <c r="EDB73" s="631"/>
      <c r="EDC73" s="631"/>
      <c r="EDD73" s="631"/>
      <c r="EDE73" s="631"/>
      <c r="EDF73" s="631"/>
      <c r="EDG73" s="631"/>
      <c r="EDH73" s="631"/>
      <c r="EDI73" s="631"/>
      <c r="EDJ73" s="631"/>
      <c r="EDK73" s="631"/>
      <c r="EDL73" s="631"/>
      <c r="EDM73" s="631"/>
      <c r="EDN73" s="631"/>
      <c r="EDO73" s="631"/>
      <c r="EDP73" s="631"/>
      <c r="EDQ73" s="631"/>
      <c r="EDR73" s="631"/>
      <c r="EDS73" s="631"/>
      <c r="EDT73" s="631"/>
      <c r="EDU73" s="631"/>
      <c r="EDV73" s="631"/>
      <c r="EDW73" s="631"/>
      <c r="EDX73" s="631"/>
      <c r="EDY73" s="631"/>
      <c r="EDZ73" s="631"/>
      <c r="EEA73" s="631"/>
      <c r="EEB73" s="631"/>
      <c r="EEC73" s="631"/>
      <c r="EED73" s="631"/>
      <c r="EEE73" s="631"/>
      <c r="EEF73" s="631"/>
      <c r="EEG73" s="631"/>
      <c r="EEH73" s="631"/>
      <c r="EEI73" s="631"/>
      <c r="EEJ73" s="631"/>
      <c r="EEK73" s="631"/>
      <c r="EEL73" s="631"/>
      <c r="EEM73" s="631"/>
      <c r="EEN73" s="631"/>
      <c r="EEO73" s="631"/>
      <c r="EEP73" s="631"/>
      <c r="EEQ73" s="631"/>
      <c r="EER73" s="631"/>
      <c r="EES73" s="631"/>
      <c r="EET73" s="631"/>
      <c r="EEU73" s="631"/>
      <c r="EEV73" s="631"/>
      <c r="EEW73" s="631"/>
      <c r="EEX73" s="631"/>
      <c r="EEY73" s="631"/>
      <c r="EEZ73" s="631"/>
      <c r="EFA73" s="631"/>
      <c r="EFB73" s="631"/>
      <c r="EFC73" s="631"/>
      <c r="EFD73" s="631"/>
      <c r="EFE73" s="631"/>
      <c r="EFF73" s="631"/>
      <c r="EFG73" s="631"/>
      <c r="EFH73" s="631"/>
      <c r="EFI73" s="631"/>
      <c r="EFJ73" s="631"/>
      <c r="EFK73" s="631"/>
      <c r="EFL73" s="631"/>
      <c r="EFM73" s="631"/>
      <c r="EFN73" s="631"/>
      <c r="EFO73" s="631"/>
      <c r="EFP73" s="631"/>
      <c r="EFQ73" s="631"/>
      <c r="EFR73" s="631"/>
      <c r="EFS73" s="631"/>
      <c r="EFT73" s="631"/>
      <c r="EFU73" s="631"/>
      <c r="EFV73" s="631"/>
      <c r="EFW73" s="631"/>
      <c r="EFX73" s="631"/>
      <c r="EFY73" s="631"/>
      <c r="EFZ73" s="631"/>
      <c r="EGA73" s="631"/>
      <c r="EGB73" s="631"/>
      <c r="EGC73" s="631"/>
      <c r="EGD73" s="631"/>
      <c r="EGE73" s="631"/>
      <c r="EGF73" s="631"/>
      <c r="EGG73" s="631"/>
      <c r="EGH73" s="631"/>
      <c r="EGI73" s="631"/>
      <c r="EGJ73" s="631"/>
      <c r="EGK73" s="631"/>
      <c r="EGL73" s="631"/>
      <c r="EGM73" s="631"/>
      <c r="EGN73" s="631"/>
      <c r="EGO73" s="631"/>
      <c r="EGP73" s="631"/>
      <c r="EGQ73" s="631"/>
      <c r="EGR73" s="631"/>
      <c r="EGS73" s="631"/>
      <c r="EGT73" s="631"/>
      <c r="EGU73" s="631"/>
      <c r="EGV73" s="631"/>
      <c r="EGW73" s="631"/>
      <c r="EGX73" s="631"/>
      <c r="EGY73" s="631"/>
      <c r="EGZ73" s="631"/>
      <c r="EHA73" s="631"/>
      <c r="EHB73" s="631"/>
      <c r="EHC73" s="631"/>
      <c r="EHD73" s="631"/>
      <c r="EHE73" s="631"/>
      <c r="EHF73" s="631"/>
      <c r="EHG73" s="631"/>
      <c r="EHH73" s="631"/>
      <c r="EHI73" s="631"/>
      <c r="EHJ73" s="631"/>
      <c r="EHK73" s="631"/>
      <c r="EHL73" s="631"/>
      <c r="EHM73" s="631"/>
      <c r="EHN73" s="631"/>
      <c r="EHO73" s="631"/>
      <c r="EHP73" s="631"/>
      <c r="EHQ73" s="631"/>
      <c r="EHR73" s="631"/>
      <c r="EHS73" s="631"/>
      <c r="EHT73" s="631"/>
      <c r="EHU73" s="631"/>
      <c r="EHV73" s="631"/>
      <c r="EHW73" s="631"/>
      <c r="EHX73" s="631"/>
      <c r="EHY73" s="631"/>
      <c r="EHZ73" s="631"/>
      <c r="EIA73" s="631"/>
      <c r="EIB73" s="631"/>
      <c r="EIC73" s="631"/>
      <c r="EID73" s="631"/>
      <c r="EIE73" s="631"/>
      <c r="EIF73" s="631"/>
      <c r="EIG73" s="631"/>
      <c r="EIH73" s="631"/>
      <c r="EII73" s="631"/>
      <c r="EIJ73" s="631"/>
      <c r="EIK73" s="631"/>
      <c r="EIL73" s="631"/>
      <c r="EIM73" s="631"/>
      <c r="EIN73" s="631"/>
      <c r="EIO73" s="631"/>
      <c r="EIP73" s="631"/>
      <c r="EIQ73" s="631"/>
      <c r="EIR73" s="631"/>
      <c r="EIS73" s="631"/>
      <c r="EIT73" s="631"/>
      <c r="EIU73" s="631"/>
      <c r="EIV73" s="631"/>
      <c r="EIW73" s="631"/>
      <c r="EIX73" s="631"/>
      <c r="EIY73" s="631"/>
      <c r="EIZ73" s="631"/>
      <c r="EJA73" s="631"/>
      <c r="EJB73" s="631"/>
      <c r="EJC73" s="631"/>
      <c r="EJD73" s="631"/>
      <c r="EJE73" s="631"/>
      <c r="EJF73" s="631"/>
      <c r="EJG73" s="631"/>
      <c r="EJH73" s="631"/>
      <c r="EJI73" s="631"/>
      <c r="EJJ73" s="631"/>
      <c r="EJK73" s="631"/>
      <c r="EJL73" s="631"/>
      <c r="EJM73" s="631"/>
      <c r="EJN73" s="631"/>
      <c r="EJO73" s="631"/>
      <c r="EJP73" s="631"/>
      <c r="EJQ73" s="631"/>
      <c r="EJR73" s="631"/>
      <c r="EJS73" s="631"/>
      <c r="EJT73" s="631"/>
      <c r="EJU73" s="631"/>
      <c r="EJV73" s="631"/>
      <c r="EJW73" s="631"/>
      <c r="EJX73" s="631"/>
      <c r="EJY73" s="631"/>
      <c r="EJZ73" s="631"/>
      <c r="EKA73" s="631"/>
      <c r="EKB73" s="631"/>
      <c r="EKC73" s="631"/>
      <c r="EKD73" s="631"/>
      <c r="EKE73" s="631"/>
      <c r="EKF73" s="631"/>
      <c r="EKG73" s="631"/>
      <c r="EKH73" s="631"/>
      <c r="EKI73" s="631"/>
      <c r="EKJ73" s="631"/>
      <c r="EKK73" s="631"/>
      <c r="EKL73" s="631"/>
      <c r="EKM73" s="631"/>
      <c r="EKN73" s="631"/>
      <c r="EKO73" s="631"/>
      <c r="EKP73" s="631"/>
      <c r="EKQ73" s="631"/>
      <c r="EKR73" s="631"/>
      <c r="EKS73" s="631"/>
      <c r="EKT73" s="631"/>
      <c r="EKU73" s="631"/>
      <c r="EKV73" s="631"/>
      <c r="EKW73" s="631"/>
      <c r="EKX73" s="631"/>
      <c r="EKY73" s="631"/>
      <c r="EKZ73" s="631"/>
      <c r="ELA73" s="631"/>
      <c r="ELB73" s="631"/>
      <c r="ELC73" s="631"/>
      <c r="ELD73" s="631"/>
      <c r="ELE73" s="631"/>
      <c r="ELF73" s="631"/>
      <c r="ELG73" s="631"/>
      <c r="ELH73" s="631"/>
      <c r="ELI73" s="631"/>
      <c r="ELJ73" s="631"/>
      <c r="ELK73" s="631"/>
      <c r="ELL73" s="631"/>
      <c r="ELM73" s="631"/>
      <c r="ELN73" s="631"/>
      <c r="ELO73" s="631"/>
      <c r="ELP73" s="631"/>
      <c r="ELQ73" s="631"/>
      <c r="ELR73" s="631"/>
      <c r="ELS73" s="631"/>
      <c r="ELT73" s="631"/>
      <c r="ELU73" s="631"/>
      <c r="ELV73" s="631"/>
      <c r="ELW73" s="631"/>
      <c r="ELX73" s="631"/>
      <c r="ELY73" s="631"/>
      <c r="ELZ73" s="631"/>
      <c r="EMA73" s="631"/>
      <c r="EMB73" s="631"/>
      <c r="EMC73" s="631"/>
      <c r="EMD73" s="631"/>
      <c r="EME73" s="631"/>
      <c r="EMF73" s="631"/>
      <c r="EMG73" s="631"/>
      <c r="EMH73" s="631"/>
      <c r="EMI73" s="631"/>
      <c r="EMJ73" s="631"/>
      <c r="EMK73" s="631"/>
      <c r="EML73" s="631"/>
      <c r="EMM73" s="631"/>
      <c r="EMN73" s="631"/>
      <c r="EMO73" s="631"/>
      <c r="EMP73" s="631"/>
      <c r="EMQ73" s="631"/>
      <c r="EMR73" s="631"/>
      <c r="EMS73" s="631"/>
      <c r="EMT73" s="631"/>
      <c r="EMU73" s="631"/>
      <c r="EMV73" s="631"/>
      <c r="EMW73" s="631"/>
      <c r="EMX73" s="631"/>
      <c r="EMY73" s="631"/>
      <c r="EMZ73" s="631"/>
      <c r="ENA73" s="631"/>
      <c r="ENB73" s="631"/>
      <c r="ENC73" s="631"/>
      <c r="END73" s="631"/>
      <c r="ENE73" s="631"/>
      <c r="ENF73" s="631"/>
      <c r="ENG73" s="631"/>
      <c r="ENH73" s="631"/>
      <c r="ENI73" s="631"/>
      <c r="ENJ73" s="631"/>
      <c r="ENK73" s="631"/>
      <c r="ENL73" s="631"/>
      <c r="ENM73" s="631"/>
      <c r="ENN73" s="631"/>
      <c r="ENO73" s="631"/>
      <c r="ENP73" s="631"/>
      <c r="ENQ73" s="631"/>
      <c r="ENR73" s="631"/>
      <c r="ENS73" s="631"/>
      <c r="ENT73" s="631"/>
      <c r="ENU73" s="631"/>
      <c r="ENV73" s="631"/>
      <c r="ENW73" s="631"/>
      <c r="ENX73" s="631"/>
      <c r="ENY73" s="631"/>
      <c r="ENZ73" s="631"/>
      <c r="EOA73" s="631"/>
      <c r="EOB73" s="631"/>
      <c r="EOC73" s="631"/>
      <c r="EOD73" s="631"/>
      <c r="EOE73" s="631"/>
      <c r="EOF73" s="631"/>
      <c r="EOG73" s="631"/>
      <c r="EOH73" s="631"/>
      <c r="EOI73" s="631"/>
      <c r="EOJ73" s="631"/>
      <c r="EOK73" s="631"/>
      <c r="EOL73" s="631"/>
      <c r="EOM73" s="631"/>
      <c r="EON73" s="631"/>
      <c r="EOO73" s="631"/>
      <c r="EOP73" s="631"/>
      <c r="EOQ73" s="631"/>
      <c r="EOR73" s="631"/>
      <c r="EOS73" s="631"/>
      <c r="EOT73" s="631"/>
      <c r="EOU73" s="631"/>
      <c r="EOV73" s="631"/>
      <c r="EOW73" s="631"/>
      <c r="EOX73" s="631"/>
      <c r="EOY73" s="631"/>
      <c r="EOZ73" s="631"/>
      <c r="EPA73" s="631"/>
      <c r="EPB73" s="631"/>
      <c r="EPC73" s="631"/>
      <c r="EPD73" s="631"/>
      <c r="EPE73" s="631"/>
      <c r="EPF73" s="631"/>
      <c r="EPG73" s="631"/>
      <c r="EPH73" s="631"/>
      <c r="EPI73" s="631"/>
      <c r="EPJ73" s="631"/>
      <c r="EPK73" s="631"/>
      <c r="EPL73" s="631"/>
      <c r="EPM73" s="631"/>
      <c r="EPN73" s="631"/>
      <c r="EPO73" s="631"/>
      <c r="EPP73" s="631"/>
      <c r="EPQ73" s="631"/>
      <c r="EPR73" s="631"/>
      <c r="EPS73" s="631"/>
      <c r="EPT73" s="631"/>
      <c r="EPU73" s="631"/>
      <c r="EPV73" s="631"/>
      <c r="EPW73" s="631"/>
      <c r="EPX73" s="631"/>
      <c r="EPY73" s="631"/>
      <c r="EPZ73" s="631"/>
      <c r="EQA73" s="631"/>
      <c r="EQB73" s="631"/>
      <c r="EQC73" s="631"/>
      <c r="EQD73" s="631"/>
      <c r="EQE73" s="631"/>
      <c r="EQF73" s="631"/>
      <c r="EQG73" s="631"/>
      <c r="EQH73" s="631"/>
      <c r="EQI73" s="631"/>
      <c r="EQJ73" s="631"/>
      <c r="EQK73" s="631"/>
      <c r="EQL73" s="631"/>
      <c r="EQM73" s="631"/>
      <c r="EQN73" s="631"/>
      <c r="EQO73" s="631"/>
      <c r="EQP73" s="631"/>
      <c r="EQQ73" s="631"/>
      <c r="EQR73" s="631"/>
      <c r="EQS73" s="631"/>
      <c r="EQT73" s="631"/>
      <c r="EQU73" s="631"/>
      <c r="EQV73" s="631"/>
      <c r="EQW73" s="631"/>
      <c r="EQX73" s="631"/>
      <c r="EQY73" s="631"/>
      <c r="EQZ73" s="631"/>
      <c r="ERA73" s="631"/>
      <c r="ERB73" s="631"/>
      <c r="ERC73" s="631"/>
      <c r="ERD73" s="631"/>
      <c r="ERE73" s="631"/>
      <c r="ERF73" s="631"/>
      <c r="ERG73" s="631"/>
      <c r="ERH73" s="631"/>
      <c r="ERI73" s="631"/>
      <c r="ERJ73" s="631"/>
      <c r="ERK73" s="631"/>
      <c r="ERL73" s="631"/>
      <c r="ERM73" s="631"/>
      <c r="ERN73" s="631"/>
      <c r="ERO73" s="631"/>
      <c r="ERP73" s="631"/>
      <c r="ERQ73" s="631"/>
      <c r="ERR73" s="631"/>
      <c r="ERS73" s="631"/>
      <c r="ERT73" s="631"/>
      <c r="ERU73" s="631"/>
      <c r="ERV73" s="631"/>
      <c r="ERW73" s="631"/>
      <c r="ERX73" s="631"/>
      <c r="ERY73" s="631"/>
      <c r="ERZ73" s="631"/>
      <c r="ESA73" s="631"/>
      <c r="ESB73" s="631"/>
      <c r="ESC73" s="631"/>
      <c r="ESD73" s="631"/>
      <c r="ESE73" s="631"/>
      <c r="ESF73" s="631"/>
      <c r="ESG73" s="631"/>
      <c r="ESH73" s="631"/>
      <c r="ESI73" s="631"/>
      <c r="ESJ73" s="631"/>
      <c r="ESK73" s="631"/>
      <c r="ESL73" s="631"/>
      <c r="ESM73" s="631"/>
      <c r="ESN73" s="631"/>
      <c r="ESO73" s="631"/>
      <c r="ESP73" s="631"/>
      <c r="ESQ73" s="631"/>
      <c r="ESR73" s="631"/>
      <c r="ESS73" s="631"/>
      <c r="EST73" s="631"/>
      <c r="ESU73" s="631"/>
      <c r="ESV73" s="631"/>
      <c r="ESW73" s="631"/>
      <c r="ESX73" s="631"/>
      <c r="ESY73" s="631"/>
      <c r="ESZ73" s="631"/>
      <c r="ETA73" s="631"/>
      <c r="ETB73" s="631"/>
      <c r="ETC73" s="631"/>
      <c r="ETD73" s="631"/>
      <c r="ETE73" s="631"/>
      <c r="ETF73" s="631"/>
      <c r="ETG73" s="631"/>
      <c r="ETH73" s="631"/>
      <c r="ETI73" s="631"/>
      <c r="ETJ73" s="631"/>
      <c r="ETK73" s="631"/>
      <c r="ETL73" s="631"/>
      <c r="ETM73" s="631"/>
      <c r="ETN73" s="631"/>
      <c r="ETO73" s="631"/>
      <c r="ETP73" s="631"/>
      <c r="ETQ73" s="631"/>
      <c r="ETR73" s="631"/>
      <c r="ETS73" s="631"/>
      <c r="ETT73" s="631"/>
      <c r="ETU73" s="631"/>
      <c r="ETV73" s="631"/>
      <c r="ETW73" s="631"/>
      <c r="ETX73" s="631"/>
      <c r="ETY73" s="631"/>
      <c r="ETZ73" s="631"/>
      <c r="EUA73" s="631"/>
      <c r="EUB73" s="631"/>
      <c r="EUC73" s="631"/>
      <c r="EUD73" s="631"/>
      <c r="EUE73" s="631"/>
      <c r="EUF73" s="631"/>
      <c r="EUG73" s="631"/>
      <c r="EUH73" s="631"/>
      <c r="EUI73" s="631"/>
      <c r="EUJ73" s="631"/>
      <c r="EUK73" s="631"/>
      <c r="EUL73" s="631"/>
      <c r="EUM73" s="631"/>
      <c r="EUN73" s="631"/>
      <c r="EUO73" s="631"/>
      <c r="EUP73" s="631"/>
      <c r="EUQ73" s="631"/>
      <c r="EUR73" s="631"/>
      <c r="EUS73" s="631"/>
      <c r="EUT73" s="631"/>
      <c r="EUU73" s="631"/>
      <c r="EUV73" s="631"/>
      <c r="EUW73" s="631"/>
      <c r="EUX73" s="631"/>
      <c r="EUY73" s="631"/>
      <c r="EUZ73" s="631"/>
      <c r="EVA73" s="631"/>
      <c r="EVB73" s="631"/>
      <c r="EVC73" s="631"/>
      <c r="EVD73" s="631"/>
      <c r="EVE73" s="631"/>
      <c r="EVF73" s="631"/>
      <c r="EVG73" s="631"/>
      <c r="EVH73" s="631"/>
      <c r="EVI73" s="631"/>
      <c r="EVJ73" s="631"/>
      <c r="EVK73" s="631"/>
      <c r="EVL73" s="631"/>
      <c r="EVM73" s="631"/>
      <c r="EVN73" s="631"/>
      <c r="EVO73" s="631"/>
      <c r="EVP73" s="631"/>
      <c r="EVQ73" s="631"/>
      <c r="EVR73" s="631"/>
      <c r="EVS73" s="631"/>
      <c r="EVT73" s="631"/>
      <c r="EVU73" s="631"/>
      <c r="EVV73" s="631"/>
      <c r="EVW73" s="631"/>
      <c r="EVX73" s="631"/>
      <c r="EVY73" s="631"/>
      <c r="EVZ73" s="631"/>
      <c r="EWA73" s="631"/>
      <c r="EWB73" s="631"/>
      <c r="EWC73" s="631"/>
      <c r="EWD73" s="631"/>
      <c r="EWE73" s="631"/>
      <c r="EWF73" s="631"/>
      <c r="EWG73" s="631"/>
      <c r="EWH73" s="631"/>
      <c r="EWI73" s="631"/>
      <c r="EWJ73" s="631"/>
      <c r="EWK73" s="631"/>
      <c r="EWL73" s="631"/>
      <c r="EWM73" s="631"/>
      <c r="EWN73" s="631"/>
      <c r="EWO73" s="631"/>
      <c r="EWP73" s="631"/>
      <c r="EWQ73" s="631"/>
      <c r="EWR73" s="631"/>
      <c r="EWS73" s="631"/>
      <c r="EWT73" s="631"/>
      <c r="EWU73" s="631"/>
      <c r="EWV73" s="631"/>
      <c r="EWW73" s="631"/>
      <c r="EWX73" s="631"/>
      <c r="EWY73" s="631"/>
      <c r="EWZ73" s="631"/>
      <c r="EXA73" s="631"/>
      <c r="EXB73" s="631"/>
      <c r="EXC73" s="631"/>
      <c r="EXD73" s="631"/>
      <c r="EXE73" s="631"/>
      <c r="EXF73" s="631"/>
      <c r="EXG73" s="631"/>
      <c r="EXH73" s="631"/>
      <c r="EXI73" s="631"/>
      <c r="EXJ73" s="631"/>
      <c r="EXK73" s="631"/>
      <c r="EXL73" s="631"/>
      <c r="EXM73" s="631"/>
      <c r="EXN73" s="631"/>
      <c r="EXO73" s="631"/>
      <c r="EXP73" s="631"/>
      <c r="EXQ73" s="631"/>
      <c r="EXR73" s="631"/>
      <c r="EXS73" s="631"/>
      <c r="EXT73" s="631"/>
      <c r="EXU73" s="631"/>
      <c r="EXV73" s="631"/>
      <c r="EXW73" s="631"/>
      <c r="EXX73" s="631"/>
      <c r="EXY73" s="631"/>
      <c r="EXZ73" s="631"/>
      <c r="EYA73" s="631"/>
      <c r="EYB73" s="631"/>
      <c r="EYC73" s="631"/>
      <c r="EYD73" s="631"/>
      <c r="EYE73" s="631"/>
      <c r="EYF73" s="631"/>
      <c r="EYG73" s="631"/>
      <c r="EYH73" s="631"/>
      <c r="EYI73" s="631"/>
      <c r="EYJ73" s="631"/>
      <c r="EYK73" s="631"/>
      <c r="EYL73" s="631"/>
      <c r="EYM73" s="631"/>
      <c r="EYN73" s="631"/>
      <c r="EYO73" s="631"/>
      <c r="EYP73" s="631"/>
      <c r="EYQ73" s="631"/>
      <c r="EYR73" s="631"/>
      <c r="EYS73" s="631"/>
      <c r="EYT73" s="631"/>
      <c r="EYU73" s="631"/>
      <c r="EYV73" s="631"/>
      <c r="EYW73" s="631"/>
      <c r="EYX73" s="631"/>
      <c r="EYY73" s="631"/>
      <c r="EYZ73" s="631"/>
      <c r="EZA73" s="631"/>
      <c r="EZB73" s="631"/>
      <c r="EZC73" s="631"/>
      <c r="EZD73" s="631"/>
      <c r="EZE73" s="631"/>
      <c r="EZF73" s="631"/>
      <c r="EZG73" s="631"/>
      <c r="EZH73" s="631"/>
      <c r="EZI73" s="631"/>
      <c r="EZJ73" s="631"/>
      <c r="EZK73" s="631"/>
      <c r="EZL73" s="631"/>
      <c r="EZM73" s="631"/>
      <c r="EZN73" s="631"/>
      <c r="EZO73" s="631"/>
      <c r="EZP73" s="631"/>
      <c r="EZQ73" s="631"/>
      <c r="EZR73" s="631"/>
      <c r="EZS73" s="631"/>
      <c r="EZT73" s="631"/>
      <c r="EZU73" s="631"/>
      <c r="EZV73" s="631"/>
      <c r="EZW73" s="631"/>
      <c r="EZX73" s="631"/>
      <c r="EZY73" s="631"/>
      <c r="EZZ73" s="631"/>
      <c r="FAA73" s="631"/>
      <c r="FAB73" s="631"/>
      <c r="FAC73" s="631"/>
      <c r="FAD73" s="631"/>
      <c r="FAE73" s="631"/>
      <c r="FAF73" s="631"/>
      <c r="FAG73" s="631"/>
      <c r="FAH73" s="631"/>
      <c r="FAI73" s="631"/>
      <c r="FAJ73" s="631"/>
      <c r="FAK73" s="631"/>
      <c r="FAL73" s="631"/>
      <c r="FAM73" s="631"/>
      <c r="FAN73" s="631"/>
      <c r="FAO73" s="631"/>
      <c r="FAP73" s="631"/>
      <c r="FAQ73" s="631"/>
      <c r="FAR73" s="631"/>
      <c r="FAS73" s="631"/>
      <c r="FAT73" s="631"/>
      <c r="FAU73" s="631"/>
      <c r="FAV73" s="631"/>
      <c r="FAW73" s="631"/>
      <c r="FAX73" s="631"/>
      <c r="FAY73" s="631"/>
      <c r="FAZ73" s="631"/>
      <c r="FBA73" s="631"/>
      <c r="FBB73" s="631"/>
      <c r="FBC73" s="631"/>
      <c r="FBD73" s="631"/>
      <c r="FBE73" s="631"/>
      <c r="FBF73" s="631"/>
      <c r="FBG73" s="631"/>
      <c r="FBH73" s="631"/>
      <c r="FBI73" s="631"/>
      <c r="FBJ73" s="631"/>
      <c r="FBK73" s="631"/>
      <c r="FBL73" s="631"/>
      <c r="FBM73" s="631"/>
      <c r="FBN73" s="631"/>
      <c r="FBO73" s="631"/>
      <c r="FBP73" s="631"/>
      <c r="FBQ73" s="631"/>
      <c r="FBR73" s="631"/>
      <c r="FBS73" s="631"/>
      <c r="FBT73" s="631"/>
      <c r="FBU73" s="631"/>
      <c r="FBV73" s="631"/>
      <c r="FBW73" s="631"/>
      <c r="FBX73" s="631"/>
      <c r="FBY73" s="631"/>
      <c r="FBZ73" s="631"/>
      <c r="FCA73" s="631"/>
      <c r="FCB73" s="631"/>
      <c r="FCC73" s="631"/>
      <c r="FCD73" s="631"/>
      <c r="FCE73" s="631"/>
      <c r="FCF73" s="631"/>
      <c r="FCG73" s="631"/>
      <c r="FCH73" s="631"/>
      <c r="FCI73" s="631"/>
      <c r="FCJ73" s="631"/>
      <c r="FCK73" s="631"/>
      <c r="FCL73" s="631"/>
      <c r="FCM73" s="631"/>
      <c r="FCN73" s="631"/>
      <c r="FCO73" s="631"/>
      <c r="FCP73" s="631"/>
      <c r="FCQ73" s="631"/>
      <c r="FCR73" s="631"/>
      <c r="FCS73" s="631"/>
      <c r="FCT73" s="631"/>
      <c r="FCU73" s="631"/>
      <c r="FCV73" s="631"/>
      <c r="FCW73" s="631"/>
      <c r="FCX73" s="631"/>
      <c r="FCY73" s="631"/>
      <c r="FCZ73" s="631"/>
      <c r="FDA73" s="631"/>
      <c r="FDB73" s="631"/>
      <c r="FDC73" s="631"/>
      <c r="FDD73" s="631"/>
      <c r="FDE73" s="631"/>
      <c r="FDF73" s="631"/>
      <c r="FDG73" s="631"/>
      <c r="FDH73" s="631"/>
      <c r="FDI73" s="631"/>
      <c r="FDJ73" s="631"/>
      <c r="FDK73" s="631"/>
      <c r="FDL73" s="631"/>
      <c r="FDM73" s="631"/>
      <c r="FDN73" s="631"/>
      <c r="FDO73" s="631"/>
      <c r="FDP73" s="631"/>
      <c r="FDQ73" s="631"/>
      <c r="FDR73" s="631"/>
      <c r="FDS73" s="631"/>
      <c r="FDT73" s="631"/>
      <c r="FDU73" s="631"/>
      <c r="FDV73" s="631"/>
      <c r="FDW73" s="631"/>
      <c r="FDX73" s="631"/>
      <c r="FDY73" s="631"/>
      <c r="FDZ73" s="631"/>
      <c r="FEA73" s="631"/>
      <c r="FEB73" s="631"/>
      <c r="FEC73" s="631"/>
      <c r="FED73" s="631"/>
      <c r="FEE73" s="631"/>
      <c r="FEF73" s="631"/>
      <c r="FEG73" s="631"/>
      <c r="FEH73" s="631"/>
      <c r="FEI73" s="631"/>
      <c r="FEJ73" s="631"/>
      <c r="FEK73" s="631"/>
      <c r="FEL73" s="631"/>
      <c r="FEM73" s="631"/>
      <c r="FEN73" s="631"/>
      <c r="FEO73" s="631"/>
      <c r="FEP73" s="631"/>
      <c r="FEQ73" s="631"/>
      <c r="FER73" s="631"/>
      <c r="FES73" s="631"/>
      <c r="FET73" s="631"/>
      <c r="FEU73" s="631"/>
      <c r="FEV73" s="631"/>
      <c r="FEW73" s="631"/>
      <c r="FEX73" s="631"/>
      <c r="FEY73" s="631"/>
      <c r="FEZ73" s="631"/>
      <c r="FFA73" s="631"/>
      <c r="FFB73" s="631"/>
      <c r="FFC73" s="631"/>
      <c r="FFD73" s="631"/>
      <c r="FFE73" s="631"/>
      <c r="FFF73" s="631"/>
      <c r="FFG73" s="631"/>
      <c r="FFH73" s="631"/>
      <c r="FFI73" s="631"/>
      <c r="FFJ73" s="631"/>
      <c r="FFK73" s="631"/>
      <c r="FFL73" s="631"/>
      <c r="FFM73" s="631"/>
      <c r="FFN73" s="631"/>
      <c r="FFO73" s="631"/>
      <c r="FFP73" s="631"/>
      <c r="FFQ73" s="631"/>
      <c r="FFR73" s="631"/>
      <c r="FFS73" s="631"/>
      <c r="FFT73" s="631"/>
      <c r="FFU73" s="631"/>
      <c r="FFV73" s="631"/>
      <c r="FFW73" s="631"/>
      <c r="FFX73" s="631"/>
      <c r="FFY73" s="631"/>
      <c r="FFZ73" s="631"/>
      <c r="FGA73" s="631"/>
      <c r="FGB73" s="631"/>
      <c r="FGC73" s="631"/>
      <c r="FGD73" s="631"/>
      <c r="FGE73" s="631"/>
      <c r="FGF73" s="631"/>
      <c r="FGG73" s="631"/>
      <c r="FGH73" s="631"/>
      <c r="FGI73" s="631"/>
      <c r="FGJ73" s="631"/>
      <c r="FGK73" s="631"/>
      <c r="FGL73" s="631"/>
      <c r="FGM73" s="631"/>
      <c r="FGN73" s="631"/>
      <c r="FGO73" s="631"/>
      <c r="FGP73" s="631"/>
      <c r="FGQ73" s="631"/>
      <c r="FGR73" s="631"/>
      <c r="FGS73" s="631"/>
      <c r="FGT73" s="631"/>
      <c r="FGU73" s="631"/>
      <c r="FGV73" s="631"/>
      <c r="FGW73" s="631"/>
      <c r="FGX73" s="631"/>
      <c r="FGY73" s="631"/>
      <c r="FGZ73" s="631"/>
      <c r="FHA73" s="631"/>
      <c r="FHB73" s="631"/>
      <c r="FHC73" s="631"/>
      <c r="FHD73" s="631"/>
      <c r="FHE73" s="631"/>
      <c r="FHF73" s="631"/>
      <c r="FHG73" s="631"/>
      <c r="FHH73" s="631"/>
      <c r="FHI73" s="631"/>
      <c r="FHJ73" s="631"/>
      <c r="FHK73" s="631"/>
      <c r="FHL73" s="631"/>
      <c r="FHM73" s="631"/>
      <c r="FHN73" s="631"/>
      <c r="FHO73" s="631"/>
      <c r="FHP73" s="631"/>
      <c r="FHQ73" s="631"/>
      <c r="FHR73" s="631"/>
      <c r="FHS73" s="631"/>
      <c r="FHT73" s="631"/>
      <c r="FHU73" s="631"/>
      <c r="FHV73" s="631"/>
      <c r="FHW73" s="631"/>
      <c r="FHX73" s="631"/>
      <c r="FHY73" s="631"/>
      <c r="FHZ73" s="631"/>
      <c r="FIA73" s="631"/>
      <c r="FIB73" s="631"/>
      <c r="FIC73" s="631"/>
      <c r="FID73" s="631"/>
      <c r="FIE73" s="631"/>
      <c r="FIF73" s="631"/>
      <c r="FIG73" s="631"/>
      <c r="FIH73" s="631"/>
      <c r="FII73" s="631"/>
      <c r="FIJ73" s="631"/>
      <c r="FIK73" s="631"/>
      <c r="FIL73" s="631"/>
      <c r="FIM73" s="631"/>
      <c r="FIN73" s="631"/>
      <c r="FIO73" s="631"/>
      <c r="FIP73" s="631"/>
      <c r="FIQ73" s="631"/>
      <c r="FIR73" s="631"/>
      <c r="FIS73" s="631"/>
      <c r="FIT73" s="631"/>
      <c r="FIU73" s="631"/>
      <c r="FIV73" s="631"/>
      <c r="FIW73" s="631"/>
      <c r="FIX73" s="631"/>
      <c r="FIY73" s="631"/>
      <c r="FIZ73" s="631"/>
      <c r="FJA73" s="631"/>
      <c r="FJB73" s="631"/>
      <c r="FJC73" s="631"/>
      <c r="FJD73" s="631"/>
      <c r="FJE73" s="631"/>
      <c r="FJF73" s="631"/>
      <c r="FJG73" s="631"/>
      <c r="FJH73" s="631"/>
      <c r="FJI73" s="631"/>
      <c r="FJJ73" s="631"/>
      <c r="FJK73" s="631"/>
      <c r="FJL73" s="631"/>
      <c r="FJM73" s="631"/>
      <c r="FJN73" s="631"/>
      <c r="FJO73" s="631"/>
      <c r="FJP73" s="631"/>
      <c r="FJQ73" s="631"/>
      <c r="FJR73" s="631"/>
      <c r="FJS73" s="631"/>
      <c r="FJT73" s="631"/>
      <c r="FJU73" s="631"/>
      <c r="FJV73" s="631"/>
      <c r="FJW73" s="631"/>
      <c r="FJX73" s="631"/>
      <c r="FJY73" s="631"/>
      <c r="FJZ73" s="631"/>
      <c r="FKA73" s="631"/>
      <c r="FKB73" s="631"/>
      <c r="FKC73" s="631"/>
      <c r="FKD73" s="631"/>
      <c r="FKE73" s="631"/>
      <c r="FKF73" s="631"/>
      <c r="FKG73" s="631"/>
      <c r="FKH73" s="631"/>
      <c r="FKI73" s="631"/>
      <c r="FKJ73" s="631"/>
      <c r="FKK73" s="631"/>
      <c r="FKL73" s="631"/>
      <c r="FKM73" s="631"/>
      <c r="FKN73" s="631"/>
      <c r="FKO73" s="631"/>
      <c r="FKP73" s="631"/>
      <c r="FKQ73" s="631"/>
      <c r="FKR73" s="631"/>
      <c r="FKS73" s="631"/>
      <c r="FKT73" s="631"/>
      <c r="FKU73" s="631"/>
      <c r="FKV73" s="631"/>
      <c r="FKW73" s="631"/>
      <c r="FKX73" s="631"/>
      <c r="FKY73" s="631"/>
      <c r="FKZ73" s="631"/>
      <c r="FLA73" s="631"/>
      <c r="FLB73" s="631"/>
      <c r="FLC73" s="631"/>
      <c r="FLD73" s="631"/>
      <c r="FLE73" s="631"/>
      <c r="FLF73" s="631"/>
      <c r="FLG73" s="631"/>
      <c r="FLH73" s="631"/>
      <c r="FLI73" s="631"/>
      <c r="FLJ73" s="631"/>
      <c r="FLK73" s="631"/>
      <c r="FLL73" s="631"/>
      <c r="FLM73" s="631"/>
      <c r="FLN73" s="631"/>
      <c r="FLO73" s="631"/>
      <c r="FLP73" s="631"/>
      <c r="FLQ73" s="631"/>
      <c r="FLR73" s="631"/>
      <c r="FLS73" s="631"/>
      <c r="FLT73" s="631"/>
      <c r="FLU73" s="631"/>
      <c r="FLV73" s="631"/>
      <c r="FLW73" s="631"/>
      <c r="FLX73" s="631"/>
      <c r="FLY73" s="631"/>
      <c r="FLZ73" s="631"/>
      <c r="FMA73" s="631"/>
      <c r="FMB73" s="631"/>
      <c r="FMC73" s="631"/>
      <c r="FMD73" s="631"/>
      <c r="FME73" s="631"/>
      <c r="FMF73" s="631"/>
      <c r="FMG73" s="631"/>
      <c r="FMH73" s="631"/>
      <c r="FMI73" s="631"/>
      <c r="FMJ73" s="631"/>
      <c r="FMK73" s="631"/>
      <c r="FML73" s="631"/>
      <c r="FMM73" s="631"/>
      <c r="FMN73" s="631"/>
      <c r="FMO73" s="631"/>
      <c r="FMP73" s="631"/>
      <c r="FMQ73" s="631"/>
      <c r="FMR73" s="631"/>
      <c r="FMS73" s="631"/>
      <c r="FMT73" s="631"/>
      <c r="FMU73" s="631"/>
      <c r="FMV73" s="631"/>
      <c r="FMW73" s="631"/>
      <c r="FMX73" s="631"/>
      <c r="FMY73" s="631"/>
      <c r="FMZ73" s="631"/>
      <c r="FNA73" s="631"/>
      <c r="FNB73" s="631"/>
      <c r="FNC73" s="631"/>
      <c r="FND73" s="631"/>
      <c r="FNE73" s="631"/>
      <c r="FNF73" s="631"/>
      <c r="FNG73" s="631"/>
      <c r="FNH73" s="631"/>
      <c r="FNI73" s="631"/>
      <c r="FNJ73" s="631"/>
      <c r="FNK73" s="631"/>
      <c r="FNL73" s="631"/>
      <c r="FNM73" s="631"/>
      <c r="FNN73" s="631"/>
      <c r="FNO73" s="631"/>
      <c r="FNP73" s="631"/>
      <c r="FNQ73" s="631"/>
      <c r="FNR73" s="631"/>
      <c r="FNS73" s="631"/>
      <c r="FNT73" s="631"/>
      <c r="FNU73" s="631"/>
      <c r="FNV73" s="631"/>
      <c r="FNW73" s="631"/>
      <c r="FNX73" s="631"/>
      <c r="FNY73" s="631"/>
      <c r="FNZ73" s="631"/>
      <c r="FOA73" s="631"/>
      <c r="FOB73" s="631"/>
      <c r="FOC73" s="631"/>
      <c r="FOD73" s="631"/>
      <c r="FOE73" s="631"/>
      <c r="FOF73" s="631"/>
      <c r="FOG73" s="631"/>
      <c r="FOH73" s="631"/>
      <c r="FOI73" s="631"/>
      <c r="FOJ73" s="631"/>
      <c r="FOK73" s="631"/>
      <c r="FOL73" s="631"/>
      <c r="FOM73" s="631"/>
      <c r="FON73" s="631"/>
      <c r="FOO73" s="631"/>
      <c r="FOP73" s="631"/>
      <c r="FOQ73" s="631"/>
      <c r="FOR73" s="631"/>
      <c r="FOS73" s="631"/>
      <c r="FOT73" s="631"/>
      <c r="FOU73" s="631"/>
      <c r="FOV73" s="631"/>
      <c r="FOW73" s="631"/>
      <c r="FOX73" s="631"/>
      <c r="FOY73" s="631"/>
      <c r="FOZ73" s="631"/>
      <c r="FPA73" s="631"/>
      <c r="FPB73" s="631"/>
      <c r="FPC73" s="631"/>
      <c r="FPD73" s="631"/>
      <c r="FPE73" s="631"/>
      <c r="FPF73" s="631"/>
      <c r="FPG73" s="631"/>
      <c r="FPH73" s="631"/>
      <c r="FPI73" s="631"/>
      <c r="FPJ73" s="631"/>
      <c r="FPK73" s="631"/>
      <c r="FPL73" s="631"/>
      <c r="FPM73" s="631"/>
      <c r="FPN73" s="631"/>
      <c r="FPO73" s="631"/>
      <c r="FPP73" s="631"/>
      <c r="FPQ73" s="631"/>
      <c r="FPR73" s="631"/>
      <c r="FPS73" s="631"/>
      <c r="FPT73" s="631"/>
      <c r="FPU73" s="631"/>
      <c r="FPV73" s="631"/>
      <c r="FPW73" s="631"/>
      <c r="FPX73" s="631"/>
      <c r="FPY73" s="631"/>
      <c r="FPZ73" s="631"/>
      <c r="FQA73" s="631"/>
      <c r="FQB73" s="631"/>
      <c r="FQC73" s="631"/>
      <c r="FQD73" s="631"/>
      <c r="FQE73" s="631"/>
      <c r="FQF73" s="631"/>
      <c r="FQG73" s="631"/>
      <c r="FQH73" s="631"/>
      <c r="FQI73" s="631"/>
      <c r="FQJ73" s="631"/>
      <c r="FQK73" s="631"/>
      <c r="FQL73" s="631"/>
      <c r="FQM73" s="631"/>
      <c r="FQN73" s="631"/>
      <c r="FQO73" s="631"/>
      <c r="FQP73" s="631"/>
      <c r="FQQ73" s="631"/>
      <c r="FQR73" s="631"/>
      <c r="FQS73" s="631"/>
      <c r="FQT73" s="631"/>
      <c r="FQU73" s="631"/>
      <c r="FQV73" s="631"/>
      <c r="FQW73" s="631"/>
      <c r="FQX73" s="631"/>
      <c r="FQY73" s="631"/>
      <c r="FQZ73" s="631"/>
      <c r="FRA73" s="631"/>
      <c r="FRB73" s="631"/>
      <c r="FRC73" s="631"/>
      <c r="FRD73" s="631"/>
      <c r="FRE73" s="631"/>
      <c r="FRF73" s="631"/>
      <c r="FRG73" s="631"/>
      <c r="FRH73" s="631"/>
      <c r="FRI73" s="631"/>
      <c r="FRJ73" s="631"/>
      <c r="FRK73" s="631"/>
      <c r="FRL73" s="631"/>
      <c r="FRM73" s="631"/>
      <c r="FRN73" s="631"/>
      <c r="FRO73" s="631"/>
      <c r="FRP73" s="631"/>
      <c r="FRQ73" s="631"/>
      <c r="FRR73" s="631"/>
      <c r="FRS73" s="631"/>
      <c r="FRT73" s="631"/>
      <c r="FRU73" s="631"/>
      <c r="FRV73" s="631"/>
      <c r="FRW73" s="631"/>
      <c r="FRX73" s="631"/>
      <c r="FRY73" s="631"/>
      <c r="FRZ73" s="631"/>
      <c r="FSA73" s="631"/>
      <c r="FSB73" s="631"/>
      <c r="FSC73" s="631"/>
      <c r="FSD73" s="631"/>
      <c r="FSE73" s="631"/>
      <c r="FSF73" s="631"/>
      <c r="FSG73" s="631"/>
      <c r="FSH73" s="631"/>
      <c r="FSI73" s="631"/>
      <c r="FSJ73" s="631"/>
      <c r="FSK73" s="631"/>
      <c r="FSL73" s="631"/>
      <c r="FSM73" s="631"/>
      <c r="FSN73" s="631"/>
      <c r="FSO73" s="631"/>
      <c r="FSP73" s="631"/>
      <c r="FSQ73" s="631"/>
      <c r="FSR73" s="631"/>
      <c r="FSS73" s="631"/>
      <c r="FST73" s="631"/>
      <c r="FSU73" s="631"/>
      <c r="FSV73" s="631"/>
      <c r="FSW73" s="631"/>
      <c r="FSX73" s="631"/>
      <c r="FSY73" s="631"/>
      <c r="FSZ73" s="631"/>
      <c r="FTA73" s="631"/>
      <c r="FTB73" s="631"/>
      <c r="FTC73" s="631"/>
      <c r="FTD73" s="631"/>
      <c r="FTE73" s="631"/>
      <c r="FTF73" s="631"/>
      <c r="FTG73" s="631"/>
      <c r="FTH73" s="631"/>
      <c r="FTI73" s="631"/>
      <c r="FTJ73" s="631"/>
      <c r="FTK73" s="631"/>
      <c r="FTL73" s="631"/>
      <c r="FTM73" s="631"/>
      <c r="FTN73" s="631"/>
      <c r="FTO73" s="631"/>
      <c r="FTP73" s="631"/>
      <c r="FTQ73" s="631"/>
      <c r="FTR73" s="631"/>
      <c r="FTS73" s="631"/>
      <c r="FTT73" s="631"/>
      <c r="FTU73" s="631"/>
      <c r="FTV73" s="631"/>
      <c r="FTW73" s="631"/>
      <c r="FTX73" s="631"/>
      <c r="FTY73" s="631"/>
      <c r="FTZ73" s="631"/>
      <c r="FUA73" s="631"/>
      <c r="FUB73" s="631"/>
      <c r="FUC73" s="631"/>
      <c r="FUD73" s="631"/>
      <c r="FUE73" s="631"/>
      <c r="FUF73" s="631"/>
      <c r="FUG73" s="631"/>
      <c r="FUH73" s="631"/>
      <c r="FUI73" s="631"/>
      <c r="FUJ73" s="631"/>
      <c r="FUK73" s="631"/>
      <c r="FUL73" s="631"/>
      <c r="FUM73" s="631"/>
      <c r="FUN73" s="631"/>
      <c r="FUO73" s="631"/>
      <c r="FUP73" s="631"/>
      <c r="FUQ73" s="631"/>
      <c r="FUR73" s="631"/>
      <c r="FUS73" s="631"/>
      <c r="FUT73" s="631"/>
      <c r="FUU73" s="631"/>
      <c r="FUV73" s="631"/>
      <c r="FUW73" s="631"/>
      <c r="FUX73" s="631"/>
      <c r="FUY73" s="631"/>
      <c r="FUZ73" s="631"/>
      <c r="FVA73" s="631"/>
      <c r="FVB73" s="631"/>
      <c r="FVC73" s="631"/>
      <c r="FVD73" s="631"/>
      <c r="FVE73" s="631"/>
      <c r="FVF73" s="631"/>
      <c r="FVG73" s="631"/>
      <c r="FVH73" s="631"/>
      <c r="FVI73" s="631"/>
      <c r="FVJ73" s="631"/>
      <c r="FVK73" s="631"/>
      <c r="FVL73" s="631"/>
      <c r="FVM73" s="631"/>
      <c r="FVN73" s="631"/>
      <c r="FVO73" s="631"/>
      <c r="FVP73" s="631"/>
      <c r="FVQ73" s="631"/>
      <c r="FVR73" s="631"/>
      <c r="FVS73" s="631"/>
      <c r="FVT73" s="631"/>
      <c r="FVU73" s="631"/>
      <c r="FVV73" s="631"/>
      <c r="FVW73" s="631"/>
      <c r="FVX73" s="631"/>
      <c r="FVY73" s="631"/>
      <c r="FVZ73" s="631"/>
      <c r="FWA73" s="631"/>
      <c r="FWB73" s="631"/>
      <c r="FWC73" s="631"/>
      <c r="FWD73" s="631"/>
      <c r="FWE73" s="631"/>
      <c r="FWF73" s="631"/>
      <c r="FWG73" s="631"/>
      <c r="FWH73" s="631"/>
      <c r="FWI73" s="631"/>
      <c r="FWJ73" s="631"/>
      <c r="FWK73" s="631"/>
      <c r="FWL73" s="631"/>
      <c r="FWM73" s="631"/>
      <c r="FWN73" s="631"/>
      <c r="FWO73" s="631"/>
      <c r="FWP73" s="631"/>
      <c r="FWQ73" s="631"/>
      <c r="FWR73" s="631"/>
      <c r="FWS73" s="631"/>
      <c r="FWT73" s="631"/>
      <c r="FWU73" s="631"/>
      <c r="FWV73" s="631"/>
      <c r="FWW73" s="631"/>
      <c r="FWX73" s="631"/>
      <c r="FWY73" s="631"/>
      <c r="FWZ73" s="631"/>
      <c r="FXA73" s="631"/>
      <c r="FXB73" s="631"/>
      <c r="FXC73" s="631"/>
      <c r="FXD73" s="631"/>
      <c r="FXE73" s="631"/>
      <c r="FXF73" s="631"/>
      <c r="FXG73" s="631"/>
      <c r="FXH73" s="631"/>
      <c r="FXI73" s="631"/>
      <c r="FXJ73" s="631"/>
      <c r="FXK73" s="631"/>
      <c r="FXL73" s="631"/>
      <c r="FXM73" s="631"/>
      <c r="FXN73" s="631"/>
      <c r="FXO73" s="631"/>
      <c r="FXP73" s="631"/>
      <c r="FXQ73" s="631"/>
      <c r="FXR73" s="631"/>
      <c r="FXS73" s="631"/>
      <c r="FXT73" s="631"/>
      <c r="FXU73" s="631"/>
      <c r="FXV73" s="631"/>
      <c r="FXW73" s="631"/>
      <c r="FXX73" s="631"/>
      <c r="FXY73" s="631"/>
      <c r="FXZ73" s="631"/>
      <c r="FYA73" s="631"/>
      <c r="FYB73" s="631"/>
      <c r="FYC73" s="631"/>
      <c r="FYD73" s="631"/>
      <c r="FYE73" s="631"/>
      <c r="FYF73" s="631"/>
      <c r="FYG73" s="631"/>
      <c r="FYH73" s="631"/>
      <c r="FYI73" s="631"/>
      <c r="FYJ73" s="631"/>
      <c r="FYK73" s="631"/>
      <c r="FYL73" s="631"/>
      <c r="FYM73" s="631"/>
      <c r="FYN73" s="631"/>
      <c r="FYO73" s="631"/>
      <c r="FYP73" s="631"/>
      <c r="FYQ73" s="631"/>
      <c r="FYR73" s="631"/>
      <c r="FYS73" s="631"/>
      <c r="FYT73" s="631"/>
      <c r="FYU73" s="631"/>
      <c r="FYV73" s="631"/>
      <c r="FYW73" s="631"/>
      <c r="FYX73" s="631"/>
      <c r="FYY73" s="631"/>
      <c r="FYZ73" s="631"/>
      <c r="FZA73" s="631"/>
      <c r="FZB73" s="631"/>
      <c r="FZC73" s="631"/>
      <c r="FZD73" s="631"/>
      <c r="FZE73" s="631"/>
      <c r="FZF73" s="631"/>
      <c r="FZG73" s="631"/>
      <c r="FZH73" s="631"/>
      <c r="FZI73" s="631"/>
      <c r="FZJ73" s="631"/>
      <c r="FZK73" s="631"/>
      <c r="FZL73" s="631"/>
      <c r="FZM73" s="631"/>
      <c r="FZN73" s="631"/>
      <c r="FZO73" s="631"/>
      <c r="FZP73" s="631"/>
      <c r="FZQ73" s="631"/>
      <c r="FZR73" s="631"/>
      <c r="FZS73" s="631"/>
      <c r="FZT73" s="631"/>
      <c r="FZU73" s="631"/>
      <c r="FZV73" s="631"/>
      <c r="FZW73" s="631"/>
      <c r="FZX73" s="631"/>
      <c r="FZY73" s="631"/>
      <c r="FZZ73" s="631"/>
      <c r="GAA73" s="631"/>
      <c r="GAB73" s="631"/>
      <c r="GAC73" s="631"/>
      <c r="GAD73" s="631"/>
      <c r="GAE73" s="631"/>
      <c r="GAF73" s="631"/>
      <c r="GAG73" s="631"/>
      <c r="GAH73" s="631"/>
      <c r="GAI73" s="631"/>
      <c r="GAJ73" s="631"/>
      <c r="GAK73" s="631"/>
      <c r="GAL73" s="631"/>
      <c r="GAM73" s="631"/>
      <c r="GAN73" s="631"/>
      <c r="GAO73" s="631"/>
      <c r="GAP73" s="631"/>
      <c r="GAQ73" s="631"/>
      <c r="GAR73" s="631"/>
      <c r="GAS73" s="631"/>
      <c r="GAT73" s="631"/>
      <c r="GAU73" s="631"/>
      <c r="GAV73" s="631"/>
      <c r="GAW73" s="631"/>
      <c r="GAX73" s="631"/>
      <c r="GAY73" s="631"/>
      <c r="GAZ73" s="631"/>
      <c r="GBA73" s="631"/>
      <c r="GBB73" s="631"/>
      <c r="GBC73" s="631"/>
      <c r="GBD73" s="631"/>
      <c r="GBE73" s="631"/>
      <c r="GBF73" s="631"/>
      <c r="GBG73" s="631"/>
      <c r="GBH73" s="631"/>
      <c r="GBI73" s="631"/>
      <c r="GBJ73" s="631"/>
      <c r="GBK73" s="631"/>
      <c r="GBL73" s="631"/>
      <c r="GBM73" s="631"/>
      <c r="GBN73" s="631"/>
      <c r="GBO73" s="631"/>
      <c r="GBP73" s="631"/>
      <c r="GBQ73" s="631"/>
      <c r="GBR73" s="631"/>
      <c r="GBS73" s="631"/>
      <c r="GBT73" s="631"/>
      <c r="GBU73" s="631"/>
      <c r="GBV73" s="631"/>
      <c r="GBW73" s="631"/>
      <c r="GBX73" s="631"/>
      <c r="GBY73" s="631"/>
      <c r="GBZ73" s="631"/>
      <c r="GCA73" s="631"/>
      <c r="GCB73" s="631"/>
      <c r="GCC73" s="631"/>
      <c r="GCD73" s="631"/>
      <c r="GCE73" s="631"/>
      <c r="GCF73" s="631"/>
      <c r="GCG73" s="631"/>
      <c r="GCH73" s="631"/>
      <c r="GCI73" s="631"/>
      <c r="GCJ73" s="631"/>
      <c r="GCK73" s="631"/>
      <c r="GCL73" s="631"/>
      <c r="GCM73" s="631"/>
      <c r="GCN73" s="631"/>
      <c r="GCO73" s="631"/>
      <c r="GCP73" s="631"/>
      <c r="GCQ73" s="631"/>
      <c r="GCR73" s="631"/>
      <c r="GCS73" s="631"/>
      <c r="GCT73" s="631"/>
      <c r="GCU73" s="631"/>
      <c r="GCV73" s="631"/>
      <c r="GCW73" s="631"/>
      <c r="GCX73" s="631"/>
      <c r="GCY73" s="631"/>
      <c r="GCZ73" s="631"/>
      <c r="GDA73" s="631"/>
      <c r="GDB73" s="631"/>
      <c r="GDC73" s="631"/>
      <c r="GDD73" s="631"/>
      <c r="GDE73" s="631"/>
      <c r="GDF73" s="631"/>
      <c r="GDG73" s="631"/>
      <c r="GDH73" s="631"/>
      <c r="GDI73" s="631"/>
      <c r="GDJ73" s="631"/>
      <c r="GDK73" s="631"/>
      <c r="GDL73" s="631"/>
      <c r="GDM73" s="631"/>
      <c r="GDN73" s="631"/>
      <c r="GDO73" s="631"/>
      <c r="GDP73" s="631"/>
      <c r="GDQ73" s="631"/>
      <c r="GDR73" s="631"/>
      <c r="GDS73" s="631"/>
      <c r="GDT73" s="631"/>
      <c r="GDU73" s="631"/>
      <c r="GDV73" s="631"/>
      <c r="GDW73" s="631"/>
      <c r="GDX73" s="631"/>
      <c r="GDY73" s="631"/>
      <c r="GDZ73" s="631"/>
      <c r="GEA73" s="631"/>
      <c r="GEB73" s="631"/>
      <c r="GEC73" s="631"/>
      <c r="GED73" s="631"/>
      <c r="GEE73" s="631"/>
      <c r="GEF73" s="631"/>
      <c r="GEG73" s="631"/>
      <c r="GEH73" s="631"/>
      <c r="GEI73" s="631"/>
      <c r="GEJ73" s="631"/>
      <c r="GEK73" s="631"/>
      <c r="GEL73" s="631"/>
      <c r="GEM73" s="631"/>
      <c r="GEN73" s="631"/>
      <c r="GEO73" s="631"/>
      <c r="GEP73" s="631"/>
      <c r="GEQ73" s="631"/>
      <c r="GER73" s="631"/>
      <c r="GES73" s="631"/>
      <c r="GET73" s="631"/>
      <c r="GEU73" s="631"/>
      <c r="GEV73" s="631"/>
      <c r="GEW73" s="631"/>
      <c r="GEX73" s="631"/>
      <c r="GEY73" s="631"/>
      <c r="GEZ73" s="631"/>
      <c r="GFA73" s="631"/>
      <c r="GFB73" s="631"/>
      <c r="GFC73" s="631"/>
      <c r="GFD73" s="631"/>
      <c r="GFE73" s="631"/>
      <c r="GFF73" s="631"/>
      <c r="GFG73" s="631"/>
      <c r="GFH73" s="631"/>
      <c r="GFI73" s="631"/>
      <c r="GFJ73" s="631"/>
      <c r="GFK73" s="631"/>
      <c r="GFL73" s="631"/>
      <c r="GFM73" s="631"/>
      <c r="GFN73" s="631"/>
      <c r="GFO73" s="631"/>
      <c r="GFP73" s="631"/>
      <c r="GFQ73" s="631"/>
      <c r="GFR73" s="631"/>
      <c r="GFS73" s="631"/>
      <c r="GFT73" s="631"/>
      <c r="GFU73" s="631"/>
      <c r="GFV73" s="631"/>
      <c r="GFW73" s="631"/>
      <c r="GFX73" s="631"/>
      <c r="GFY73" s="631"/>
      <c r="GFZ73" s="631"/>
      <c r="GGA73" s="631"/>
      <c r="GGB73" s="631"/>
      <c r="GGC73" s="631"/>
      <c r="GGD73" s="631"/>
      <c r="GGE73" s="631"/>
      <c r="GGF73" s="631"/>
      <c r="GGG73" s="631"/>
      <c r="GGH73" s="631"/>
      <c r="GGI73" s="631"/>
      <c r="GGJ73" s="631"/>
      <c r="GGK73" s="631"/>
      <c r="GGL73" s="631"/>
      <c r="GGM73" s="631"/>
      <c r="GGN73" s="631"/>
      <c r="GGO73" s="631"/>
      <c r="GGP73" s="631"/>
      <c r="GGQ73" s="631"/>
      <c r="GGR73" s="631"/>
      <c r="GGS73" s="631"/>
      <c r="GGT73" s="631"/>
      <c r="GGU73" s="631"/>
      <c r="GGV73" s="631"/>
      <c r="GGW73" s="631"/>
      <c r="GGX73" s="631"/>
      <c r="GGY73" s="631"/>
      <c r="GGZ73" s="631"/>
      <c r="GHA73" s="631"/>
      <c r="GHB73" s="631"/>
      <c r="GHC73" s="631"/>
      <c r="GHD73" s="631"/>
      <c r="GHE73" s="631"/>
      <c r="GHF73" s="631"/>
      <c r="GHG73" s="631"/>
      <c r="GHH73" s="631"/>
      <c r="GHI73" s="631"/>
      <c r="GHJ73" s="631"/>
      <c r="GHK73" s="631"/>
      <c r="GHL73" s="631"/>
      <c r="GHM73" s="631"/>
      <c r="GHN73" s="631"/>
      <c r="GHO73" s="631"/>
      <c r="GHP73" s="631"/>
      <c r="GHQ73" s="631"/>
      <c r="GHR73" s="631"/>
      <c r="GHS73" s="631"/>
      <c r="GHT73" s="631"/>
      <c r="GHU73" s="631"/>
      <c r="GHV73" s="631"/>
      <c r="GHW73" s="631"/>
      <c r="GHX73" s="631"/>
      <c r="GHY73" s="631"/>
      <c r="GHZ73" s="631"/>
      <c r="GIA73" s="631"/>
      <c r="GIB73" s="631"/>
      <c r="GIC73" s="631"/>
      <c r="GID73" s="631"/>
      <c r="GIE73" s="631"/>
      <c r="GIF73" s="631"/>
      <c r="GIG73" s="631"/>
      <c r="GIH73" s="631"/>
      <c r="GII73" s="631"/>
      <c r="GIJ73" s="631"/>
      <c r="GIK73" s="631"/>
      <c r="GIL73" s="631"/>
      <c r="GIM73" s="631"/>
      <c r="GIN73" s="631"/>
      <c r="GIO73" s="631"/>
      <c r="GIP73" s="631"/>
      <c r="GIQ73" s="631"/>
      <c r="GIR73" s="631"/>
      <c r="GIS73" s="631"/>
      <c r="GIT73" s="631"/>
      <c r="GIU73" s="631"/>
      <c r="GIV73" s="631"/>
      <c r="GIW73" s="631"/>
      <c r="GIX73" s="631"/>
      <c r="GIY73" s="631"/>
      <c r="GIZ73" s="631"/>
      <c r="GJA73" s="631"/>
      <c r="GJB73" s="631"/>
      <c r="GJC73" s="631"/>
      <c r="GJD73" s="631"/>
      <c r="GJE73" s="631"/>
      <c r="GJF73" s="631"/>
      <c r="GJG73" s="631"/>
      <c r="GJH73" s="631"/>
      <c r="GJI73" s="631"/>
      <c r="GJJ73" s="631"/>
      <c r="GJK73" s="631"/>
      <c r="GJL73" s="631"/>
      <c r="GJM73" s="631"/>
      <c r="GJN73" s="631"/>
      <c r="GJO73" s="631"/>
      <c r="GJP73" s="631"/>
      <c r="GJQ73" s="631"/>
      <c r="GJR73" s="631"/>
      <c r="GJS73" s="631"/>
      <c r="GJT73" s="631"/>
      <c r="GJU73" s="631"/>
      <c r="GJV73" s="631"/>
      <c r="GJW73" s="631"/>
      <c r="GJX73" s="631"/>
      <c r="GJY73" s="631"/>
      <c r="GJZ73" s="631"/>
      <c r="GKA73" s="631"/>
      <c r="GKB73" s="631"/>
      <c r="GKC73" s="631"/>
      <c r="GKD73" s="631"/>
      <c r="GKE73" s="631"/>
      <c r="GKF73" s="631"/>
      <c r="GKG73" s="631"/>
      <c r="GKH73" s="631"/>
      <c r="GKI73" s="631"/>
      <c r="GKJ73" s="631"/>
      <c r="GKK73" s="631"/>
      <c r="GKL73" s="631"/>
      <c r="GKM73" s="631"/>
      <c r="GKN73" s="631"/>
      <c r="GKO73" s="631"/>
      <c r="GKP73" s="631"/>
      <c r="GKQ73" s="631"/>
      <c r="GKR73" s="631"/>
      <c r="GKS73" s="631"/>
      <c r="GKT73" s="631"/>
      <c r="GKU73" s="631"/>
      <c r="GKV73" s="631"/>
      <c r="GKW73" s="631"/>
      <c r="GKX73" s="631"/>
      <c r="GKY73" s="631"/>
      <c r="GKZ73" s="631"/>
      <c r="GLA73" s="631"/>
      <c r="GLB73" s="631"/>
      <c r="GLC73" s="631"/>
      <c r="GLD73" s="631"/>
      <c r="GLE73" s="631"/>
      <c r="GLF73" s="631"/>
      <c r="GLG73" s="631"/>
      <c r="GLH73" s="631"/>
      <c r="GLI73" s="631"/>
      <c r="GLJ73" s="631"/>
      <c r="GLK73" s="631"/>
      <c r="GLL73" s="631"/>
      <c r="GLM73" s="631"/>
      <c r="GLN73" s="631"/>
      <c r="GLO73" s="631"/>
      <c r="GLP73" s="631"/>
      <c r="GLQ73" s="631"/>
      <c r="GLR73" s="631"/>
      <c r="GLS73" s="631"/>
      <c r="GLT73" s="631"/>
      <c r="GLU73" s="631"/>
      <c r="GLV73" s="631"/>
      <c r="GLW73" s="631"/>
      <c r="GLX73" s="631"/>
      <c r="GLY73" s="631"/>
      <c r="GLZ73" s="631"/>
      <c r="GMA73" s="631"/>
      <c r="GMB73" s="631"/>
      <c r="GMC73" s="631"/>
      <c r="GMD73" s="631"/>
      <c r="GME73" s="631"/>
      <c r="GMF73" s="631"/>
      <c r="GMG73" s="631"/>
      <c r="GMH73" s="631"/>
      <c r="GMI73" s="631"/>
      <c r="GMJ73" s="631"/>
      <c r="GMK73" s="631"/>
      <c r="GML73" s="631"/>
      <c r="GMM73" s="631"/>
      <c r="GMN73" s="631"/>
      <c r="GMO73" s="631"/>
      <c r="GMP73" s="631"/>
      <c r="GMQ73" s="631"/>
      <c r="GMR73" s="631"/>
      <c r="GMS73" s="631"/>
      <c r="GMT73" s="631"/>
      <c r="GMU73" s="631"/>
      <c r="GMV73" s="631"/>
      <c r="GMW73" s="631"/>
      <c r="GMX73" s="631"/>
      <c r="GMY73" s="631"/>
      <c r="GMZ73" s="631"/>
      <c r="GNA73" s="631"/>
      <c r="GNB73" s="631"/>
      <c r="GNC73" s="631"/>
      <c r="GND73" s="631"/>
      <c r="GNE73" s="631"/>
      <c r="GNF73" s="631"/>
      <c r="GNG73" s="631"/>
      <c r="GNH73" s="631"/>
      <c r="GNI73" s="631"/>
      <c r="GNJ73" s="631"/>
      <c r="GNK73" s="631"/>
      <c r="GNL73" s="631"/>
      <c r="GNM73" s="631"/>
      <c r="GNN73" s="631"/>
      <c r="GNO73" s="631"/>
      <c r="GNP73" s="631"/>
      <c r="GNQ73" s="631"/>
      <c r="GNR73" s="631"/>
      <c r="GNS73" s="631"/>
      <c r="GNT73" s="631"/>
      <c r="GNU73" s="631"/>
      <c r="GNV73" s="631"/>
      <c r="GNW73" s="631"/>
      <c r="GNX73" s="631"/>
      <c r="GNY73" s="631"/>
      <c r="GNZ73" s="631"/>
      <c r="GOA73" s="631"/>
      <c r="GOB73" s="631"/>
      <c r="GOC73" s="631"/>
      <c r="GOD73" s="631"/>
      <c r="GOE73" s="631"/>
      <c r="GOF73" s="631"/>
      <c r="GOG73" s="631"/>
      <c r="GOH73" s="631"/>
      <c r="GOI73" s="631"/>
      <c r="GOJ73" s="631"/>
      <c r="GOK73" s="631"/>
      <c r="GOL73" s="631"/>
      <c r="GOM73" s="631"/>
      <c r="GON73" s="631"/>
      <c r="GOO73" s="631"/>
      <c r="GOP73" s="631"/>
      <c r="GOQ73" s="631"/>
      <c r="GOR73" s="631"/>
      <c r="GOS73" s="631"/>
      <c r="GOT73" s="631"/>
      <c r="GOU73" s="631"/>
      <c r="GOV73" s="631"/>
      <c r="GOW73" s="631"/>
      <c r="GOX73" s="631"/>
      <c r="GOY73" s="631"/>
      <c r="GOZ73" s="631"/>
      <c r="GPA73" s="631"/>
      <c r="GPB73" s="631"/>
      <c r="GPC73" s="631"/>
      <c r="GPD73" s="631"/>
      <c r="GPE73" s="631"/>
      <c r="GPF73" s="631"/>
      <c r="GPG73" s="631"/>
      <c r="GPH73" s="631"/>
      <c r="GPI73" s="631"/>
      <c r="GPJ73" s="631"/>
      <c r="GPK73" s="631"/>
      <c r="GPL73" s="631"/>
      <c r="GPM73" s="631"/>
      <c r="GPN73" s="631"/>
      <c r="GPO73" s="631"/>
      <c r="GPP73" s="631"/>
      <c r="GPQ73" s="631"/>
      <c r="GPR73" s="631"/>
      <c r="GPS73" s="631"/>
      <c r="GPT73" s="631"/>
      <c r="GPU73" s="631"/>
      <c r="GPV73" s="631"/>
      <c r="GPW73" s="631"/>
      <c r="GPX73" s="631"/>
      <c r="GPY73" s="631"/>
      <c r="GPZ73" s="631"/>
      <c r="GQA73" s="631"/>
      <c r="GQB73" s="631"/>
      <c r="GQC73" s="631"/>
      <c r="GQD73" s="631"/>
      <c r="GQE73" s="631"/>
      <c r="GQF73" s="631"/>
      <c r="GQG73" s="631"/>
      <c r="GQH73" s="631"/>
      <c r="GQI73" s="631"/>
      <c r="GQJ73" s="631"/>
      <c r="GQK73" s="631"/>
      <c r="GQL73" s="631"/>
      <c r="GQM73" s="631"/>
      <c r="GQN73" s="631"/>
      <c r="GQO73" s="631"/>
      <c r="GQP73" s="631"/>
      <c r="GQQ73" s="631"/>
      <c r="GQR73" s="631"/>
      <c r="GQS73" s="631"/>
      <c r="GQT73" s="631"/>
      <c r="GQU73" s="631"/>
      <c r="GQV73" s="631"/>
      <c r="GQW73" s="631"/>
      <c r="GQX73" s="631"/>
      <c r="GQY73" s="631"/>
      <c r="GQZ73" s="631"/>
      <c r="GRA73" s="631"/>
      <c r="GRB73" s="631"/>
      <c r="GRC73" s="631"/>
      <c r="GRD73" s="631"/>
      <c r="GRE73" s="631"/>
      <c r="GRF73" s="631"/>
      <c r="GRG73" s="631"/>
      <c r="GRH73" s="631"/>
      <c r="GRI73" s="631"/>
      <c r="GRJ73" s="631"/>
      <c r="GRK73" s="631"/>
      <c r="GRL73" s="631"/>
      <c r="GRM73" s="631"/>
      <c r="GRN73" s="631"/>
      <c r="GRO73" s="631"/>
      <c r="GRP73" s="631"/>
      <c r="GRQ73" s="631"/>
      <c r="GRR73" s="631"/>
      <c r="GRS73" s="631"/>
      <c r="GRT73" s="631"/>
      <c r="GRU73" s="631"/>
      <c r="GRV73" s="631"/>
      <c r="GRW73" s="631"/>
      <c r="GRX73" s="631"/>
      <c r="GRY73" s="631"/>
      <c r="GRZ73" s="631"/>
      <c r="GSA73" s="631"/>
      <c r="GSB73" s="631"/>
      <c r="GSC73" s="631"/>
      <c r="GSD73" s="631"/>
      <c r="GSE73" s="631"/>
      <c r="GSF73" s="631"/>
      <c r="GSG73" s="631"/>
      <c r="GSH73" s="631"/>
      <c r="GSI73" s="631"/>
      <c r="GSJ73" s="631"/>
      <c r="GSK73" s="631"/>
      <c r="GSL73" s="631"/>
      <c r="GSM73" s="631"/>
      <c r="GSN73" s="631"/>
      <c r="GSO73" s="631"/>
      <c r="GSP73" s="631"/>
      <c r="GSQ73" s="631"/>
      <c r="GSR73" s="631"/>
      <c r="GSS73" s="631"/>
      <c r="GST73" s="631"/>
      <c r="GSU73" s="631"/>
      <c r="GSV73" s="631"/>
      <c r="GSW73" s="631"/>
      <c r="GSX73" s="631"/>
      <c r="GSY73" s="631"/>
      <c r="GSZ73" s="631"/>
      <c r="GTA73" s="631"/>
      <c r="GTB73" s="631"/>
      <c r="GTC73" s="631"/>
      <c r="GTD73" s="631"/>
      <c r="GTE73" s="631"/>
      <c r="GTF73" s="631"/>
      <c r="GTG73" s="631"/>
      <c r="GTH73" s="631"/>
      <c r="GTI73" s="631"/>
      <c r="GTJ73" s="631"/>
      <c r="GTK73" s="631"/>
      <c r="GTL73" s="631"/>
      <c r="GTM73" s="631"/>
      <c r="GTN73" s="631"/>
      <c r="GTO73" s="631"/>
      <c r="GTP73" s="631"/>
      <c r="GTQ73" s="631"/>
      <c r="GTR73" s="631"/>
      <c r="GTS73" s="631"/>
      <c r="GTT73" s="631"/>
      <c r="GTU73" s="631"/>
      <c r="GTV73" s="631"/>
      <c r="GTW73" s="631"/>
      <c r="GTX73" s="631"/>
      <c r="GTY73" s="631"/>
      <c r="GTZ73" s="631"/>
      <c r="GUA73" s="631"/>
      <c r="GUB73" s="631"/>
      <c r="GUC73" s="631"/>
      <c r="GUD73" s="631"/>
      <c r="GUE73" s="631"/>
      <c r="GUF73" s="631"/>
      <c r="GUG73" s="631"/>
      <c r="GUH73" s="631"/>
      <c r="GUI73" s="631"/>
      <c r="GUJ73" s="631"/>
      <c r="GUK73" s="631"/>
      <c r="GUL73" s="631"/>
      <c r="GUM73" s="631"/>
      <c r="GUN73" s="631"/>
      <c r="GUO73" s="631"/>
      <c r="GUP73" s="631"/>
      <c r="GUQ73" s="631"/>
      <c r="GUR73" s="631"/>
      <c r="GUS73" s="631"/>
      <c r="GUT73" s="631"/>
      <c r="GUU73" s="631"/>
      <c r="GUV73" s="631"/>
      <c r="GUW73" s="631"/>
      <c r="GUX73" s="631"/>
      <c r="GUY73" s="631"/>
      <c r="GUZ73" s="631"/>
      <c r="GVA73" s="631"/>
      <c r="GVB73" s="631"/>
      <c r="GVC73" s="631"/>
      <c r="GVD73" s="631"/>
      <c r="GVE73" s="631"/>
      <c r="GVF73" s="631"/>
      <c r="GVG73" s="631"/>
      <c r="GVH73" s="631"/>
      <c r="GVI73" s="631"/>
      <c r="GVJ73" s="631"/>
      <c r="GVK73" s="631"/>
      <c r="GVL73" s="631"/>
      <c r="GVM73" s="631"/>
      <c r="GVN73" s="631"/>
      <c r="GVO73" s="631"/>
      <c r="GVP73" s="631"/>
      <c r="GVQ73" s="631"/>
      <c r="GVR73" s="631"/>
      <c r="GVS73" s="631"/>
      <c r="GVT73" s="631"/>
      <c r="GVU73" s="631"/>
      <c r="GVV73" s="631"/>
      <c r="GVW73" s="631"/>
      <c r="GVX73" s="631"/>
      <c r="GVY73" s="631"/>
      <c r="GVZ73" s="631"/>
      <c r="GWA73" s="631"/>
      <c r="GWB73" s="631"/>
      <c r="GWC73" s="631"/>
      <c r="GWD73" s="631"/>
      <c r="GWE73" s="631"/>
      <c r="GWF73" s="631"/>
      <c r="GWG73" s="631"/>
      <c r="GWH73" s="631"/>
      <c r="GWI73" s="631"/>
      <c r="GWJ73" s="631"/>
      <c r="GWK73" s="631"/>
      <c r="GWL73" s="631"/>
      <c r="GWM73" s="631"/>
      <c r="GWN73" s="631"/>
      <c r="GWO73" s="631"/>
      <c r="GWP73" s="631"/>
      <c r="GWQ73" s="631"/>
      <c r="GWR73" s="631"/>
      <c r="GWS73" s="631"/>
      <c r="GWT73" s="631"/>
      <c r="GWU73" s="631"/>
      <c r="GWV73" s="631"/>
      <c r="GWW73" s="631"/>
      <c r="GWX73" s="631"/>
      <c r="GWY73" s="631"/>
      <c r="GWZ73" s="631"/>
      <c r="GXA73" s="631"/>
      <c r="GXB73" s="631"/>
      <c r="GXC73" s="631"/>
      <c r="GXD73" s="631"/>
      <c r="GXE73" s="631"/>
      <c r="GXF73" s="631"/>
      <c r="GXG73" s="631"/>
      <c r="GXH73" s="631"/>
      <c r="GXI73" s="631"/>
      <c r="GXJ73" s="631"/>
      <c r="GXK73" s="631"/>
      <c r="GXL73" s="631"/>
      <c r="GXM73" s="631"/>
      <c r="GXN73" s="631"/>
      <c r="GXO73" s="631"/>
      <c r="GXP73" s="631"/>
      <c r="GXQ73" s="631"/>
      <c r="GXR73" s="631"/>
      <c r="GXS73" s="631"/>
      <c r="GXT73" s="631"/>
      <c r="GXU73" s="631"/>
      <c r="GXV73" s="631"/>
      <c r="GXW73" s="631"/>
      <c r="GXX73" s="631"/>
      <c r="GXY73" s="631"/>
      <c r="GXZ73" s="631"/>
      <c r="GYA73" s="631"/>
      <c r="GYB73" s="631"/>
      <c r="GYC73" s="631"/>
      <c r="GYD73" s="631"/>
      <c r="GYE73" s="631"/>
      <c r="GYF73" s="631"/>
      <c r="GYG73" s="631"/>
      <c r="GYH73" s="631"/>
      <c r="GYI73" s="631"/>
      <c r="GYJ73" s="631"/>
      <c r="GYK73" s="631"/>
      <c r="GYL73" s="631"/>
      <c r="GYM73" s="631"/>
      <c r="GYN73" s="631"/>
      <c r="GYO73" s="631"/>
      <c r="GYP73" s="631"/>
      <c r="GYQ73" s="631"/>
      <c r="GYR73" s="631"/>
      <c r="GYS73" s="631"/>
      <c r="GYT73" s="631"/>
      <c r="GYU73" s="631"/>
      <c r="GYV73" s="631"/>
      <c r="GYW73" s="631"/>
      <c r="GYX73" s="631"/>
      <c r="GYY73" s="631"/>
      <c r="GYZ73" s="631"/>
      <c r="GZA73" s="631"/>
      <c r="GZB73" s="631"/>
      <c r="GZC73" s="631"/>
      <c r="GZD73" s="631"/>
      <c r="GZE73" s="631"/>
      <c r="GZF73" s="631"/>
      <c r="GZG73" s="631"/>
      <c r="GZH73" s="631"/>
      <c r="GZI73" s="631"/>
      <c r="GZJ73" s="631"/>
      <c r="GZK73" s="631"/>
      <c r="GZL73" s="631"/>
      <c r="GZM73" s="631"/>
      <c r="GZN73" s="631"/>
      <c r="GZO73" s="631"/>
      <c r="GZP73" s="631"/>
      <c r="GZQ73" s="631"/>
      <c r="GZR73" s="631"/>
      <c r="GZS73" s="631"/>
      <c r="GZT73" s="631"/>
      <c r="GZU73" s="631"/>
      <c r="GZV73" s="631"/>
      <c r="GZW73" s="631"/>
      <c r="GZX73" s="631"/>
      <c r="GZY73" s="631"/>
      <c r="GZZ73" s="631"/>
      <c r="HAA73" s="631"/>
      <c r="HAB73" s="631"/>
      <c r="HAC73" s="631"/>
      <c r="HAD73" s="631"/>
      <c r="HAE73" s="631"/>
      <c r="HAF73" s="631"/>
      <c r="HAG73" s="631"/>
      <c r="HAH73" s="631"/>
      <c r="HAI73" s="631"/>
      <c r="HAJ73" s="631"/>
      <c r="HAK73" s="631"/>
      <c r="HAL73" s="631"/>
      <c r="HAM73" s="631"/>
      <c r="HAN73" s="631"/>
      <c r="HAO73" s="631"/>
      <c r="HAP73" s="631"/>
      <c r="HAQ73" s="631"/>
      <c r="HAR73" s="631"/>
      <c r="HAS73" s="631"/>
      <c r="HAT73" s="631"/>
      <c r="HAU73" s="631"/>
      <c r="HAV73" s="631"/>
      <c r="HAW73" s="631"/>
      <c r="HAX73" s="631"/>
      <c r="HAY73" s="631"/>
      <c r="HAZ73" s="631"/>
      <c r="HBA73" s="631"/>
      <c r="HBB73" s="631"/>
      <c r="HBC73" s="631"/>
      <c r="HBD73" s="631"/>
      <c r="HBE73" s="631"/>
      <c r="HBF73" s="631"/>
      <c r="HBG73" s="631"/>
      <c r="HBH73" s="631"/>
      <c r="HBI73" s="631"/>
      <c r="HBJ73" s="631"/>
      <c r="HBK73" s="631"/>
      <c r="HBL73" s="631"/>
      <c r="HBM73" s="631"/>
      <c r="HBN73" s="631"/>
      <c r="HBO73" s="631"/>
      <c r="HBP73" s="631"/>
      <c r="HBQ73" s="631"/>
      <c r="HBR73" s="631"/>
      <c r="HBS73" s="631"/>
      <c r="HBT73" s="631"/>
      <c r="HBU73" s="631"/>
      <c r="HBV73" s="631"/>
      <c r="HBW73" s="631"/>
      <c r="HBX73" s="631"/>
      <c r="HBY73" s="631"/>
      <c r="HBZ73" s="631"/>
      <c r="HCA73" s="631"/>
      <c r="HCB73" s="631"/>
      <c r="HCC73" s="631"/>
      <c r="HCD73" s="631"/>
      <c r="HCE73" s="631"/>
      <c r="HCF73" s="631"/>
      <c r="HCG73" s="631"/>
      <c r="HCH73" s="631"/>
      <c r="HCI73" s="631"/>
      <c r="HCJ73" s="631"/>
      <c r="HCK73" s="631"/>
      <c r="HCL73" s="631"/>
      <c r="HCM73" s="631"/>
      <c r="HCN73" s="631"/>
      <c r="HCO73" s="631"/>
      <c r="HCP73" s="631"/>
      <c r="HCQ73" s="631"/>
      <c r="HCR73" s="631"/>
      <c r="HCS73" s="631"/>
      <c r="HCT73" s="631"/>
      <c r="HCU73" s="631"/>
      <c r="HCV73" s="631"/>
      <c r="HCW73" s="631"/>
      <c r="HCX73" s="631"/>
      <c r="HCY73" s="631"/>
      <c r="HCZ73" s="631"/>
      <c r="HDA73" s="631"/>
      <c r="HDB73" s="631"/>
      <c r="HDC73" s="631"/>
      <c r="HDD73" s="631"/>
      <c r="HDE73" s="631"/>
      <c r="HDF73" s="631"/>
      <c r="HDG73" s="631"/>
      <c r="HDH73" s="631"/>
      <c r="HDI73" s="631"/>
      <c r="HDJ73" s="631"/>
      <c r="HDK73" s="631"/>
      <c r="HDL73" s="631"/>
      <c r="HDM73" s="631"/>
      <c r="HDN73" s="631"/>
      <c r="HDO73" s="631"/>
      <c r="HDP73" s="631"/>
      <c r="HDQ73" s="631"/>
      <c r="HDR73" s="631"/>
      <c r="HDS73" s="631"/>
      <c r="HDT73" s="631"/>
      <c r="HDU73" s="631"/>
      <c r="HDV73" s="631"/>
      <c r="HDW73" s="631"/>
      <c r="HDX73" s="631"/>
      <c r="HDY73" s="631"/>
      <c r="HDZ73" s="631"/>
      <c r="HEA73" s="631"/>
      <c r="HEB73" s="631"/>
      <c r="HEC73" s="631"/>
      <c r="HED73" s="631"/>
      <c r="HEE73" s="631"/>
      <c r="HEF73" s="631"/>
      <c r="HEG73" s="631"/>
      <c r="HEH73" s="631"/>
      <c r="HEI73" s="631"/>
      <c r="HEJ73" s="631"/>
      <c r="HEK73" s="631"/>
      <c r="HEL73" s="631"/>
      <c r="HEM73" s="631"/>
      <c r="HEN73" s="631"/>
      <c r="HEO73" s="631"/>
      <c r="HEP73" s="631"/>
      <c r="HEQ73" s="631"/>
      <c r="HER73" s="631"/>
      <c r="HES73" s="631"/>
      <c r="HET73" s="631"/>
      <c r="HEU73" s="631"/>
      <c r="HEV73" s="631"/>
      <c r="HEW73" s="631"/>
      <c r="HEX73" s="631"/>
      <c r="HEY73" s="631"/>
      <c r="HEZ73" s="631"/>
      <c r="HFA73" s="631"/>
      <c r="HFB73" s="631"/>
      <c r="HFC73" s="631"/>
      <c r="HFD73" s="631"/>
      <c r="HFE73" s="631"/>
      <c r="HFF73" s="631"/>
      <c r="HFG73" s="631"/>
      <c r="HFH73" s="631"/>
      <c r="HFI73" s="631"/>
      <c r="HFJ73" s="631"/>
      <c r="HFK73" s="631"/>
      <c r="HFL73" s="631"/>
      <c r="HFM73" s="631"/>
      <c r="HFN73" s="631"/>
      <c r="HFO73" s="631"/>
      <c r="HFP73" s="631"/>
      <c r="HFQ73" s="631"/>
      <c r="HFR73" s="631"/>
      <c r="HFS73" s="631"/>
      <c r="HFT73" s="631"/>
      <c r="HFU73" s="631"/>
      <c r="HFV73" s="631"/>
      <c r="HFW73" s="631"/>
      <c r="HFX73" s="631"/>
      <c r="HFY73" s="631"/>
      <c r="HFZ73" s="631"/>
      <c r="HGA73" s="631"/>
      <c r="HGB73" s="631"/>
      <c r="HGC73" s="631"/>
      <c r="HGD73" s="631"/>
      <c r="HGE73" s="631"/>
      <c r="HGF73" s="631"/>
      <c r="HGG73" s="631"/>
      <c r="HGH73" s="631"/>
      <c r="HGI73" s="631"/>
      <c r="HGJ73" s="631"/>
      <c r="HGK73" s="631"/>
      <c r="HGL73" s="631"/>
      <c r="HGM73" s="631"/>
      <c r="HGN73" s="631"/>
      <c r="HGO73" s="631"/>
      <c r="HGP73" s="631"/>
      <c r="HGQ73" s="631"/>
      <c r="HGR73" s="631"/>
      <c r="HGS73" s="631"/>
      <c r="HGT73" s="631"/>
      <c r="HGU73" s="631"/>
      <c r="HGV73" s="631"/>
      <c r="HGW73" s="631"/>
      <c r="HGX73" s="631"/>
      <c r="HGY73" s="631"/>
      <c r="HGZ73" s="631"/>
      <c r="HHA73" s="631"/>
      <c r="HHB73" s="631"/>
      <c r="HHC73" s="631"/>
      <c r="HHD73" s="631"/>
      <c r="HHE73" s="631"/>
      <c r="HHF73" s="631"/>
      <c r="HHG73" s="631"/>
      <c r="HHH73" s="631"/>
      <c r="HHI73" s="631"/>
      <c r="HHJ73" s="631"/>
      <c r="HHK73" s="631"/>
      <c r="HHL73" s="631"/>
      <c r="HHM73" s="631"/>
      <c r="HHN73" s="631"/>
      <c r="HHO73" s="631"/>
      <c r="HHP73" s="631"/>
      <c r="HHQ73" s="631"/>
      <c r="HHR73" s="631"/>
      <c r="HHS73" s="631"/>
      <c r="HHT73" s="631"/>
      <c r="HHU73" s="631"/>
      <c r="HHV73" s="631"/>
      <c r="HHW73" s="631"/>
      <c r="HHX73" s="631"/>
      <c r="HHY73" s="631"/>
      <c r="HHZ73" s="631"/>
      <c r="HIA73" s="631"/>
      <c r="HIB73" s="631"/>
      <c r="HIC73" s="631"/>
      <c r="HID73" s="631"/>
      <c r="HIE73" s="631"/>
      <c r="HIF73" s="631"/>
      <c r="HIG73" s="631"/>
      <c r="HIH73" s="631"/>
      <c r="HII73" s="631"/>
      <c r="HIJ73" s="631"/>
      <c r="HIK73" s="631"/>
      <c r="HIL73" s="631"/>
      <c r="HIM73" s="631"/>
      <c r="HIN73" s="631"/>
      <c r="HIO73" s="631"/>
      <c r="HIP73" s="631"/>
      <c r="HIQ73" s="631"/>
      <c r="HIR73" s="631"/>
      <c r="HIS73" s="631"/>
      <c r="HIT73" s="631"/>
      <c r="HIU73" s="631"/>
      <c r="HIV73" s="631"/>
      <c r="HIW73" s="631"/>
      <c r="HIX73" s="631"/>
      <c r="HIY73" s="631"/>
      <c r="HIZ73" s="631"/>
      <c r="HJA73" s="631"/>
      <c r="HJB73" s="631"/>
      <c r="HJC73" s="631"/>
      <c r="HJD73" s="631"/>
      <c r="HJE73" s="631"/>
      <c r="HJF73" s="631"/>
      <c r="HJG73" s="631"/>
      <c r="HJH73" s="631"/>
      <c r="HJI73" s="631"/>
      <c r="HJJ73" s="631"/>
      <c r="HJK73" s="631"/>
      <c r="HJL73" s="631"/>
      <c r="HJM73" s="631"/>
      <c r="HJN73" s="631"/>
      <c r="HJO73" s="631"/>
      <c r="HJP73" s="631"/>
      <c r="HJQ73" s="631"/>
      <c r="HJR73" s="631"/>
      <c r="HJS73" s="631"/>
      <c r="HJT73" s="631"/>
      <c r="HJU73" s="631"/>
      <c r="HJV73" s="631"/>
      <c r="HJW73" s="631"/>
      <c r="HJX73" s="631"/>
      <c r="HJY73" s="631"/>
      <c r="HJZ73" s="631"/>
      <c r="HKA73" s="631"/>
      <c r="HKB73" s="631"/>
      <c r="HKC73" s="631"/>
      <c r="HKD73" s="631"/>
      <c r="HKE73" s="631"/>
      <c r="HKF73" s="631"/>
      <c r="HKG73" s="631"/>
      <c r="HKH73" s="631"/>
      <c r="HKI73" s="631"/>
      <c r="HKJ73" s="631"/>
      <c r="HKK73" s="631"/>
      <c r="HKL73" s="631"/>
      <c r="HKM73" s="631"/>
      <c r="HKN73" s="631"/>
      <c r="HKO73" s="631"/>
      <c r="HKP73" s="631"/>
      <c r="HKQ73" s="631"/>
      <c r="HKR73" s="631"/>
      <c r="HKS73" s="631"/>
      <c r="HKT73" s="631"/>
      <c r="HKU73" s="631"/>
      <c r="HKV73" s="631"/>
      <c r="HKW73" s="631"/>
      <c r="HKX73" s="631"/>
      <c r="HKY73" s="631"/>
      <c r="HKZ73" s="631"/>
      <c r="HLA73" s="631"/>
      <c r="HLB73" s="631"/>
      <c r="HLC73" s="631"/>
      <c r="HLD73" s="631"/>
      <c r="HLE73" s="631"/>
      <c r="HLF73" s="631"/>
      <c r="HLG73" s="631"/>
      <c r="HLH73" s="631"/>
      <c r="HLI73" s="631"/>
      <c r="HLJ73" s="631"/>
      <c r="HLK73" s="631"/>
      <c r="HLL73" s="631"/>
      <c r="HLM73" s="631"/>
      <c r="HLN73" s="631"/>
      <c r="HLO73" s="631"/>
      <c r="HLP73" s="631"/>
      <c r="HLQ73" s="631"/>
      <c r="HLR73" s="631"/>
      <c r="HLS73" s="631"/>
      <c r="HLT73" s="631"/>
      <c r="HLU73" s="631"/>
      <c r="HLV73" s="631"/>
      <c r="HLW73" s="631"/>
      <c r="HLX73" s="631"/>
      <c r="HLY73" s="631"/>
      <c r="HLZ73" s="631"/>
      <c r="HMA73" s="631"/>
      <c r="HMB73" s="631"/>
      <c r="HMC73" s="631"/>
      <c r="HMD73" s="631"/>
      <c r="HME73" s="631"/>
      <c r="HMF73" s="631"/>
      <c r="HMG73" s="631"/>
      <c r="HMH73" s="631"/>
      <c r="HMI73" s="631"/>
      <c r="HMJ73" s="631"/>
      <c r="HMK73" s="631"/>
      <c r="HML73" s="631"/>
      <c r="HMM73" s="631"/>
      <c r="HMN73" s="631"/>
      <c r="HMO73" s="631"/>
      <c r="HMP73" s="631"/>
      <c r="HMQ73" s="631"/>
      <c r="HMR73" s="631"/>
      <c r="HMS73" s="631"/>
      <c r="HMT73" s="631"/>
      <c r="HMU73" s="631"/>
      <c r="HMV73" s="631"/>
      <c r="HMW73" s="631"/>
      <c r="HMX73" s="631"/>
      <c r="HMY73" s="631"/>
      <c r="HMZ73" s="631"/>
      <c r="HNA73" s="631"/>
      <c r="HNB73" s="631"/>
      <c r="HNC73" s="631"/>
      <c r="HND73" s="631"/>
      <c r="HNE73" s="631"/>
      <c r="HNF73" s="631"/>
      <c r="HNG73" s="631"/>
      <c r="HNH73" s="631"/>
      <c r="HNI73" s="631"/>
      <c r="HNJ73" s="631"/>
      <c r="HNK73" s="631"/>
      <c r="HNL73" s="631"/>
      <c r="HNM73" s="631"/>
      <c r="HNN73" s="631"/>
      <c r="HNO73" s="631"/>
      <c r="HNP73" s="631"/>
      <c r="HNQ73" s="631"/>
      <c r="HNR73" s="631"/>
      <c r="HNS73" s="631"/>
      <c r="HNT73" s="631"/>
      <c r="HNU73" s="631"/>
      <c r="HNV73" s="631"/>
      <c r="HNW73" s="631"/>
      <c r="HNX73" s="631"/>
      <c r="HNY73" s="631"/>
      <c r="HNZ73" s="631"/>
      <c r="HOA73" s="631"/>
      <c r="HOB73" s="631"/>
      <c r="HOC73" s="631"/>
      <c r="HOD73" s="631"/>
      <c r="HOE73" s="631"/>
      <c r="HOF73" s="631"/>
      <c r="HOG73" s="631"/>
      <c r="HOH73" s="631"/>
      <c r="HOI73" s="631"/>
      <c r="HOJ73" s="631"/>
      <c r="HOK73" s="631"/>
      <c r="HOL73" s="631"/>
      <c r="HOM73" s="631"/>
      <c r="HON73" s="631"/>
      <c r="HOO73" s="631"/>
      <c r="HOP73" s="631"/>
      <c r="HOQ73" s="631"/>
      <c r="HOR73" s="631"/>
      <c r="HOS73" s="631"/>
      <c r="HOT73" s="631"/>
      <c r="HOU73" s="631"/>
      <c r="HOV73" s="631"/>
      <c r="HOW73" s="631"/>
      <c r="HOX73" s="631"/>
      <c r="HOY73" s="631"/>
      <c r="HOZ73" s="631"/>
      <c r="HPA73" s="631"/>
      <c r="HPB73" s="631"/>
      <c r="HPC73" s="631"/>
      <c r="HPD73" s="631"/>
      <c r="HPE73" s="631"/>
      <c r="HPF73" s="631"/>
      <c r="HPG73" s="631"/>
      <c r="HPH73" s="631"/>
      <c r="HPI73" s="631"/>
      <c r="HPJ73" s="631"/>
      <c r="HPK73" s="631"/>
      <c r="HPL73" s="631"/>
      <c r="HPM73" s="631"/>
      <c r="HPN73" s="631"/>
      <c r="HPO73" s="631"/>
      <c r="HPP73" s="631"/>
      <c r="HPQ73" s="631"/>
      <c r="HPR73" s="631"/>
      <c r="HPS73" s="631"/>
      <c r="HPT73" s="631"/>
      <c r="HPU73" s="631"/>
      <c r="HPV73" s="631"/>
      <c r="HPW73" s="631"/>
      <c r="HPX73" s="631"/>
      <c r="HPY73" s="631"/>
      <c r="HPZ73" s="631"/>
      <c r="HQA73" s="631"/>
      <c r="HQB73" s="631"/>
      <c r="HQC73" s="631"/>
      <c r="HQD73" s="631"/>
      <c r="HQE73" s="631"/>
      <c r="HQF73" s="631"/>
      <c r="HQG73" s="631"/>
      <c r="HQH73" s="631"/>
      <c r="HQI73" s="631"/>
      <c r="HQJ73" s="631"/>
      <c r="HQK73" s="631"/>
      <c r="HQL73" s="631"/>
      <c r="HQM73" s="631"/>
      <c r="HQN73" s="631"/>
      <c r="HQO73" s="631"/>
      <c r="HQP73" s="631"/>
      <c r="HQQ73" s="631"/>
      <c r="HQR73" s="631"/>
      <c r="HQS73" s="631"/>
      <c r="HQT73" s="631"/>
      <c r="HQU73" s="631"/>
      <c r="HQV73" s="631"/>
      <c r="HQW73" s="631"/>
      <c r="HQX73" s="631"/>
      <c r="HQY73" s="631"/>
      <c r="HQZ73" s="631"/>
      <c r="HRA73" s="631"/>
      <c r="HRB73" s="631"/>
      <c r="HRC73" s="631"/>
      <c r="HRD73" s="631"/>
      <c r="HRE73" s="631"/>
      <c r="HRF73" s="631"/>
      <c r="HRG73" s="631"/>
      <c r="HRH73" s="631"/>
      <c r="HRI73" s="631"/>
      <c r="HRJ73" s="631"/>
      <c r="HRK73" s="631"/>
      <c r="HRL73" s="631"/>
      <c r="HRM73" s="631"/>
      <c r="HRN73" s="631"/>
      <c r="HRO73" s="631"/>
      <c r="HRP73" s="631"/>
      <c r="HRQ73" s="631"/>
      <c r="HRR73" s="631"/>
      <c r="HRS73" s="631"/>
      <c r="HRT73" s="631"/>
      <c r="HRU73" s="631"/>
      <c r="HRV73" s="631"/>
      <c r="HRW73" s="631"/>
      <c r="HRX73" s="631"/>
      <c r="HRY73" s="631"/>
      <c r="HRZ73" s="631"/>
      <c r="HSA73" s="631"/>
      <c r="HSB73" s="631"/>
      <c r="HSC73" s="631"/>
      <c r="HSD73" s="631"/>
      <c r="HSE73" s="631"/>
      <c r="HSF73" s="631"/>
      <c r="HSG73" s="631"/>
      <c r="HSH73" s="631"/>
      <c r="HSI73" s="631"/>
      <c r="HSJ73" s="631"/>
      <c r="HSK73" s="631"/>
      <c r="HSL73" s="631"/>
      <c r="HSM73" s="631"/>
      <c r="HSN73" s="631"/>
      <c r="HSO73" s="631"/>
      <c r="HSP73" s="631"/>
      <c r="HSQ73" s="631"/>
      <c r="HSR73" s="631"/>
      <c r="HSS73" s="631"/>
      <c r="HST73" s="631"/>
      <c r="HSU73" s="631"/>
      <c r="HSV73" s="631"/>
      <c r="HSW73" s="631"/>
      <c r="HSX73" s="631"/>
      <c r="HSY73" s="631"/>
      <c r="HSZ73" s="631"/>
      <c r="HTA73" s="631"/>
      <c r="HTB73" s="631"/>
      <c r="HTC73" s="631"/>
      <c r="HTD73" s="631"/>
      <c r="HTE73" s="631"/>
      <c r="HTF73" s="631"/>
      <c r="HTG73" s="631"/>
      <c r="HTH73" s="631"/>
      <c r="HTI73" s="631"/>
      <c r="HTJ73" s="631"/>
      <c r="HTK73" s="631"/>
      <c r="HTL73" s="631"/>
      <c r="HTM73" s="631"/>
      <c r="HTN73" s="631"/>
      <c r="HTO73" s="631"/>
      <c r="HTP73" s="631"/>
      <c r="HTQ73" s="631"/>
      <c r="HTR73" s="631"/>
      <c r="HTS73" s="631"/>
      <c r="HTT73" s="631"/>
      <c r="HTU73" s="631"/>
      <c r="HTV73" s="631"/>
      <c r="HTW73" s="631"/>
      <c r="HTX73" s="631"/>
      <c r="HTY73" s="631"/>
      <c r="HTZ73" s="631"/>
      <c r="HUA73" s="631"/>
      <c r="HUB73" s="631"/>
      <c r="HUC73" s="631"/>
      <c r="HUD73" s="631"/>
      <c r="HUE73" s="631"/>
      <c r="HUF73" s="631"/>
      <c r="HUG73" s="631"/>
      <c r="HUH73" s="631"/>
      <c r="HUI73" s="631"/>
      <c r="HUJ73" s="631"/>
      <c r="HUK73" s="631"/>
      <c r="HUL73" s="631"/>
      <c r="HUM73" s="631"/>
      <c r="HUN73" s="631"/>
      <c r="HUO73" s="631"/>
      <c r="HUP73" s="631"/>
      <c r="HUQ73" s="631"/>
      <c r="HUR73" s="631"/>
      <c r="HUS73" s="631"/>
      <c r="HUT73" s="631"/>
      <c r="HUU73" s="631"/>
      <c r="HUV73" s="631"/>
      <c r="HUW73" s="631"/>
      <c r="HUX73" s="631"/>
      <c r="HUY73" s="631"/>
      <c r="HUZ73" s="631"/>
      <c r="HVA73" s="631"/>
      <c r="HVB73" s="631"/>
      <c r="HVC73" s="631"/>
      <c r="HVD73" s="631"/>
      <c r="HVE73" s="631"/>
      <c r="HVF73" s="631"/>
      <c r="HVG73" s="631"/>
      <c r="HVH73" s="631"/>
      <c r="HVI73" s="631"/>
      <c r="HVJ73" s="631"/>
      <c r="HVK73" s="631"/>
      <c r="HVL73" s="631"/>
      <c r="HVM73" s="631"/>
      <c r="HVN73" s="631"/>
      <c r="HVO73" s="631"/>
      <c r="HVP73" s="631"/>
      <c r="HVQ73" s="631"/>
      <c r="HVR73" s="631"/>
      <c r="HVS73" s="631"/>
      <c r="HVT73" s="631"/>
      <c r="HVU73" s="631"/>
    </row>
    <row r="74" spans="1:6001" s="240" customFormat="1" x14ac:dyDescent="0.2">
      <c r="A74" s="471"/>
      <c r="B74" s="97"/>
      <c r="C74" s="97"/>
      <c r="D74" s="116"/>
      <c r="F74" s="97"/>
      <c r="G74" s="594"/>
      <c r="H74" s="97"/>
      <c r="I74" s="97"/>
      <c r="J74" s="97"/>
      <c r="K74" s="97"/>
      <c r="L74" s="97"/>
      <c r="M74" s="97"/>
      <c r="N74" s="256"/>
      <c r="O74" s="162"/>
      <c r="P74" s="162"/>
      <c r="Q74" s="162"/>
      <c r="R74" s="631"/>
      <c r="S74" s="631"/>
      <c r="T74" s="631"/>
      <c r="U74" s="631"/>
      <c r="V74" s="631"/>
      <c r="W74" s="631"/>
      <c r="X74" s="631"/>
      <c r="Y74" s="631"/>
      <c r="Z74" s="631"/>
      <c r="AA74" s="631"/>
      <c r="AB74" s="631"/>
      <c r="AC74" s="631"/>
      <c r="AD74" s="631"/>
      <c r="AE74" s="631"/>
      <c r="AF74" s="631"/>
      <c r="AG74" s="631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1"/>
      <c r="BF74" s="631"/>
      <c r="BG74" s="631"/>
      <c r="BH74" s="631"/>
      <c r="BI74" s="631"/>
      <c r="BJ74" s="631"/>
      <c r="BK74" s="631"/>
      <c r="BL74" s="631"/>
      <c r="BM74" s="631"/>
      <c r="BN74" s="631"/>
      <c r="BO74" s="631"/>
      <c r="BP74" s="631"/>
      <c r="BQ74" s="631"/>
      <c r="BR74" s="631"/>
      <c r="BS74" s="631"/>
      <c r="BT74" s="631"/>
      <c r="BU74" s="631"/>
      <c r="BV74" s="631"/>
      <c r="BW74" s="631"/>
      <c r="BX74" s="631"/>
      <c r="BY74" s="631"/>
      <c r="BZ74" s="631"/>
      <c r="CA74" s="631"/>
      <c r="CB74" s="631"/>
      <c r="CC74" s="631"/>
      <c r="CD74" s="631"/>
      <c r="CE74" s="631"/>
      <c r="CF74" s="631"/>
      <c r="CG74" s="631"/>
      <c r="CH74" s="631"/>
      <c r="CI74" s="631"/>
      <c r="CJ74" s="631"/>
      <c r="CK74" s="631"/>
      <c r="CL74" s="631"/>
      <c r="CM74" s="631"/>
      <c r="CN74" s="631"/>
      <c r="CO74" s="631"/>
      <c r="CP74" s="631"/>
      <c r="CQ74" s="631"/>
      <c r="CR74" s="631"/>
      <c r="CS74" s="631"/>
      <c r="CT74" s="631"/>
      <c r="CU74" s="631"/>
      <c r="CV74" s="631"/>
      <c r="CW74" s="631"/>
      <c r="CX74" s="631"/>
      <c r="CY74" s="631"/>
      <c r="CZ74" s="631"/>
      <c r="DA74" s="631"/>
      <c r="DB74" s="631"/>
      <c r="DC74" s="631"/>
      <c r="DD74" s="631"/>
      <c r="DE74" s="631"/>
      <c r="DF74" s="631"/>
      <c r="DG74" s="631"/>
      <c r="DH74" s="631"/>
      <c r="DI74" s="631"/>
      <c r="DJ74" s="631"/>
      <c r="DK74" s="631"/>
      <c r="DL74" s="631"/>
      <c r="DM74" s="631"/>
      <c r="DN74" s="631"/>
      <c r="DO74" s="631"/>
      <c r="DP74" s="631"/>
      <c r="DQ74" s="631"/>
      <c r="DR74" s="631"/>
      <c r="DS74" s="631"/>
      <c r="DT74" s="631"/>
      <c r="DU74" s="631"/>
      <c r="DV74" s="631"/>
      <c r="DW74" s="631"/>
      <c r="DX74" s="631"/>
      <c r="DY74" s="631"/>
      <c r="DZ74" s="631"/>
      <c r="EA74" s="631"/>
      <c r="EB74" s="631"/>
      <c r="EC74" s="631"/>
      <c r="ED74" s="631"/>
      <c r="EE74" s="631"/>
      <c r="EF74" s="631"/>
      <c r="EG74" s="631"/>
      <c r="EH74" s="631"/>
      <c r="EI74" s="631"/>
      <c r="EJ74" s="631"/>
      <c r="EK74" s="631"/>
      <c r="EL74" s="631"/>
      <c r="EM74" s="631"/>
      <c r="EN74" s="631"/>
      <c r="EO74" s="631"/>
      <c r="EP74" s="631"/>
      <c r="EQ74" s="631"/>
      <c r="ER74" s="631"/>
      <c r="ES74" s="631"/>
      <c r="ET74" s="631"/>
      <c r="EU74" s="631"/>
      <c r="EV74" s="631"/>
      <c r="EW74" s="631"/>
      <c r="EX74" s="631"/>
      <c r="EY74" s="631"/>
      <c r="EZ74" s="631"/>
      <c r="FA74" s="631"/>
      <c r="FB74" s="631"/>
      <c r="FC74" s="631"/>
      <c r="FD74" s="631"/>
      <c r="FE74" s="631"/>
      <c r="FF74" s="631"/>
      <c r="FG74" s="631"/>
      <c r="FH74" s="631"/>
      <c r="FI74" s="631"/>
      <c r="FJ74" s="631"/>
      <c r="FK74" s="631"/>
      <c r="FL74" s="631"/>
      <c r="FM74" s="631"/>
      <c r="FN74" s="631"/>
      <c r="FO74" s="631"/>
      <c r="FP74" s="631"/>
      <c r="FQ74" s="631"/>
      <c r="FR74" s="631"/>
      <c r="FS74" s="631"/>
      <c r="FT74" s="631"/>
      <c r="FU74" s="631"/>
      <c r="FV74" s="631"/>
      <c r="FW74" s="631"/>
      <c r="FX74" s="631"/>
      <c r="FY74" s="631"/>
      <c r="FZ74" s="631"/>
      <c r="GA74" s="631"/>
      <c r="GB74" s="631"/>
      <c r="GC74" s="631"/>
      <c r="GD74" s="631"/>
      <c r="GE74" s="631"/>
      <c r="GF74" s="631"/>
      <c r="GG74" s="631"/>
      <c r="GH74" s="631"/>
      <c r="GI74" s="631"/>
      <c r="GJ74" s="631"/>
      <c r="GK74" s="631"/>
      <c r="GL74" s="631"/>
      <c r="GM74" s="631"/>
      <c r="GN74" s="631"/>
      <c r="GO74" s="631"/>
      <c r="GP74" s="631"/>
      <c r="GQ74" s="631"/>
      <c r="GR74" s="631"/>
      <c r="GS74" s="631"/>
      <c r="GT74" s="631"/>
      <c r="GU74" s="631"/>
      <c r="GV74" s="631"/>
      <c r="GW74" s="631"/>
      <c r="GX74" s="631"/>
      <c r="GY74" s="631"/>
      <c r="GZ74" s="631"/>
      <c r="HA74" s="631"/>
      <c r="HB74" s="631"/>
      <c r="HC74" s="631"/>
      <c r="HD74" s="631"/>
      <c r="HE74" s="631"/>
      <c r="HF74" s="631"/>
      <c r="HG74" s="631"/>
      <c r="HH74" s="631"/>
      <c r="HI74" s="631"/>
      <c r="HJ74" s="631"/>
      <c r="HK74" s="631"/>
      <c r="HL74" s="631"/>
      <c r="HM74" s="631"/>
      <c r="HN74" s="631"/>
      <c r="HO74" s="631"/>
      <c r="HP74" s="631"/>
      <c r="HQ74" s="631"/>
      <c r="HR74" s="631"/>
      <c r="HS74" s="631"/>
      <c r="HT74" s="631"/>
      <c r="HU74" s="631"/>
      <c r="HV74" s="631"/>
      <c r="HW74" s="631"/>
      <c r="HX74" s="631"/>
      <c r="HY74" s="631"/>
      <c r="HZ74" s="631"/>
      <c r="IA74" s="631"/>
      <c r="IB74" s="631"/>
      <c r="IC74" s="631"/>
      <c r="ID74" s="631"/>
      <c r="IE74" s="631"/>
      <c r="IF74" s="631"/>
      <c r="IG74" s="631"/>
      <c r="IH74" s="631"/>
      <c r="II74" s="631"/>
      <c r="IJ74" s="631"/>
      <c r="IK74" s="631"/>
      <c r="IL74" s="631"/>
      <c r="IM74" s="631"/>
      <c r="IN74" s="631"/>
      <c r="IO74" s="631"/>
      <c r="IP74" s="631"/>
      <c r="IQ74" s="631"/>
      <c r="IR74" s="631"/>
      <c r="IS74" s="631"/>
      <c r="IT74" s="631"/>
      <c r="IU74" s="631"/>
      <c r="IV74" s="631"/>
      <c r="IW74" s="631"/>
      <c r="IX74" s="631"/>
      <c r="IY74" s="631"/>
      <c r="IZ74" s="631"/>
      <c r="JA74" s="631"/>
      <c r="JB74" s="631"/>
      <c r="JC74" s="631"/>
      <c r="JD74" s="631"/>
      <c r="JE74" s="631"/>
      <c r="JF74" s="631"/>
      <c r="JG74" s="631"/>
      <c r="JH74" s="631"/>
      <c r="JI74" s="631"/>
      <c r="JJ74" s="631"/>
      <c r="JK74" s="631"/>
      <c r="JL74" s="631"/>
      <c r="JM74" s="631"/>
      <c r="JN74" s="631"/>
      <c r="JO74" s="631"/>
      <c r="JP74" s="631"/>
      <c r="JQ74" s="631"/>
      <c r="JR74" s="631"/>
      <c r="JS74" s="631"/>
      <c r="JT74" s="631"/>
      <c r="JU74" s="631"/>
      <c r="JV74" s="631"/>
      <c r="JW74" s="631"/>
      <c r="JX74" s="631"/>
      <c r="JY74" s="631"/>
      <c r="JZ74" s="631"/>
      <c r="KA74" s="631"/>
      <c r="KB74" s="631"/>
      <c r="KC74" s="631"/>
      <c r="KD74" s="631"/>
      <c r="KE74" s="631"/>
      <c r="KF74" s="631"/>
      <c r="KG74" s="631"/>
      <c r="KH74" s="631"/>
      <c r="KI74" s="631"/>
      <c r="KJ74" s="631"/>
      <c r="KK74" s="631"/>
      <c r="KL74" s="631"/>
      <c r="KM74" s="631"/>
      <c r="KN74" s="631"/>
      <c r="KO74" s="631"/>
      <c r="KP74" s="631"/>
      <c r="KQ74" s="631"/>
      <c r="KR74" s="631"/>
      <c r="KS74" s="631"/>
      <c r="KT74" s="631"/>
      <c r="KU74" s="631"/>
      <c r="KV74" s="631"/>
      <c r="KW74" s="631"/>
      <c r="KX74" s="631"/>
      <c r="KY74" s="631"/>
      <c r="KZ74" s="631"/>
      <c r="LA74" s="631"/>
      <c r="LB74" s="631"/>
      <c r="LC74" s="631"/>
      <c r="LD74" s="631"/>
      <c r="LE74" s="631"/>
      <c r="LF74" s="631"/>
      <c r="LG74" s="631"/>
      <c r="LH74" s="631"/>
      <c r="LI74" s="631"/>
      <c r="LJ74" s="631"/>
      <c r="LK74" s="631"/>
      <c r="LL74" s="631"/>
      <c r="LM74" s="631"/>
      <c r="LN74" s="631"/>
      <c r="LO74" s="631"/>
      <c r="LP74" s="631"/>
      <c r="LQ74" s="631"/>
      <c r="LR74" s="631"/>
      <c r="LS74" s="631"/>
      <c r="LT74" s="631"/>
      <c r="LU74" s="631"/>
      <c r="LV74" s="631"/>
      <c r="LW74" s="631"/>
      <c r="LX74" s="631"/>
      <c r="LY74" s="631"/>
      <c r="LZ74" s="631"/>
      <c r="MA74" s="631"/>
      <c r="MB74" s="631"/>
      <c r="MC74" s="631"/>
      <c r="MD74" s="631"/>
      <c r="ME74" s="631"/>
      <c r="MF74" s="631"/>
      <c r="MG74" s="631"/>
      <c r="MH74" s="631"/>
      <c r="MI74" s="631"/>
      <c r="MJ74" s="631"/>
      <c r="MK74" s="631"/>
      <c r="ML74" s="631"/>
      <c r="MM74" s="631"/>
      <c r="MN74" s="631"/>
      <c r="MO74" s="631"/>
      <c r="MP74" s="631"/>
      <c r="MQ74" s="631"/>
      <c r="MR74" s="631"/>
      <c r="MS74" s="631"/>
      <c r="MT74" s="631"/>
      <c r="MU74" s="631"/>
      <c r="MV74" s="631"/>
      <c r="MW74" s="631"/>
      <c r="MX74" s="631"/>
      <c r="MY74" s="631"/>
      <c r="MZ74" s="631"/>
      <c r="NA74" s="631"/>
      <c r="NB74" s="631"/>
      <c r="NC74" s="631"/>
      <c r="ND74" s="631"/>
      <c r="NE74" s="631"/>
      <c r="NF74" s="631"/>
      <c r="NG74" s="631"/>
      <c r="NH74" s="631"/>
      <c r="NI74" s="631"/>
      <c r="NJ74" s="631"/>
      <c r="NK74" s="631"/>
      <c r="NL74" s="631"/>
      <c r="NM74" s="631"/>
      <c r="NN74" s="631"/>
      <c r="NO74" s="631"/>
      <c r="NP74" s="631"/>
      <c r="NQ74" s="631"/>
      <c r="NR74" s="631"/>
      <c r="NS74" s="631"/>
      <c r="NT74" s="631"/>
      <c r="NU74" s="631"/>
      <c r="NV74" s="631"/>
      <c r="NW74" s="631"/>
      <c r="NX74" s="631"/>
      <c r="NY74" s="631"/>
      <c r="NZ74" s="631"/>
      <c r="OA74" s="631"/>
      <c r="OB74" s="631"/>
      <c r="OC74" s="631"/>
      <c r="OD74" s="631"/>
      <c r="OE74" s="631"/>
      <c r="OF74" s="631"/>
      <c r="OG74" s="631"/>
      <c r="OH74" s="631"/>
      <c r="OI74" s="631"/>
      <c r="OJ74" s="631"/>
      <c r="OK74" s="631"/>
      <c r="OL74" s="631"/>
      <c r="OM74" s="631"/>
      <c r="ON74" s="631"/>
      <c r="OO74" s="631"/>
      <c r="OP74" s="631"/>
      <c r="OQ74" s="631"/>
      <c r="OR74" s="631"/>
      <c r="OS74" s="631"/>
      <c r="OT74" s="631"/>
      <c r="OU74" s="631"/>
      <c r="OV74" s="631"/>
      <c r="OW74" s="631"/>
      <c r="OX74" s="631"/>
      <c r="OY74" s="631"/>
      <c r="OZ74" s="631"/>
      <c r="PA74" s="631"/>
      <c r="PB74" s="631"/>
      <c r="PC74" s="631"/>
      <c r="PD74" s="631"/>
      <c r="PE74" s="631"/>
      <c r="PF74" s="631"/>
      <c r="PG74" s="631"/>
      <c r="PH74" s="631"/>
      <c r="PI74" s="631"/>
      <c r="PJ74" s="631"/>
      <c r="PK74" s="631"/>
      <c r="PL74" s="631"/>
      <c r="PM74" s="631"/>
      <c r="PN74" s="631"/>
      <c r="PO74" s="631"/>
      <c r="PP74" s="631"/>
      <c r="PQ74" s="631"/>
      <c r="PR74" s="631"/>
      <c r="PS74" s="631"/>
      <c r="PT74" s="631"/>
      <c r="PU74" s="631"/>
      <c r="PV74" s="631"/>
      <c r="PW74" s="631"/>
      <c r="PX74" s="631"/>
      <c r="PY74" s="631"/>
      <c r="PZ74" s="631"/>
      <c r="QA74" s="631"/>
      <c r="QB74" s="631"/>
      <c r="QC74" s="631"/>
      <c r="QD74" s="631"/>
      <c r="QE74" s="631"/>
      <c r="QF74" s="631"/>
      <c r="QG74" s="631"/>
      <c r="QH74" s="631"/>
      <c r="QI74" s="631"/>
      <c r="QJ74" s="631"/>
      <c r="QK74" s="631"/>
      <c r="QL74" s="631"/>
      <c r="QM74" s="631"/>
      <c r="QN74" s="631"/>
      <c r="QO74" s="631"/>
      <c r="QP74" s="631"/>
      <c r="QQ74" s="631"/>
      <c r="QR74" s="631"/>
      <c r="QS74" s="631"/>
      <c r="QT74" s="631"/>
      <c r="QU74" s="631"/>
      <c r="QV74" s="631"/>
      <c r="QW74" s="631"/>
      <c r="QX74" s="631"/>
      <c r="QY74" s="631"/>
      <c r="QZ74" s="631"/>
      <c r="RA74" s="631"/>
      <c r="RB74" s="631"/>
      <c r="RC74" s="631"/>
      <c r="RD74" s="631"/>
      <c r="RE74" s="631"/>
      <c r="RF74" s="631"/>
      <c r="RG74" s="631"/>
      <c r="RH74" s="631"/>
      <c r="RI74" s="631"/>
      <c r="RJ74" s="631"/>
      <c r="RK74" s="631"/>
      <c r="RL74" s="631"/>
      <c r="RM74" s="631"/>
      <c r="RN74" s="631"/>
      <c r="RO74" s="631"/>
      <c r="RP74" s="631"/>
      <c r="RQ74" s="631"/>
      <c r="RR74" s="631"/>
      <c r="RS74" s="631"/>
      <c r="RT74" s="631"/>
      <c r="RU74" s="631"/>
      <c r="RV74" s="631"/>
      <c r="RW74" s="631"/>
      <c r="RX74" s="631"/>
      <c r="RY74" s="631"/>
      <c r="RZ74" s="631"/>
      <c r="SA74" s="631"/>
      <c r="SB74" s="631"/>
      <c r="SC74" s="631"/>
      <c r="SD74" s="631"/>
      <c r="SE74" s="631"/>
      <c r="SF74" s="631"/>
      <c r="SG74" s="631"/>
      <c r="SH74" s="631"/>
      <c r="SI74" s="631"/>
      <c r="SJ74" s="631"/>
      <c r="SK74" s="631"/>
      <c r="SL74" s="631"/>
      <c r="SM74" s="631"/>
      <c r="SN74" s="631"/>
      <c r="SO74" s="631"/>
      <c r="SP74" s="631"/>
      <c r="SQ74" s="631"/>
      <c r="SR74" s="631"/>
      <c r="SS74" s="631"/>
      <c r="ST74" s="631"/>
      <c r="SU74" s="631"/>
      <c r="SV74" s="631"/>
      <c r="SW74" s="631"/>
      <c r="SX74" s="631"/>
      <c r="SY74" s="631"/>
      <c r="SZ74" s="631"/>
      <c r="TA74" s="631"/>
      <c r="TB74" s="631"/>
      <c r="TC74" s="631"/>
      <c r="TD74" s="631"/>
      <c r="TE74" s="631"/>
      <c r="TF74" s="631"/>
      <c r="TG74" s="631"/>
      <c r="TH74" s="631"/>
      <c r="TI74" s="631"/>
      <c r="TJ74" s="631"/>
      <c r="TK74" s="631"/>
      <c r="TL74" s="631"/>
      <c r="TM74" s="631"/>
      <c r="TN74" s="631"/>
      <c r="TO74" s="631"/>
      <c r="TP74" s="631"/>
      <c r="TQ74" s="631"/>
      <c r="TR74" s="631"/>
      <c r="TS74" s="631"/>
      <c r="TT74" s="631"/>
      <c r="TU74" s="631"/>
      <c r="TV74" s="631"/>
      <c r="TW74" s="631"/>
      <c r="TX74" s="631"/>
      <c r="TY74" s="631"/>
      <c r="TZ74" s="631"/>
      <c r="UA74" s="631"/>
      <c r="UB74" s="631"/>
      <c r="UC74" s="631"/>
      <c r="UD74" s="631"/>
      <c r="UE74" s="631"/>
      <c r="UF74" s="631"/>
      <c r="UG74" s="631"/>
      <c r="UH74" s="631"/>
      <c r="UI74" s="631"/>
      <c r="UJ74" s="631"/>
      <c r="UK74" s="631"/>
      <c r="UL74" s="631"/>
      <c r="UM74" s="631"/>
      <c r="UN74" s="631"/>
      <c r="UO74" s="631"/>
      <c r="UP74" s="631"/>
      <c r="UQ74" s="631"/>
      <c r="UR74" s="631"/>
      <c r="US74" s="631"/>
      <c r="UT74" s="631"/>
      <c r="UU74" s="631"/>
      <c r="UV74" s="631"/>
      <c r="UW74" s="631"/>
      <c r="UX74" s="631"/>
      <c r="UY74" s="631"/>
      <c r="UZ74" s="631"/>
      <c r="VA74" s="631"/>
      <c r="VB74" s="631"/>
      <c r="VC74" s="631"/>
      <c r="VD74" s="631"/>
      <c r="VE74" s="631"/>
      <c r="VF74" s="631"/>
      <c r="VG74" s="631"/>
      <c r="VH74" s="631"/>
      <c r="VI74" s="631"/>
      <c r="VJ74" s="631"/>
      <c r="VK74" s="631"/>
      <c r="VL74" s="631"/>
      <c r="VM74" s="631"/>
      <c r="VN74" s="631"/>
      <c r="VO74" s="631"/>
      <c r="VP74" s="631"/>
      <c r="VQ74" s="631"/>
      <c r="VR74" s="631"/>
      <c r="VS74" s="631"/>
      <c r="VT74" s="631"/>
      <c r="VU74" s="631"/>
      <c r="VV74" s="631"/>
      <c r="VW74" s="631"/>
      <c r="VX74" s="631"/>
      <c r="VY74" s="631"/>
      <c r="VZ74" s="631"/>
      <c r="WA74" s="631"/>
      <c r="WB74" s="631"/>
      <c r="WC74" s="631"/>
      <c r="WD74" s="631"/>
      <c r="WE74" s="631"/>
      <c r="WF74" s="631"/>
      <c r="WG74" s="631"/>
      <c r="WH74" s="631"/>
      <c r="WI74" s="631"/>
      <c r="WJ74" s="631"/>
      <c r="WK74" s="631"/>
      <c r="WL74" s="631"/>
      <c r="WM74" s="631"/>
      <c r="WN74" s="631"/>
      <c r="WO74" s="631"/>
      <c r="WP74" s="631"/>
      <c r="WQ74" s="631"/>
      <c r="WR74" s="631"/>
      <c r="WS74" s="631"/>
      <c r="WT74" s="631"/>
      <c r="WU74" s="631"/>
      <c r="WV74" s="631"/>
      <c r="WW74" s="631"/>
      <c r="WX74" s="631"/>
      <c r="WY74" s="631"/>
      <c r="WZ74" s="631"/>
      <c r="XA74" s="631"/>
      <c r="XB74" s="631"/>
      <c r="XC74" s="631"/>
      <c r="XD74" s="631"/>
      <c r="XE74" s="631"/>
      <c r="XF74" s="631"/>
      <c r="XG74" s="631"/>
      <c r="XH74" s="631"/>
      <c r="XI74" s="631"/>
      <c r="XJ74" s="631"/>
      <c r="XK74" s="631"/>
      <c r="XL74" s="631"/>
      <c r="XM74" s="631"/>
      <c r="XN74" s="631"/>
      <c r="XO74" s="631"/>
      <c r="XP74" s="631"/>
      <c r="XQ74" s="631"/>
      <c r="XR74" s="631"/>
      <c r="XS74" s="631"/>
      <c r="XT74" s="631"/>
      <c r="XU74" s="631"/>
      <c r="XV74" s="631"/>
      <c r="XW74" s="631"/>
      <c r="XX74" s="631"/>
      <c r="XY74" s="631"/>
      <c r="XZ74" s="631"/>
      <c r="YA74" s="631"/>
      <c r="YB74" s="631"/>
      <c r="YC74" s="631"/>
      <c r="YD74" s="631"/>
      <c r="YE74" s="631"/>
      <c r="YF74" s="631"/>
      <c r="YG74" s="631"/>
      <c r="YH74" s="631"/>
      <c r="YI74" s="631"/>
      <c r="YJ74" s="631"/>
      <c r="YK74" s="631"/>
      <c r="YL74" s="631"/>
      <c r="YM74" s="631"/>
      <c r="YN74" s="631"/>
      <c r="YO74" s="631"/>
      <c r="YP74" s="631"/>
      <c r="YQ74" s="631"/>
      <c r="YR74" s="631"/>
      <c r="YS74" s="631"/>
      <c r="YT74" s="631"/>
      <c r="YU74" s="631"/>
      <c r="YV74" s="631"/>
      <c r="YW74" s="631"/>
      <c r="YX74" s="631"/>
      <c r="YY74" s="631"/>
      <c r="YZ74" s="631"/>
      <c r="ZA74" s="631"/>
      <c r="ZB74" s="631"/>
      <c r="ZC74" s="631"/>
      <c r="ZD74" s="631"/>
      <c r="ZE74" s="631"/>
      <c r="ZF74" s="631"/>
      <c r="ZG74" s="631"/>
      <c r="ZH74" s="631"/>
      <c r="ZI74" s="631"/>
      <c r="ZJ74" s="631"/>
      <c r="ZK74" s="631"/>
      <c r="ZL74" s="631"/>
      <c r="ZM74" s="631"/>
      <c r="ZN74" s="631"/>
      <c r="ZO74" s="631"/>
      <c r="ZP74" s="631"/>
      <c r="ZQ74" s="631"/>
      <c r="ZR74" s="631"/>
      <c r="ZS74" s="631"/>
      <c r="ZT74" s="631"/>
      <c r="ZU74" s="631"/>
      <c r="ZV74" s="631"/>
      <c r="ZW74" s="631"/>
      <c r="ZX74" s="631"/>
      <c r="ZY74" s="631"/>
      <c r="ZZ74" s="631"/>
      <c r="AAA74" s="631"/>
      <c r="AAB74" s="631"/>
      <c r="AAC74" s="631"/>
      <c r="AAD74" s="631"/>
      <c r="AAE74" s="631"/>
      <c r="AAF74" s="631"/>
      <c r="AAG74" s="631"/>
      <c r="AAH74" s="631"/>
      <c r="AAI74" s="631"/>
      <c r="AAJ74" s="631"/>
      <c r="AAK74" s="631"/>
      <c r="AAL74" s="631"/>
      <c r="AAM74" s="631"/>
      <c r="AAN74" s="631"/>
      <c r="AAO74" s="631"/>
      <c r="AAP74" s="631"/>
      <c r="AAQ74" s="631"/>
      <c r="AAR74" s="631"/>
      <c r="AAS74" s="631"/>
      <c r="AAT74" s="631"/>
      <c r="AAU74" s="631"/>
      <c r="AAV74" s="631"/>
      <c r="AAW74" s="631"/>
      <c r="AAX74" s="631"/>
      <c r="AAY74" s="631"/>
      <c r="AAZ74" s="631"/>
      <c r="ABA74" s="631"/>
      <c r="ABB74" s="631"/>
      <c r="ABC74" s="631"/>
      <c r="ABD74" s="631"/>
      <c r="ABE74" s="631"/>
      <c r="ABF74" s="631"/>
      <c r="ABG74" s="631"/>
      <c r="ABH74" s="631"/>
      <c r="ABI74" s="631"/>
      <c r="ABJ74" s="631"/>
      <c r="ABK74" s="631"/>
      <c r="ABL74" s="631"/>
      <c r="ABM74" s="631"/>
      <c r="ABN74" s="631"/>
      <c r="ABO74" s="631"/>
      <c r="ABP74" s="631"/>
      <c r="ABQ74" s="631"/>
      <c r="ABR74" s="631"/>
      <c r="ABS74" s="631"/>
      <c r="ABT74" s="631"/>
      <c r="ABU74" s="631"/>
      <c r="ABV74" s="631"/>
      <c r="ABW74" s="631"/>
      <c r="ABX74" s="631"/>
      <c r="ABY74" s="631"/>
      <c r="ABZ74" s="631"/>
      <c r="ACA74" s="631"/>
      <c r="ACB74" s="631"/>
      <c r="ACC74" s="631"/>
      <c r="ACD74" s="631"/>
      <c r="ACE74" s="631"/>
      <c r="ACF74" s="631"/>
      <c r="ACG74" s="631"/>
      <c r="ACH74" s="631"/>
      <c r="ACI74" s="631"/>
      <c r="ACJ74" s="631"/>
      <c r="ACK74" s="631"/>
      <c r="ACL74" s="631"/>
      <c r="ACM74" s="631"/>
      <c r="ACN74" s="631"/>
      <c r="ACO74" s="631"/>
      <c r="ACP74" s="631"/>
      <c r="ACQ74" s="631"/>
      <c r="ACR74" s="631"/>
      <c r="ACS74" s="631"/>
      <c r="ACT74" s="631"/>
      <c r="ACU74" s="631"/>
      <c r="ACV74" s="631"/>
      <c r="ACW74" s="631"/>
      <c r="ACX74" s="631"/>
      <c r="ACY74" s="631"/>
      <c r="ACZ74" s="631"/>
      <c r="ADA74" s="631"/>
      <c r="ADB74" s="631"/>
      <c r="ADC74" s="631"/>
      <c r="ADD74" s="631"/>
      <c r="ADE74" s="631"/>
      <c r="ADF74" s="631"/>
      <c r="ADG74" s="631"/>
      <c r="ADH74" s="631"/>
      <c r="ADI74" s="631"/>
      <c r="ADJ74" s="631"/>
      <c r="ADK74" s="631"/>
      <c r="ADL74" s="631"/>
      <c r="ADM74" s="631"/>
      <c r="ADN74" s="631"/>
      <c r="ADO74" s="631"/>
      <c r="ADP74" s="631"/>
      <c r="ADQ74" s="631"/>
      <c r="ADR74" s="631"/>
      <c r="ADS74" s="631"/>
      <c r="ADT74" s="631"/>
      <c r="ADU74" s="631"/>
      <c r="ADV74" s="631"/>
      <c r="ADW74" s="631"/>
      <c r="ADX74" s="631"/>
      <c r="ADY74" s="631"/>
      <c r="ADZ74" s="631"/>
      <c r="AEA74" s="631"/>
      <c r="AEB74" s="631"/>
      <c r="AEC74" s="631"/>
      <c r="AED74" s="631"/>
      <c r="AEE74" s="631"/>
      <c r="AEF74" s="631"/>
      <c r="AEG74" s="631"/>
      <c r="AEH74" s="631"/>
      <c r="AEI74" s="631"/>
      <c r="AEJ74" s="631"/>
      <c r="AEK74" s="631"/>
      <c r="AEL74" s="631"/>
      <c r="AEM74" s="631"/>
      <c r="AEN74" s="631"/>
      <c r="AEO74" s="631"/>
      <c r="AEP74" s="631"/>
      <c r="AEQ74" s="631"/>
      <c r="AER74" s="631"/>
      <c r="AES74" s="631"/>
      <c r="AET74" s="631"/>
      <c r="AEU74" s="631"/>
      <c r="AEV74" s="631"/>
      <c r="AEW74" s="631"/>
      <c r="AEX74" s="631"/>
      <c r="AEY74" s="631"/>
      <c r="AEZ74" s="631"/>
      <c r="AFA74" s="631"/>
      <c r="AFB74" s="631"/>
      <c r="AFC74" s="631"/>
      <c r="AFD74" s="631"/>
      <c r="AFE74" s="631"/>
      <c r="AFF74" s="631"/>
      <c r="AFG74" s="631"/>
      <c r="AFH74" s="631"/>
      <c r="AFI74" s="631"/>
      <c r="AFJ74" s="631"/>
      <c r="AFK74" s="631"/>
      <c r="AFL74" s="631"/>
      <c r="AFM74" s="631"/>
      <c r="AFN74" s="631"/>
      <c r="AFO74" s="631"/>
      <c r="AFP74" s="631"/>
      <c r="AFQ74" s="631"/>
      <c r="AFR74" s="631"/>
      <c r="AFS74" s="631"/>
      <c r="AFT74" s="631"/>
      <c r="AFU74" s="631"/>
      <c r="AFV74" s="631"/>
      <c r="AFW74" s="631"/>
      <c r="AFX74" s="631"/>
      <c r="AFY74" s="631"/>
      <c r="AFZ74" s="631"/>
      <c r="AGA74" s="631"/>
      <c r="AGB74" s="631"/>
      <c r="AGC74" s="631"/>
      <c r="AGD74" s="631"/>
      <c r="AGE74" s="631"/>
      <c r="AGF74" s="631"/>
      <c r="AGG74" s="631"/>
      <c r="AGH74" s="631"/>
      <c r="AGI74" s="631"/>
      <c r="AGJ74" s="631"/>
      <c r="AGK74" s="631"/>
      <c r="AGL74" s="631"/>
      <c r="AGM74" s="631"/>
      <c r="AGN74" s="631"/>
      <c r="AGO74" s="631"/>
      <c r="AGP74" s="631"/>
      <c r="AGQ74" s="631"/>
      <c r="AGR74" s="631"/>
      <c r="AGS74" s="631"/>
      <c r="AGT74" s="631"/>
      <c r="AGU74" s="631"/>
      <c r="AGV74" s="631"/>
      <c r="AGW74" s="631"/>
      <c r="AGX74" s="631"/>
      <c r="AGY74" s="631"/>
      <c r="AGZ74" s="631"/>
      <c r="AHA74" s="631"/>
      <c r="AHB74" s="631"/>
      <c r="AHC74" s="631"/>
      <c r="AHD74" s="631"/>
      <c r="AHE74" s="631"/>
      <c r="AHF74" s="631"/>
      <c r="AHG74" s="631"/>
      <c r="AHH74" s="631"/>
      <c r="AHI74" s="631"/>
      <c r="AHJ74" s="631"/>
      <c r="AHK74" s="631"/>
      <c r="AHL74" s="631"/>
      <c r="AHM74" s="631"/>
      <c r="AHN74" s="631"/>
      <c r="AHO74" s="631"/>
      <c r="AHP74" s="631"/>
      <c r="AHQ74" s="631"/>
      <c r="AHR74" s="631"/>
      <c r="AHS74" s="631"/>
      <c r="AHT74" s="631"/>
      <c r="AHU74" s="631"/>
      <c r="AHV74" s="631"/>
      <c r="AHW74" s="631"/>
      <c r="AHX74" s="631"/>
      <c r="AHY74" s="631"/>
      <c r="AHZ74" s="631"/>
      <c r="AIA74" s="631"/>
      <c r="AIB74" s="631"/>
      <c r="AIC74" s="631"/>
      <c r="AID74" s="631"/>
      <c r="AIE74" s="631"/>
      <c r="AIF74" s="631"/>
      <c r="AIG74" s="631"/>
      <c r="AIH74" s="631"/>
      <c r="AII74" s="631"/>
      <c r="AIJ74" s="631"/>
      <c r="AIK74" s="631"/>
      <c r="AIL74" s="631"/>
      <c r="AIM74" s="631"/>
      <c r="AIN74" s="631"/>
      <c r="AIO74" s="631"/>
      <c r="AIP74" s="631"/>
      <c r="AIQ74" s="631"/>
      <c r="AIR74" s="631"/>
      <c r="AIS74" s="631"/>
      <c r="AIT74" s="631"/>
      <c r="AIU74" s="631"/>
      <c r="AIV74" s="631"/>
      <c r="AIW74" s="631"/>
      <c r="AIX74" s="631"/>
      <c r="AIY74" s="631"/>
      <c r="AIZ74" s="631"/>
      <c r="AJA74" s="631"/>
      <c r="AJB74" s="631"/>
      <c r="AJC74" s="631"/>
      <c r="AJD74" s="631"/>
      <c r="AJE74" s="631"/>
      <c r="AJF74" s="631"/>
      <c r="AJG74" s="631"/>
      <c r="AJH74" s="631"/>
      <c r="AJI74" s="631"/>
      <c r="AJJ74" s="631"/>
      <c r="AJK74" s="631"/>
      <c r="AJL74" s="631"/>
      <c r="AJM74" s="631"/>
      <c r="AJN74" s="631"/>
      <c r="AJO74" s="631"/>
      <c r="AJP74" s="631"/>
      <c r="AJQ74" s="631"/>
      <c r="AJR74" s="631"/>
      <c r="AJS74" s="631"/>
      <c r="AJT74" s="631"/>
      <c r="AJU74" s="631"/>
      <c r="AJV74" s="631"/>
      <c r="AJW74" s="631"/>
      <c r="AJX74" s="631"/>
      <c r="AJY74" s="631"/>
      <c r="AJZ74" s="631"/>
      <c r="AKA74" s="631"/>
      <c r="AKB74" s="631"/>
      <c r="AKC74" s="631"/>
      <c r="AKD74" s="631"/>
      <c r="AKE74" s="631"/>
      <c r="AKF74" s="631"/>
      <c r="AKG74" s="631"/>
      <c r="AKH74" s="631"/>
      <c r="AKI74" s="631"/>
      <c r="AKJ74" s="631"/>
      <c r="AKK74" s="631"/>
      <c r="AKL74" s="631"/>
      <c r="AKM74" s="631"/>
      <c r="AKN74" s="631"/>
      <c r="AKO74" s="631"/>
      <c r="AKP74" s="631"/>
      <c r="AKQ74" s="631"/>
      <c r="AKR74" s="631"/>
      <c r="AKS74" s="631"/>
      <c r="AKT74" s="631"/>
      <c r="AKU74" s="631"/>
      <c r="AKV74" s="631"/>
      <c r="AKW74" s="631"/>
      <c r="AKX74" s="631"/>
      <c r="AKY74" s="631"/>
      <c r="AKZ74" s="631"/>
      <c r="ALA74" s="631"/>
      <c r="ALB74" s="631"/>
      <c r="ALC74" s="631"/>
      <c r="ALD74" s="631"/>
      <c r="ALE74" s="631"/>
      <c r="ALF74" s="631"/>
      <c r="ALG74" s="631"/>
      <c r="ALH74" s="631"/>
      <c r="ALI74" s="631"/>
      <c r="ALJ74" s="631"/>
      <c r="ALK74" s="631"/>
      <c r="ALL74" s="631"/>
      <c r="ALM74" s="631"/>
      <c r="ALN74" s="631"/>
      <c r="ALO74" s="631"/>
      <c r="ALP74" s="631"/>
      <c r="ALQ74" s="631"/>
      <c r="ALR74" s="631"/>
      <c r="ALS74" s="631"/>
      <c r="ALT74" s="631"/>
      <c r="ALU74" s="631"/>
      <c r="ALV74" s="631"/>
      <c r="ALW74" s="631"/>
      <c r="ALX74" s="631"/>
      <c r="ALY74" s="631"/>
      <c r="ALZ74" s="631"/>
      <c r="AMA74" s="631"/>
      <c r="AMB74" s="631"/>
      <c r="AMC74" s="631"/>
      <c r="AMD74" s="631"/>
      <c r="AME74" s="631"/>
      <c r="AMF74" s="631"/>
      <c r="AMG74" s="631"/>
      <c r="AMH74" s="631"/>
      <c r="AMI74" s="631"/>
      <c r="AMJ74" s="631"/>
      <c r="AMK74" s="631"/>
      <c r="AML74" s="631"/>
      <c r="AMM74" s="631"/>
      <c r="AMN74" s="631"/>
      <c r="AMO74" s="631"/>
      <c r="AMP74" s="631"/>
      <c r="AMQ74" s="631"/>
      <c r="AMR74" s="631"/>
      <c r="AMS74" s="631"/>
      <c r="AMT74" s="631"/>
      <c r="AMU74" s="631"/>
      <c r="AMV74" s="631"/>
      <c r="AMW74" s="631"/>
      <c r="AMX74" s="631"/>
      <c r="AMY74" s="631"/>
      <c r="AMZ74" s="631"/>
      <c r="ANA74" s="631"/>
      <c r="ANB74" s="631"/>
      <c r="ANC74" s="631"/>
      <c r="AND74" s="631"/>
      <c r="ANE74" s="631"/>
      <c r="ANF74" s="631"/>
      <c r="ANG74" s="631"/>
      <c r="ANH74" s="631"/>
      <c r="ANI74" s="631"/>
      <c r="ANJ74" s="631"/>
      <c r="ANK74" s="631"/>
      <c r="ANL74" s="631"/>
      <c r="ANM74" s="631"/>
      <c r="ANN74" s="631"/>
      <c r="ANO74" s="631"/>
      <c r="ANP74" s="631"/>
      <c r="ANQ74" s="631"/>
      <c r="ANR74" s="631"/>
      <c r="ANS74" s="631"/>
      <c r="ANT74" s="631"/>
      <c r="ANU74" s="631"/>
      <c r="ANV74" s="631"/>
      <c r="ANW74" s="631"/>
      <c r="ANX74" s="631"/>
      <c r="ANY74" s="631"/>
      <c r="ANZ74" s="631"/>
      <c r="AOA74" s="631"/>
      <c r="AOB74" s="631"/>
      <c r="AOC74" s="631"/>
      <c r="AOD74" s="631"/>
      <c r="AOE74" s="631"/>
      <c r="AOF74" s="631"/>
      <c r="AOG74" s="631"/>
      <c r="AOH74" s="631"/>
      <c r="AOI74" s="631"/>
      <c r="AOJ74" s="631"/>
      <c r="AOK74" s="631"/>
      <c r="AOL74" s="631"/>
      <c r="AOM74" s="631"/>
      <c r="AON74" s="631"/>
      <c r="AOO74" s="631"/>
      <c r="AOP74" s="631"/>
      <c r="AOQ74" s="631"/>
      <c r="AOR74" s="631"/>
      <c r="AOS74" s="631"/>
      <c r="AOT74" s="631"/>
      <c r="AOU74" s="631"/>
      <c r="AOV74" s="631"/>
      <c r="AOW74" s="631"/>
      <c r="AOX74" s="631"/>
      <c r="AOY74" s="631"/>
      <c r="AOZ74" s="631"/>
      <c r="APA74" s="631"/>
      <c r="APB74" s="631"/>
      <c r="APC74" s="631"/>
      <c r="APD74" s="631"/>
      <c r="APE74" s="631"/>
      <c r="APF74" s="631"/>
      <c r="APG74" s="631"/>
      <c r="APH74" s="631"/>
      <c r="API74" s="631"/>
      <c r="APJ74" s="631"/>
      <c r="APK74" s="631"/>
      <c r="APL74" s="631"/>
      <c r="APM74" s="631"/>
      <c r="APN74" s="631"/>
      <c r="APO74" s="631"/>
      <c r="APP74" s="631"/>
      <c r="APQ74" s="631"/>
      <c r="APR74" s="631"/>
      <c r="APS74" s="631"/>
      <c r="APT74" s="631"/>
      <c r="APU74" s="631"/>
      <c r="APV74" s="631"/>
      <c r="APW74" s="631"/>
      <c r="APX74" s="631"/>
      <c r="APY74" s="631"/>
      <c r="APZ74" s="631"/>
      <c r="AQA74" s="631"/>
      <c r="AQB74" s="631"/>
      <c r="AQC74" s="631"/>
      <c r="AQD74" s="631"/>
      <c r="AQE74" s="631"/>
      <c r="AQF74" s="631"/>
      <c r="AQG74" s="631"/>
      <c r="AQH74" s="631"/>
      <c r="AQI74" s="631"/>
      <c r="AQJ74" s="631"/>
      <c r="AQK74" s="631"/>
      <c r="AQL74" s="631"/>
      <c r="AQM74" s="631"/>
      <c r="AQN74" s="631"/>
      <c r="AQO74" s="631"/>
      <c r="AQP74" s="631"/>
      <c r="AQQ74" s="631"/>
      <c r="AQR74" s="631"/>
      <c r="AQS74" s="631"/>
      <c r="AQT74" s="631"/>
      <c r="AQU74" s="631"/>
      <c r="AQV74" s="631"/>
      <c r="AQW74" s="631"/>
      <c r="AQX74" s="631"/>
      <c r="AQY74" s="631"/>
      <c r="AQZ74" s="631"/>
      <c r="ARA74" s="631"/>
      <c r="ARB74" s="631"/>
      <c r="ARC74" s="631"/>
      <c r="ARD74" s="631"/>
      <c r="ARE74" s="631"/>
      <c r="ARF74" s="631"/>
      <c r="ARG74" s="631"/>
      <c r="ARH74" s="631"/>
      <c r="ARI74" s="631"/>
      <c r="ARJ74" s="631"/>
      <c r="ARK74" s="631"/>
      <c r="ARL74" s="631"/>
      <c r="ARM74" s="631"/>
      <c r="ARN74" s="631"/>
      <c r="ARO74" s="631"/>
      <c r="ARP74" s="631"/>
      <c r="ARQ74" s="631"/>
      <c r="ARR74" s="631"/>
      <c r="ARS74" s="631"/>
      <c r="ART74" s="631"/>
      <c r="ARU74" s="631"/>
      <c r="ARV74" s="631"/>
      <c r="ARW74" s="631"/>
      <c r="ARX74" s="631"/>
      <c r="ARY74" s="631"/>
      <c r="ARZ74" s="631"/>
      <c r="ASA74" s="631"/>
      <c r="ASB74" s="631"/>
      <c r="ASC74" s="631"/>
      <c r="ASD74" s="631"/>
      <c r="ASE74" s="631"/>
      <c r="ASF74" s="631"/>
      <c r="ASG74" s="631"/>
      <c r="ASH74" s="631"/>
      <c r="ASI74" s="631"/>
      <c r="ASJ74" s="631"/>
      <c r="ASK74" s="631"/>
      <c r="ASL74" s="631"/>
      <c r="ASM74" s="631"/>
      <c r="ASN74" s="631"/>
      <c r="ASO74" s="631"/>
      <c r="ASP74" s="631"/>
      <c r="ASQ74" s="631"/>
      <c r="ASR74" s="631"/>
      <c r="ASS74" s="631"/>
      <c r="AST74" s="631"/>
      <c r="ASU74" s="631"/>
      <c r="ASV74" s="631"/>
      <c r="ASW74" s="631"/>
      <c r="ASX74" s="631"/>
      <c r="ASY74" s="631"/>
      <c r="ASZ74" s="631"/>
      <c r="ATA74" s="631"/>
      <c r="ATB74" s="631"/>
      <c r="ATC74" s="631"/>
      <c r="ATD74" s="631"/>
      <c r="ATE74" s="631"/>
      <c r="ATF74" s="631"/>
      <c r="ATG74" s="631"/>
      <c r="ATH74" s="631"/>
      <c r="ATI74" s="631"/>
      <c r="ATJ74" s="631"/>
      <c r="ATK74" s="631"/>
      <c r="ATL74" s="631"/>
      <c r="ATM74" s="631"/>
      <c r="ATN74" s="631"/>
      <c r="ATO74" s="631"/>
      <c r="ATP74" s="631"/>
      <c r="ATQ74" s="631"/>
      <c r="ATR74" s="631"/>
      <c r="ATS74" s="631"/>
      <c r="ATT74" s="631"/>
      <c r="ATU74" s="631"/>
      <c r="ATV74" s="631"/>
      <c r="ATW74" s="631"/>
      <c r="ATX74" s="631"/>
      <c r="ATY74" s="631"/>
      <c r="ATZ74" s="631"/>
      <c r="AUA74" s="631"/>
      <c r="AUB74" s="631"/>
      <c r="AUC74" s="631"/>
      <c r="AUD74" s="631"/>
      <c r="AUE74" s="631"/>
      <c r="AUF74" s="631"/>
      <c r="AUG74" s="631"/>
      <c r="AUH74" s="631"/>
      <c r="AUI74" s="631"/>
      <c r="AUJ74" s="631"/>
      <c r="AUK74" s="631"/>
      <c r="AUL74" s="631"/>
      <c r="AUM74" s="631"/>
      <c r="AUN74" s="631"/>
      <c r="AUO74" s="631"/>
      <c r="AUP74" s="631"/>
      <c r="AUQ74" s="631"/>
      <c r="AUR74" s="631"/>
      <c r="AUS74" s="631"/>
      <c r="AUT74" s="631"/>
      <c r="AUU74" s="631"/>
      <c r="AUV74" s="631"/>
      <c r="AUW74" s="631"/>
      <c r="AUX74" s="631"/>
      <c r="AUY74" s="631"/>
      <c r="AUZ74" s="631"/>
      <c r="AVA74" s="631"/>
      <c r="AVB74" s="631"/>
      <c r="AVC74" s="631"/>
      <c r="AVD74" s="631"/>
      <c r="AVE74" s="631"/>
      <c r="AVF74" s="631"/>
      <c r="AVG74" s="631"/>
      <c r="AVH74" s="631"/>
      <c r="AVI74" s="631"/>
      <c r="AVJ74" s="631"/>
      <c r="AVK74" s="631"/>
      <c r="AVL74" s="631"/>
      <c r="AVM74" s="631"/>
      <c r="AVN74" s="631"/>
      <c r="AVO74" s="631"/>
      <c r="AVP74" s="631"/>
      <c r="AVQ74" s="631"/>
      <c r="AVR74" s="631"/>
      <c r="AVS74" s="631"/>
      <c r="AVT74" s="631"/>
      <c r="AVU74" s="631"/>
      <c r="AVV74" s="631"/>
      <c r="AVW74" s="631"/>
      <c r="AVX74" s="631"/>
      <c r="AVY74" s="631"/>
      <c r="AVZ74" s="631"/>
      <c r="AWA74" s="631"/>
      <c r="AWB74" s="631"/>
      <c r="AWC74" s="631"/>
      <c r="AWD74" s="631"/>
      <c r="AWE74" s="631"/>
      <c r="AWF74" s="631"/>
      <c r="AWG74" s="631"/>
      <c r="AWH74" s="631"/>
      <c r="AWI74" s="631"/>
      <c r="AWJ74" s="631"/>
      <c r="AWK74" s="631"/>
      <c r="AWL74" s="631"/>
      <c r="AWM74" s="631"/>
      <c r="AWN74" s="631"/>
      <c r="AWO74" s="631"/>
      <c r="AWP74" s="631"/>
      <c r="AWQ74" s="631"/>
      <c r="AWR74" s="631"/>
      <c r="AWS74" s="631"/>
      <c r="AWT74" s="631"/>
      <c r="AWU74" s="631"/>
      <c r="AWV74" s="631"/>
      <c r="AWW74" s="631"/>
      <c r="AWX74" s="631"/>
      <c r="AWY74" s="631"/>
      <c r="AWZ74" s="631"/>
      <c r="AXA74" s="631"/>
      <c r="AXB74" s="631"/>
      <c r="AXC74" s="631"/>
      <c r="AXD74" s="631"/>
      <c r="AXE74" s="631"/>
      <c r="AXF74" s="631"/>
      <c r="AXG74" s="631"/>
      <c r="AXH74" s="631"/>
      <c r="AXI74" s="631"/>
      <c r="AXJ74" s="631"/>
      <c r="AXK74" s="631"/>
      <c r="AXL74" s="631"/>
      <c r="AXM74" s="631"/>
      <c r="AXN74" s="631"/>
      <c r="AXO74" s="631"/>
      <c r="AXP74" s="631"/>
      <c r="AXQ74" s="631"/>
      <c r="AXR74" s="631"/>
      <c r="AXS74" s="631"/>
      <c r="AXT74" s="631"/>
      <c r="AXU74" s="631"/>
      <c r="AXV74" s="631"/>
      <c r="AXW74" s="631"/>
      <c r="AXX74" s="631"/>
      <c r="AXY74" s="631"/>
      <c r="AXZ74" s="631"/>
      <c r="AYA74" s="631"/>
      <c r="AYB74" s="631"/>
      <c r="AYC74" s="631"/>
      <c r="AYD74" s="631"/>
      <c r="AYE74" s="631"/>
      <c r="AYF74" s="631"/>
      <c r="AYG74" s="631"/>
      <c r="AYH74" s="631"/>
      <c r="AYI74" s="631"/>
      <c r="AYJ74" s="631"/>
      <c r="AYK74" s="631"/>
      <c r="AYL74" s="631"/>
      <c r="AYM74" s="631"/>
      <c r="AYN74" s="631"/>
      <c r="AYO74" s="631"/>
      <c r="AYP74" s="631"/>
      <c r="AYQ74" s="631"/>
      <c r="AYR74" s="631"/>
      <c r="AYS74" s="631"/>
      <c r="AYT74" s="631"/>
      <c r="AYU74" s="631"/>
      <c r="AYV74" s="631"/>
      <c r="AYW74" s="631"/>
      <c r="AYX74" s="631"/>
      <c r="AYY74" s="631"/>
      <c r="AYZ74" s="631"/>
      <c r="AZA74" s="631"/>
      <c r="AZB74" s="631"/>
      <c r="AZC74" s="631"/>
      <c r="AZD74" s="631"/>
      <c r="AZE74" s="631"/>
      <c r="AZF74" s="631"/>
      <c r="AZG74" s="631"/>
      <c r="AZH74" s="631"/>
      <c r="AZI74" s="631"/>
      <c r="AZJ74" s="631"/>
      <c r="AZK74" s="631"/>
      <c r="AZL74" s="631"/>
      <c r="AZM74" s="631"/>
      <c r="AZN74" s="631"/>
      <c r="AZO74" s="631"/>
      <c r="AZP74" s="631"/>
      <c r="AZQ74" s="631"/>
      <c r="AZR74" s="631"/>
      <c r="AZS74" s="631"/>
      <c r="AZT74" s="631"/>
      <c r="AZU74" s="631"/>
      <c r="AZV74" s="631"/>
      <c r="AZW74" s="631"/>
      <c r="AZX74" s="631"/>
      <c r="AZY74" s="631"/>
      <c r="AZZ74" s="631"/>
      <c r="BAA74" s="631"/>
      <c r="BAB74" s="631"/>
      <c r="BAC74" s="631"/>
      <c r="BAD74" s="631"/>
      <c r="BAE74" s="631"/>
      <c r="BAF74" s="631"/>
      <c r="BAG74" s="631"/>
      <c r="BAH74" s="631"/>
      <c r="BAI74" s="631"/>
      <c r="BAJ74" s="631"/>
      <c r="BAK74" s="631"/>
      <c r="BAL74" s="631"/>
      <c r="BAM74" s="631"/>
      <c r="BAN74" s="631"/>
      <c r="BAO74" s="631"/>
      <c r="BAP74" s="631"/>
      <c r="BAQ74" s="631"/>
      <c r="BAR74" s="631"/>
      <c r="BAS74" s="631"/>
      <c r="BAT74" s="631"/>
      <c r="BAU74" s="631"/>
      <c r="BAV74" s="631"/>
      <c r="BAW74" s="631"/>
      <c r="BAX74" s="631"/>
      <c r="BAY74" s="631"/>
      <c r="BAZ74" s="631"/>
      <c r="BBA74" s="631"/>
      <c r="BBB74" s="631"/>
      <c r="BBC74" s="631"/>
      <c r="BBD74" s="631"/>
      <c r="BBE74" s="631"/>
      <c r="BBF74" s="631"/>
      <c r="BBG74" s="631"/>
      <c r="BBH74" s="631"/>
      <c r="BBI74" s="631"/>
      <c r="BBJ74" s="631"/>
      <c r="BBK74" s="631"/>
      <c r="BBL74" s="631"/>
      <c r="BBM74" s="631"/>
      <c r="BBN74" s="631"/>
      <c r="BBO74" s="631"/>
      <c r="BBP74" s="631"/>
      <c r="BBQ74" s="631"/>
      <c r="BBR74" s="631"/>
      <c r="BBS74" s="631"/>
      <c r="BBT74" s="631"/>
      <c r="BBU74" s="631"/>
      <c r="BBV74" s="631"/>
      <c r="BBW74" s="631"/>
      <c r="BBX74" s="631"/>
      <c r="BBY74" s="631"/>
      <c r="BBZ74" s="631"/>
      <c r="BCA74" s="631"/>
      <c r="BCB74" s="631"/>
      <c r="BCC74" s="631"/>
      <c r="BCD74" s="631"/>
      <c r="BCE74" s="631"/>
      <c r="BCF74" s="631"/>
      <c r="BCG74" s="631"/>
      <c r="BCH74" s="631"/>
      <c r="BCI74" s="631"/>
      <c r="BCJ74" s="631"/>
      <c r="BCK74" s="631"/>
      <c r="BCL74" s="631"/>
      <c r="BCM74" s="631"/>
      <c r="BCN74" s="631"/>
      <c r="BCO74" s="631"/>
      <c r="BCP74" s="631"/>
      <c r="BCQ74" s="631"/>
      <c r="BCR74" s="631"/>
      <c r="BCS74" s="631"/>
      <c r="BCT74" s="631"/>
      <c r="BCU74" s="631"/>
      <c r="BCV74" s="631"/>
      <c r="BCW74" s="631"/>
      <c r="BCX74" s="631"/>
      <c r="BCY74" s="631"/>
      <c r="BCZ74" s="631"/>
      <c r="BDA74" s="631"/>
      <c r="BDB74" s="631"/>
      <c r="BDC74" s="631"/>
      <c r="BDD74" s="631"/>
      <c r="BDE74" s="631"/>
      <c r="BDF74" s="631"/>
      <c r="BDG74" s="631"/>
      <c r="BDH74" s="631"/>
      <c r="BDI74" s="631"/>
      <c r="BDJ74" s="631"/>
      <c r="BDK74" s="631"/>
      <c r="BDL74" s="631"/>
      <c r="BDM74" s="631"/>
      <c r="BDN74" s="631"/>
      <c r="BDO74" s="631"/>
      <c r="BDP74" s="631"/>
      <c r="BDQ74" s="631"/>
      <c r="BDR74" s="631"/>
      <c r="BDS74" s="631"/>
      <c r="BDT74" s="631"/>
      <c r="BDU74" s="631"/>
      <c r="BDV74" s="631"/>
      <c r="BDW74" s="631"/>
      <c r="BDX74" s="631"/>
      <c r="BDY74" s="631"/>
      <c r="BDZ74" s="631"/>
      <c r="BEA74" s="631"/>
      <c r="BEB74" s="631"/>
      <c r="BEC74" s="631"/>
      <c r="BED74" s="631"/>
      <c r="BEE74" s="631"/>
      <c r="BEF74" s="631"/>
      <c r="BEG74" s="631"/>
      <c r="BEH74" s="631"/>
      <c r="BEI74" s="631"/>
      <c r="BEJ74" s="631"/>
      <c r="BEK74" s="631"/>
      <c r="BEL74" s="631"/>
      <c r="BEM74" s="631"/>
      <c r="BEN74" s="631"/>
      <c r="BEO74" s="631"/>
      <c r="BEP74" s="631"/>
      <c r="BEQ74" s="631"/>
      <c r="BER74" s="631"/>
      <c r="BES74" s="631"/>
      <c r="BET74" s="631"/>
      <c r="BEU74" s="631"/>
      <c r="BEV74" s="631"/>
      <c r="BEW74" s="631"/>
      <c r="BEX74" s="631"/>
      <c r="BEY74" s="631"/>
      <c r="BEZ74" s="631"/>
      <c r="BFA74" s="631"/>
      <c r="BFB74" s="631"/>
      <c r="BFC74" s="631"/>
      <c r="BFD74" s="631"/>
      <c r="BFE74" s="631"/>
      <c r="BFF74" s="631"/>
      <c r="BFG74" s="631"/>
      <c r="BFH74" s="631"/>
      <c r="BFI74" s="631"/>
      <c r="BFJ74" s="631"/>
      <c r="BFK74" s="631"/>
      <c r="BFL74" s="631"/>
      <c r="BFM74" s="631"/>
      <c r="BFN74" s="631"/>
      <c r="BFO74" s="631"/>
      <c r="BFP74" s="631"/>
      <c r="BFQ74" s="631"/>
      <c r="BFR74" s="631"/>
      <c r="BFS74" s="631"/>
      <c r="BFT74" s="631"/>
      <c r="BFU74" s="631"/>
      <c r="BFV74" s="631"/>
      <c r="BFW74" s="631"/>
      <c r="BFX74" s="631"/>
      <c r="BFY74" s="631"/>
      <c r="BFZ74" s="631"/>
      <c r="BGA74" s="631"/>
      <c r="BGB74" s="631"/>
      <c r="BGC74" s="631"/>
      <c r="BGD74" s="631"/>
      <c r="BGE74" s="631"/>
      <c r="BGF74" s="631"/>
      <c r="BGG74" s="631"/>
      <c r="BGH74" s="631"/>
      <c r="BGI74" s="631"/>
      <c r="BGJ74" s="631"/>
      <c r="BGK74" s="631"/>
      <c r="BGL74" s="631"/>
      <c r="BGM74" s="631"/>
      <c r="BGN74" s="631"/>
      <c r="BGO74" s="631"/>
      <c r="BGP74" s="631"/>
      <c r="BGQ74" s="631"/>
      <c r="BGR74" s="631"/>
      <c r="BGS74" s="631"/>
      <c r="BGT74" s="631"/>
      <c r="BGU74" s="631"/>
      <c r="BGV74" s="631"/>
      <c r="BGW74" s="631"/>
      <c r="BGX74" s="631"/>
      <c r="BGY74" s="631"/>
      <c r="BGZ74" s="631"/>
      <c r="BHA74" s="631"/>
      <c r="BHB74" s="631"/>
      <c r="BHC74" s="631"/>
      <c r="BHD74" s="631"/>
      <c r="BHE74" s="631"/>
      <c r="BHF74" s="631"/>
      <c r="BHG74" s="631"/>
      <c r="BHH74" s="631"/>
      <c r="BHI74" s="631"/>
      <c r="BHJ74" s="631"/>
      <c r="BHK74" s="631"/>
      <c r="BHL74" s="631"/>
      <c r="BHM74" s="631"/>
      <c r="BHN74" s="631"/>
      <c r="BHO74" s="631"/>
      <c r="BHP74" s="631"/>
      <c r="BHQ74" s="631"/>
      <c r="BHR74" s="631"/>
      <c r="BHS74" s="631"/>
      <c r="BHT74" s="631"/>
      <c r="BHU74" s="631"/>
      <c r="BHV74" s="631"/>
      <c r="BHW74" s="631"/>
      <c r="BHX74" s="631"/>
      <c r="BHY74" s="631"/>
      <c r="BHZ74" s="631"/>
      <c r="BIA74" s="631"/>
      <c r="BIB74" s="631"/>
      <c r="BIC74" s="631"/>
      <c r="BID74" s="631"/>
      <c r="BIE74" s="631"/>
      <c r="BIF74" s="631"/>
      <c r="BIG74" s="631"/>
      <c r="BIH74" s="631"/>
      <c r="BII74" s="631"/>
      <c r="BIJ74" s="631"/>
      <c r="BIK74" s="631"/>
      <c r="BIL74" s="631"/>
      <c r="BIM74" s="631"/>
      <c r="BIN74" s="631"/>
      <c r="BIO74" s="631"/>
      <c r="BIP74" s="631"/>
      <c r="BIQ74" s="631"/>
      <c r="BIR74" s="631"/>
      <c r="BIS74" s="631"/>
      <c r="BIT74" s="631"/>
      <c r="BIU74" s="631"/>
      <c r="BIV74" s="631"/>
      <c r="BIW74" s="631"/>
      <c r="BIX74" s="631"/>
      <c r="BIY74" s="631"/>
      <c r="BIZ74" s="631"/>
      <c r="BJA74" s="631"/>
      <c r="BJB74" s="631"/>
      <c r="BJC74" s="631"/>
      <c r="BJD74" s="631"/>
      <c r="BJE74" s="631"/>
      <c r="BJF74" s="631"/>
      <c r="BJG74" s="631"/>
      <c r="BJH74" s="631"/>
      <c r="BJI74" s="631"/>
      <c r="BJJ74" s="631"/>
      <c r="BJK74" s="631"/>
      <c r="BJL74" s="631"/>
      <c r="BJM74" s="631"/>
      <c r="BJN74" s="631"/>
      <c r="BJO74" s="631"/>
      <c r="BJP74" s="631"/>
      <c r="BJQ74" s="631"/>
      <c r="BJR74" s="631"/>
      <c r="BJS74" s="631"/>
      <c r="BJT74" s="631"/>
      <c r="BJU74" s="631"/>
      <c r="BJV74" s="631"/>
      <c r="BJW74" s="631"/>
      <c r="BJX74" s="631"/>
      <c r="BJY74" s="631"/>
      <c r="BJZ74" s="631"/>
      <c r="BKA74" s="631"/>
      <c r="BKB74" s="631"/>
      <c r="BKC74" s="631"/>
      <c r="BKD74" s="631"/>
      <c r="BKE74" s="631"/>
      <c r="BKF74" s="631"/>
      <c r="BKG74" s="631"/>
      <c r="BKH74" s="631"/>
      <c r="BKI74" s="631"/>
      <c r="BKJ74" s="631"/>
      <c r="BKK74" s="631"/>
      <c r="BKL74" s="631"/>
      <c r="BKM74" s="631"/>
      <c r="BKN74" s="631"/>
      <c r="BKO74" s="631"/>
      <c r="BKP74" s="631"/>
      <c r="BKQ74" s="631"/>
      <c r="BKR74" s="631"/>
      <c r="BKS74" s="631"/>
      <c r="BKT74" s="631"/>
      <c r="BKU74" s="631"/>
      <c r="BKV74" s="631"/>
      <c r="BKW74" s="631"/>
      <c r="BKX74" s="631"/>
      <c r="BKY74" s="631"/>
      <c r="BKZ74" s="631"/>
      <c r="BLA74" s="631"/>
      <c r="BLB74" s="631"/>
      <c r="BLC74" s="631"/>
      <c r="BLD74" s="631"/>
      <c r="BLE74" s="631"/>
      <c r="BLF74" s="631"/>
      <c r="BLG74" s="631"/>
      <c r="BLH74" s="631"/>
      <c r="BLI74" s="631"/>
      <c r="BLJ74" s="631"/>
      <c r="BLK74" s="631"/>
      <c r="BLL74" s="631"/>
      <c r="BLM74" s="631"/>
      <c r="BLN74" s="631"/>
      <c r="BLO74" s="631"/>
      <c r="BLP74" s="631"/>
      <c r="BLQ74" s="631"/>
      <c r="BLR74" s="631"/>
      <c r="BLS74" s="631"/>
      <c r="BLT74" s="631"/>
      <c r="BLU74" s="631"/>
      <c r="BLV74" s="631"/>
      <c r="BLW74" s="631"/>
      <c r="BLX74" s="631"/>
      <c r="BLY74" s="631"/>
      <c r="BLZ74" s="631"/>
      <c r="BMA74" s="631"/>
      <c r="BMB74" s="631"/>
      <c r="BMC74" s="631"/>
      <c r="BMD74" s="631"/>
      <c r="BME74" s="631"/>
      <c r="BMF74" s="631"/>
      <c r="BMG74" s="631"/>
      <c r="BMH74" s="631"/>
      <c r="BMI74" s="631"/>
      <c r="BMJ74" s="631"/>
      <c r="BMK74" s="631"/>
      <c r="BML74" s="631"/>
      <c r="BMM74" s="631"/>
      <c r="BMN74" s="631"/>
      <c r="BMO74" s="631"/>
      <c r="BMP74" s="631"/>
      <c r="BMQ74" s="631"/>
      <c r="BMR74" s="631"/>
      <c r="BMS74" s="631"/>
      <c r="BMT74" s="631"/>
      <c r="BMU74" s="631"/>
      <c r="BMV74" s="631"/>
      <c r="BMW74" s="631"/>
      <c r="BMX74" s="631"/>
      <c r="BMY74" s="631"/>
      <c r="BMZ74" s="631"/>
      <c r="BNA74" s="631"/>
      <c r="BNB74" s="631"/>
      <c r="BNC74" s="631"/>
      <c r="BND74" s="631"/>
      <c r="BNE74" s="631"/>
      <c r="BNF74" s="631"/>
      <c r="BNG74" s="631"/>
      <c r="BNH74" s="631"/>
      <c r="BNI74" s="631"/>
      <c r="BNJ74" s="631"/>
      <c r="BNK74" s="631"/>
      <c r="BNL74" s="631"/>
      <c r="BNM74" s="631"/>
      <c r="BNN74" s="631"/>
      <c r="BNO74" s="631"/>
      <c r="BNP74" s="631"/>
      <c r="BNQ74" s="631"/>
      <c r="BNR74" s="631"/>
      <c r="BNS74" s="631"/>
      <c r="BNT74" s="631"/>
      <c r="BNU74" s="631"/>
      <c r="BNV74" s="631"/>
      <c r="BNW74" s="631"/>
      <c r="BNX74" s="631"/>
      <c r="BNY74" s="631"/>
      <c r="BNZ74" s="631"/>
      <c r="BOA74" s="631"/>
      <c r="BOB74" s="631"/>
      <c r="BOC74" s="631"/>
      <c r="BOD74" s="631"/>
      <c r="BOE74" s="631"/>
      <c r="BOF74" s="631"/>
      <c r="BOG74" s="631"/>
      <c r="BOH74" s="631"/>
      <c r="BOI74" s="631"/>
      <c r="BOJ74" s="631"/>
      <c r="BOK74" s="631"/>
      <c r="BOL74" s="631"/>
      <c r="BOM74" s="631"/>
      <c r="BON74" s="631"/>
      <c r="BOO74" s="631"/>
      <c r="BOP74" s="631"/>
      <c r="BOQ74" s="631"/>
      <c r="BOR74" s="631"/>
      <c r="BOS74" s="631"/>
      <c r="BOT74" s="631"/>
      <c r="BOU74" s="631"/>
      <c r="BOV74" s="631"/>
      <c r="BOW74" s="631"/>
      <c r="BOX74" s="631"/>
      <c r="BOY74" s="631"/>
      <c r="BOZ74" s="631"/>
      <c r="BPA74" s="631"/>
      <c r="BPB74" s="631"/>
      <c r="BPC74" s="631"/>
      <c r="BPD74" s="631"/>
      <c r="BPE74" s="631"/>
      <c r="BPF74" s="631"/>
      <c r="BPG74" s="631"/>
      <c r="BPH74" s="631"/>
      <c r="BPI74" s="631"/>
      <c r="BPJ74" s="631"/>
      <c r="BPK74" s="631"/>
      <c r="BPL74" s="631"/>
      <c r="BPM74" s="631"/>
      <c r="BPN74" s="631"/>
      <c r="BPO74" s="631"/>
      <c r="BPP74" s="631"/>
      <c r="BPQ74" s="631"/>
      <c r="BPR74" s="631"/>
      <c r="BPS74" s="631"/>
      <c r="BPT74" s="631"/>
      <c r="BPU74" s="631"/>
      <c r="BPV74" s="631"/>
      <c r="BPW74" s="631"/>
      <c r="BPX74" s="631"/>
      <c r="BPY74" s="631"/>
      <c r="BPZ74" s="631"/>
      <c r="BQA74" s="631"/>
      <c r="BQB74" s="631"/>
      <c r="BQC74" s="631"/>
      <c r="BQD74" s="631"/>
      <c r="BQE74" s="631"/>
      <c r="BQF74" s="631"/>
      <c r="BQG74" s="631"/>
      <c r="BQH74" s="631"/>
      <c r="BQI74" s="631"/>
      <c r="BQJ74" s="631"/>
      <c r="BQK74" s="631"/>
      <c r="BQL74" s="631"/>
      <c r="BQM74" s="631"/>
      <c r="BQN74" s="631"/>
      <c r="BQO74" s="631"/>
      <c r="BQP74" s="631"/>
      <c r="BQQ74" s="631"/>
      <c r="BQR74" s="631"/>
      <c r="BQS74" s="631"/>
      <c r="BQT74" s="631"/>
      <c r="BQU74" s="631"/>
      <c r="BQV74" s="631"/>
      <c r="BQW74" s="631"/>
      <c r="BQX74" s="631"/>
      <c r="BQY74" s="631"/>
      <c r="BQZ74" s="631"/>
      <c r="BRA74" s="631"/>
      <c r="BRB74" s="631"/>
      <c r="BRC74" s="631"/>
      <c r="BRD74" s="631"/>
      <c r="BRE74" s="631"/>
      <c r="BRF74" s="631"/>
      <c r="BRG74" s="631"/>
      <c r="BRH74" s="631"/>
      <c r="BRI74" s="631"/>
      <c r="BRJ74" s="631"/>
      <c r="BRK74" s="631"/>
      <c r="BRL74" s="631"/>
      <c r="BRM74" s="631"/>
      <c r="BRN74" s="631"/>
      <c r="BRO74" s="631"/>
      <c r="BRP74" s="631"/>
      <c r="BRQ74" s="631"/>
      <c r="BRR74" s="631"/>
      <c r="BRS74" s="631"/>
      <c r="BRT74" s="631"/>
      <c r="BRU74" s="631"/>
      <c r="BRV74" s="631"/>
      <c r="BRW74" s="631"/>
      <c r="BRX74" s="631"/>
      <c r="BRY74" s="631"/>
      <c r="BRZ74" s="631"/>
      <c r="BSA74" s="631"/>
      <c r="BSB74" s="631"/>
      <c r="BSC74" s="631"/>
      <c r="BSD74" s="631"/>
      <c r="BSE74" s="631"/>
      <c r="BSF74" s="631"/>
      <c r="BSG74" s="631"/>
      <c r="BSH74" s="631"/>
      <c r="BSI74" s="631"/>
      <c r="BSJ74" s="631"/>
      <c r="BSK74" s="631"/>
      <c r="BSL74" s="631"/>
      <c r="BSM74" s="631"/>
      <c r="BSN74" s="631"/>
      <c r="BSO74" s="631"/>
      <c r="BSP74" s="631"/>
      <c r="BSQ74" s="631"/>
      <c r="BSR74" s="631"/>
      <c r="BSS74" s="631"/>
      <c r="BST74" s="631"/>
      <c r="BSU74" s="631"/>
      <c r="BSV74" s="631"/>
      <c r="BSW74" s="631"/>
      <c r="BSX74" s="631"/>
      <c r="BSY74" s="631"/>
      <c r="BSZ74" s="631"/>
      <c r="BTA74" s="631"/>
      <c r="BTB74" s="631"/>
      <c r="BTC74" s="631"/>
      <c r="BTD74" s="631"/>
      <c r="BTE74" s="631"/>
      <c r="BTF74" s="631"/>
      <c r="BTG74" s="631"/>
      <c r="BTH74" s="631"/>
      <c r="BTI74" s="631"/>
      <c r="BTJ74" s="631"/>
      <c r="BTK74" s="631"/>
      <c r="BTL74" s="631"/>
      <c r="BTM74" s="631"/>
      <c r="BTN74" s="631"/>
      <c r="BTO74" s="631"/>
      <c r="BTP74" s="631"/>
      <c r="BTQ74" s="631"/>
      <c r="BTR74" s="631"/>
      <c r="BTS74" s="631"/>
      <c r="BTT74" s="631"/>
      <c r="BTU74" s="631"/>
      <c r="BTV74" s="631"/>
      <c r="BTW74" s="631"/>
      <c r="BTX74" s="631"/>
      <c r="BTY74" s="631"/>
      <c r="BTZ74" s="631"/>
      <c r="BUA74" s="631"/>
      <c r="BUB74" s="631"/>
      <c r="BUC74" s="631"/>
      <c r="BUD74" s="631"/>
      <c r="BUE74" s="631"/>
      <c r="BUF74" s="631"/>
      <c r="BUG74" s="631"/>
      <c r="BUH74" s="631"/>
      <c r="BUI74" s="631"/>
      <c r="BUJ74" s="631"/>
      <c r="BUK74" s="631"/>
      <c r="BUL74" s="631"/>
      <c r="BUM74" s="631"/>
      <c r="BUN74" s="631"/>
      <c r="BUO74" s="631"/>
      <c r="BUP74" s="631"/>
      <c r="BUQ74" s="631"/>
      <c r="BUR74" s="631"/>
      <c r="BUS74" s="631"/>
      <c r="BUT74" s="631"/>
      <c r="BUU74" s="631"/>
      <c r="BUV74" s="631"/>
      <c r="BUW74" s="631"/>
      <c r="BUX74" s="631"/>
      <c r="BUY74" s="631"/>
      <c r="BUZ74" s="631"/>
      <c r="BVA74" s="631"/>
      <c r="BVB74" s="631"/>
      <c r="BVC74" s="631"/>
      <c r="BVD74" s="631"/>
      <c r="BVE74" s="631"/>
      <c r="BVF74" s="631"/>
      <c r="BVG74" s="631"/>
      <c r="BVH74" s="631"/>
      <c r="BVI74" s="631"/>
      <c r="BVJ74" s="631"/>
      <c r="BVK74" s="631"/>
      <c r="BVL74" s="631"/>
      <c r="BVM74" s="631"/>
      <c r="BVN74" s="631"/>
      <c r="BVO74" s="631"/>
      <c r="BVP74" s="631"/>
      <c r="BVQ74" s="631"/>
      <c r="BVR74" s="631"/>
      <c r="BVS74" s="631"/>
      <c r="BVT74" s="631"/>
      <c r="BVU74" s="631"/>
      <c r="BVV74" s="631"/>
      <c r="BVW74" s="631"/>
      <c r="BVX74" s="631"/>
      <c r="BVY74" s="631"/>
      <c r="BVZ74" s="631"/>
      <c r="BWA74" s="631"/>
      <c r="BWB74" s="631"/>
      <c r="BWC74" s="631"/>
      <c r="BWD74" s="631"/>
      <c r="BWE74" s="631"/>
      <c r="BWF74" s="631"/>
      <c r="BWG74" s="631"/>
      <c r="BWH74" s="631"/>
      <c r="BWI74" s="631"/>
      <c r="BWJ74" s="631"/>
      <c r="BWK74" s="631"/>
      <c r="BWL74" s="631"/>
      <c r="BWM74" s="631"/>
      <c r="BWN74" s="631"/>
      <c r="BWO74" s="631"/>
      <c r="BWP74" s="631"/>
      <c r="BWQ74" s="631"/>
      <c r="BWR74" s="631"/>
      <c r="BWS74" s="631"/>
      <c r="BWT74" s="631"/>
      <c r="BWU74" s="631"/>
      <c r="BWV74" s="631"/>
      <c r="BWW74" s="631"/>
      <c r="BWX74" s="631"/>
      <c r="BWY74" s="631"/>
      <c r="BWZ74" s="631"/>
      <c r="BXA74" s="631"/>
      <c r="BXB74" s="631"/>
      <c r="BXC74" s="631"/>
      <c r="BXD74" s="631"/>
      <c r="BXE74" s="631"/>
      <c r="BXF74" s="631"/>
      <c r="BXG74" s="631"/>
      <c r="BXH74" s="631"/>
      <c r="BXI74" s="631"/>
      <c r="BXJ74" s="631"/>
      <c r="BXK74" s="631"/>
      <c r="BXL74" s="631"/>
      <c r="BXM74" s="631"/>
      <c r="BXN74" s="631"/>
      <c r="BXO74" s="631"/>
      <c r="BXP74" s="631"/>
      <c r="BXQ74" s="631"/>
      <c r="BXR74" s="631"/>
      <c r="BXS74" s="631"/>
      <c r="BXT74" s="631"/>
      <c r="BXU74" s="631"/>
      <c r="BXV74" s="631"/>
      <c r="BXW74" s="631"/>
      <c r="BXX74" s="631"/>
      <c r="BXY74" s="631"/>
      <c r="BXZ74" s="631"/>
      <c r="BYA74" s="631"/>
      <c r="BYB74" s="631"/>
      <c r="BYC74" s="631"/>
      <c r="BYD74" s="631"/>
      <c r="BYE74" s="631"/>
      <c r="BYF74" s="631"/>
      <c r="BYG74" s="631"/>
      <c r="BYH74" s="631"/>
      <c r="BYI74" s="631"/>
      <c r="BYJ74" s="631"/>
      <c r="BYK74" s="631"/>
      <c r="BYL74" s="631"/>
      <c r="BYM74" s="631"/>
      <c r="BYN74" s="631"/>
      <c r="BYO74" s="631"/>
      <c r="BYP74" s="631"/>
      <c r="BYQ74" s="631"/>
      <c r="BYR74" s="631"/>
      <c r="BYS74" s="631"/>
      <c r="BYT74" s="631"/>
      <c r="BYU74" s="631"/>
      <c r="BYV74" s="631"/>
      <c r="BYW74" s="631"/>
      <c r="BYX74" s="631"/>
      <c r="BYY74" s="631"/>
      <c r="BYZ74" s="631"/>
      <c r="BZA74" s="631"/>
      <c r="BZB74" s="631"/>
      <c r="BZC74" s="631"/>
      <c r="BZD74" s="631"/>
      <c r="BZE74" s="631"/>
      <c r="BZF74" s="631"/>
      <c r="BZG74" s="631"/>
      <c r="BZH74" s="631"/>
      <c r="BZI74" s="631"/>
      <c r="BZJ74" s="631"/>
      <c r="BZK74" s="631"/>
      <c r="BZL74" s="631"/>
      <c r="BZM74" s="631"/>
      <c r="BZN74" s="631"/>
      <c r="BZO74" s="631"/>
      <c r="BZP74" s="631"/>
      <c r="BZQ74" s="631"/>
      <c r="BZR74" s="631"/>
      <c r="BZS74" s="631"/>
      <c r="BZT74" s="631"/>
      <c r="BZU74" s="631"/>
      <c r="BZV74" s="631"/>
      <c r="BZW74" s="631"/>
      <c r="BZX74" s="631"/>
      <c r="BZY74" s="631"/>
      <c r="BZZ74" s="631"/>
      <c r="CAA74" s="631"/>
      <c r="CAB74" s="631"/>
      <c r="CAC74" s="631"/>
      <c r="CAD74" s="631"/>
      <c r="CAE74" s="631"/>
      <c r="CAF74" s="631"/>
      <c r="CAG74" s="631"/>
      <c r="CAH74" s="631"/>
      <c r="CAI74" s="631"/>
      <c r="CAJ74" s="631"/>
      <c r="CAK74" s="631"/>
      <c r="CAL74" s="631"/>
      <c r="CAM74" s="631"/>
      <c r="CAN74" s="631"/>
      <c r="CAO74" s="631"/>
      <c r="CAP74" s="631"/>
      <c r="CAQ74" s="631"/>
      <c r="CAR74" s="631"/>
      <c r="CAS74" s="631"/>
      <c r="CAT74" s="631"/>
      <c r="CAU74" s="631"/>
      <c r="CAV74" s="631"/>
      <c r="CAW74" s="631"/>
      <c r="CAX74" s="631"/>
      <c r="CAY74" s="631"/>
      <c r="CAZ74" s="631"/>
      <c r="CBA74" s="631"/>
      <c r="CBB74" s="631"/>
      <c r="CBC74" s="631"/>
      <c r="CBD74" s="631"/>
      <c r="CBE74" s="631"/>
      <c r="CBF74" s="631"/>
      <c r="CBG74" s="631"/>
      <c r="CBH74" s="631"/>
      <c r="CBI74" s="631"/>
      <c r="CBJ74" s="631"/>
      <c r="CBK74" s="631"/>
      <c r="CBL74" s="631"/>
      <c r="CBM74" s="631"/>
      <c r="CBN74" s="631"/>
      <c r="CBO74" s="631"/>
      <c r="CBP74" s="631"/>
      <c r="CBQ74" s="631"/>
      <c r="CBR74" s="631"/>
      <c r="CBS74" s="631"/>
      <c r="CBT74" s="631"/>
      <c r="CBU74" s="631"/>
      <c r="CBV74" s="631"/>
      <c r="CBW74" s="631"/>
      <c r="CBX74" s="631"/>
      <c r="CBY74" s="631"/>
      <c r="CBZ74" s="631"/>
      <c r="CCA74" s="631"/>
      <c r="CCB74" s="631"/>
      <c r="CCC74" s="631"/>
      <c r="CCD74" s="631"/>
      <c r="CCE74" s="631"/>
      <c r="CCF74" s="631"/>
      <c r="CCG74" s="631"/>
      <c r="CCH74" s="631"/>
      <c r="CCI74" s="631"/>
      <c r="CCJ74" s="631"/>
      <c r="CCK74" s="631"/>
      <c r="CCL74" s="631"/>
      <c r="CCM74" s="631"/>
      <c r="CCN74" s="631"/>
      <c r="CCO74" s="631"/>
      <c r="CCP74" s="631"/>
      <c r="CCQ74" s="631"/>
      <c r="CCR74" s="631"/>
      <c r="CCS74" s="631"/>
      <c r="CCT74" s="631"/>
      <c r="CCU74" s="631"/>
      <c r="CCV74" s="631"/>
      <c r="CCW74" s="631"/>
      <c r="CCX74" s="631"/>
      <c r="CCY74" s="631"/>
      <c r="CCZ74" s="631"/>
      <c r="CDA74" s="631"/>
      <c r="CDB74" s="631"/>
      <c r="CDC74" s="631"/>
      <c r="CDD74" s="631"/>
      <c r="CDE74" s="631"/>
      <c r="CDF74" s="631"/>
      <c r="CDG74" s="631"/>
      <c r="CDH74" s="631"/>
      <c r="CDI74" s="631"/>
      <c r="CDJ74" s="631"/>
      <c r="CDK74" s="631"/>
      <c r="CDL74" s="631"/>
      <c r="CDM74" s="631"/>
      <c r="CDN74" s="631"/>
      <c r="CDO74" s="631"/>
      <c r="CDP74" s="631"/>
      <c r="CDQ74" s="631"/>
      <c r="CDR74" s="631"/>
      <c r="CDS74" s="631"/>
      <c r="CDT74" s="631"/>
      <c r="CDU74" s="631"/>
      <c r="CDV74" s="631"/>
      <c r="CDW74" s="631"/>
      <c r="CDX74" s="631"/>
      <c r="CDY74" s="631"/>
      <c r="CDZ74" s="631"/>
      <c r="CEA74" s="631"/>
      <c r="CEB74" s="631"/>
      <c r="CEC74" s="631"/>
      <c r="CED74" s="631"/>
      <c r="CEE74" s="631"/>
      <c r="CEF74" s="631"/>
      <c r="CEG74" s="631"/>
      <c r="CEH74" s="631"/>
      <c r="CEI74" s="631"/>
      <c r="CEJ74" s="631"/>
      <c r="CEK74" s="631"/>
      <c r="CEL74" s="631"/>
      <c r="CEM74" s="631"/>
      <c r="CEN74" s="631"/>
      <c r="CEO74" s="631"/>
      <c r="CEP74" s="631"/>
      <c r="CEQ74" s="631"/>
      <c r="CER74" s="631"/>
      <c r="CES74" s="631"/>
      <c r="CET74" s="631"/>
      <c r="CEU74" s="631"/>
      <c r="CEV74" s="631"/>
      <c r="CEW74" s="631"/>
      <c r="CEX74" s="631"/>
      <c r="CEY74" s="631"/>
      <c r="CEZ74" s="631"/>
      <c r="CFA74" s="631"/>
      <c r="CFB74" s="631"/>
      <c r="CFC74" s="631"/>
      <c r="CFD74" s="631"/>
      <c r="CFE74" s="631"/>
      <c r="CFF74" s="631"/>
      <c r="CFG74" s="631"/>
      <c r="CFH74" s="631"/>
      <c r="CFI74" s="631"/>
      <c r="CFJ74" s="631"/>
      <c r="CFK74" s="631"/>
      <c r="CFL74" s="631"/>
      <c r="CFM74" s="631"/>
      <c r="CFN74" s="631"/>
      <c r="CFO74" s="631"/>
      <c r="CFP74" s="631"/>
      <c r="CFQ74" s="631"/>
      <c r="CFR74" s="631"/>
      <c r="CFS74" s="631"/>
      <c r="CFT74" s="631"/>
      <c r="CFU74" s="631"/>
      <c r="CFV74" s="631"/>
      <c r="CFW74" s="631"/>
      <c r="CFX74" s="631"/>
      <c r="CFY74" s="631"/>
      <c r="CFZ74" s="631"/>
      <c r="CGA74" s="631"/>
      <c r="CGB74" s="631"/>
      <c r="CGC74" s="631"/>
      <c r="CGD74" s="631"/>
      <c r="CGE74" s="631"/>
      <c r="CGF74" s="631"/>
      <c r="CGG74" s="631"/>
      <c r="CGH74" s="631"/>
      <c r="CGI74" s="631"/>
      <c r="CGJ74" s="631"/>
      <c r="CGK74" s="631"/>
      <c r="CGL74" s="631"/>
      <c r="CGM74" s="631"/>
      <c r="CGN74" s="631"/>
      <c r="CGO74" s="631"/>
      <c r="CGP74" s="631"/>
      <c r="CGQ74" s="631"/>
      <c r="CGR74" s="631"/>
      <c r="CGS74" s="631"/>
      <c r="CGT74" s="631"/>
      <c r="CGU74" s="631"/>
      <c r="CGV74" s="631"/>
      <c r="CGW74" s="631"/>
      <c r="CGX74" s="631"/>
      <c r="CGY74" s="631"/>
      <c r="CGZ74" s="631"/>
      <c r="CHA74" s="631"/>
      <c r="CHB74" s="631"/>
      <c r="CHC74" s="631"/>
      <c r="CHD74" s="631"/>
      <c r="CHE74" s="631"/>
      <c r="CHF74" s="631"/>
      <c r="CHG74" s="631"/>
      <c r="CHH74" s="631"/>
      <c r="CHI74" s="631"/>
      <c r="CHJ74" s="631"/>
      <c r="CHK74" s="631"/>
      <c r="CHL74" s="631"/>
      <c r="CHM74" s="631"/>
      <c r="CHN74" s="631"/>
      <c r="CHO74" s="631"/>
      <c r="CHP74" s="631"/>
      <c r="CHQ74" s="631"/>
      <c r="CHR74" s="631"/>
      <c r="CHS74" s="631"/>
      <c r="CHT74" s="631"/>
      <c r="CHU74" s="631"/>
      <c r="CHV74" s="631"/>
      <c r="CHW74" s="631"/>
      <c r="CHX74" s="631"/>
      <c r="CHY74" s="631"/>
      <c r="CHZ74" s="631"/>
      <c r="CIA74" s="631"/>
      <c r="CIB74" s="631"/>
      <c r="CIC74" s="631"/>
      <c r="CID74" s="631"/>
      <c r="CIE74" s="631"/>
      <c r="CIF74" s="631"/>
      <c r="CIG74" s="631"/>
      <c r="CIH74" s="631"/>
      <c r="CII74" s="631"/>
      <c r="CIJ74" s="631"/>
      <c r="CIK74" s="631"/>
      <c r="CIL74" s="631"/>
      <c r="CIM74" s="631"/>
      <c r="CIN74" s="631"/>
      <c r="CIO74" s="631"/>
      <c r="CIP74" s="631"/>
      <c r="CIQ74" s="631"/>
      <c r="CIR74" s="631"/>
      <c r="CIS74" s="631"/>
      <c r="CIT74" s="631"/>
      <c r="CIU74" s="631"/>
      <c r="CIV74" s="631"/>
      <c r="CIW74" s="631"/>
      <c r="CIX74" s="631"/>
      <c r="CIY74" s="631"/>
      <c r="CIZ74" s="631"/>
      <c r="CJA74" s="631"/>
      <c r="CJB74" s="631"/>
      <c r="CJC74" s="631"/>
      <c r="CJD74" s="631"/>
      <c r="CJE74" s="631"/>
      <c r="CJF74" s="631"/>
      <c r="CJG74" s="631"/>
      <c r="CJH74" s="631"/>
      <c r="CJI74" s="631"/>
      <c r="CJJ74" s="631"/>
      <c r="CJK74" s="631"/>
      <c r="CJL74" s="631"/>
      <c r="CJM74" s="631"/>
      <c r="CJN74" s="631"/>
      <c r="CJO74" s="631"/>
      <c r="CJP74" s="631"/>
      <c r="CJQ74" s="631"/>
      <c r="CJR74" s="631"/>
      <c r="CJS74" s="631"/>
      <c r="CJT74" s="631"/>
      <c r="CJU74" s="631"/>
      <c r="CJV74" s="631"/>
      <c r="CJW74" s="631"/>
      <c r="CJX74" s="631"/>
      <c r="CJY74" s="631"/>
      <c r="CJZ74" s="631"/>
      <c r="CKA74" s="631"/>
      <c r="CKB74" s="631"/>
      <c r="CKC74" s="631"/>
      <c r="CKD74" s="631"/>
      <c r="CKE74" s="631"/>
      <c r="CKF74" s="631"/>
      <c r="CKG74" s="631"/>
      <c r="CKH74" s="631"/>
      <c r="CKI74" s="631"/>
      <c r="CKJ74" s="631"/>
      <c r="CKK74" s="631"/>
      <c r="CKL74" s="631"/>
      <c r="CKM74" s="631"/>
      <c r="CKN74" s="631"/>
      <c r="CKO74" s="631"/>
      <c r="CKP74" s="631"/>
      <c r="CKQ74" s="631"/>
      <c r="CKR74" s="631"/>
      <c r="CKS74" s="631"/>
      <c r="CKT74" s="631"/>
      <c r="CKU74" s="631"/>
      <c r="CKV74" s="631"/>
      <c r="CKW74" s="631"/>
      <c r="CKX74" s="631"/>
      <c r="CKY74" s="631"/>
      <c r="CKZ74" s="631"/>
      <c r="CLA74" s="631"/>
      <c r="CLB74" s="631"/>
      <c r="CLC74" s="631"/>
      <c r="CLD74" s="631"/>
      <c r="CLE74" s="631"/>
      <c r="CLF74" s="631"/>
      <c r="CLG74" s="631"/>
      <c r="CLH74" s="631"/>
      <c r="CLI74" s="631"/>
      <c r="CLJ74" s="631"/>
      <c r="CLK74" s="631"/>
      <c r="CLL74" s="631"/>
      <c r="CLM74" s="631"/>
      <c r="CLN74" s="631"/>
      <c r="CLO74" s="631"/>
      <c r="CLP74" s="631"/>
      <c r="CLQ74" s="631"/>
      <c r="CLR74" s="631"/>
      <c r="CLS74" s="631"/>
      <c r="CLT74" s="631"/>
      <c r="CLU74" s="631"/>
      <c r="CLV74" s="631"/>
      <c r="CLW74" s="631"/>
      <c r="CLX74" s="631"/>
      <c r="CLY74" s="631"/>
      <c r="CLZ74" s="631"/>
      <c r="CMA74" s="631"/>
      <c r="CMB74" s="631"/>
      <c r="CMC74" s="631"/>
      <c r="CMD74" s="631"/>
      <c r="CME74" s="631"/>
      <c r="CMF74" s="631"/>
      <c r="CMG74" s="631"/>
      <c r="CMH74" s="631"/>
      <c r="CMI74" s="631"/>
      <c r="CMJ74" s="631"/>
      <c r="CMK74" s="631"/>
      <c r="CML74" s="631"/>
      <c r="CMM74" s="631"/>
      <c r="CMN74" s="631"/>
      <c r="CMO74" s="631"/>
      <c r="CMP74" s="631"/>
      <c r="CMQ74" s="631"/>
      <c r="CMR74" s="631"/>
      <c r="CMS74" s="631"/>
      <c r="CMT74" s="631"/>
      <c r="CMU74" s="631"/>
      <c r="CMV74" s="631"/>
      <c r="CMW74" s="631"/>
      <c r="CMX74" s="631"/>
      <c r="CMY74" s="631"/>
      <c r="CMZ74" s="631"/>
      <c r="CNA74" s="631"/>
      <c r="CNB74" s="631"/>
      <c r="CNC74" s="631"/>
      <c r="CND74" s="631"/>
      <c r="CNE74" s="631"/>
      <c r="CNF74" s="631"/>
      <c r="CNG74" s="631"/>
      <c r="CNH74" s="631"/>
      <c r="CNI74" s="631"/>
      <c r="CNJ74" s="631"/>
      <c r="CNK74" s="631"/>
      <c r="CNL74" s="631"/>
      <c r="CNM74" s="631"/>
      <c r="CNN74" s="631"/>
      <c r="CNO74" s="631"/>
      <c r="CNP74" s="631"/>
      <c r="CNQ74" s="631"/>
      <c r="CNR74" s="631"/>
      <c r="CNS74" s="631"/>
      <c r="CNT74" s="631"/>
      <c r="CNU74" s="631"/>
      <c r="CNV74" s="631"/>
      <c r="CNW74" s="631"/>
      <c r="CNX74" s="631"/>
      <c r="CNY74" s="631"/>
      <c r="CNZ74" s="631"/>
      <c r="COA74" s="631"/>
      <c r="COB74" s="631"/>
      <c r="COC74" s="631"/>
      <c r="COD74" s="631"/>
      <c r="COE74" s="631"/>
      <c r="COF74" s="631"/>
      <c r="COG74" s="631"/>
      <c r="COH74" s="631"/>
      <c r="COI74" s="631"/>
      <c r="COJ74" s="631"/>
      <c r="COK74" s="631"/>
      <c r="COL74" s="631"/>
      <c r="COM74" s="631"/>
      <c r="CON74" s="631"/>
      <c r="COO74" s="631"/>
      <c r="COP74" s="631"/>
      <c r="COQ74" s="631"/>
      <c r="COR74" s="631"/>
      <c r="COS74" s="631"/>
      <c r="COT74" s="631"/>
      <c r="COU74" s="631"/>
      <c r="COV74" s="631"/>
      <c r="COW74" s="631"/>
      <c r="COX74" s="631"/>
      <c r="COY74" s="631"/>
      <c r="COZ74" s="631"/>
      <c r="CPA74" s="631"/>
      <c r="CPB74" s="631"/>
      <c r="CPC74" s="631"/>
      <c r="CPD74" s="631"/>
      <c r="CPE74" s="631"/>
      <c r="CPF74" s="631"/>
      <c r="CPG74" s="631"/>
      <c r="CPH74" s="631"/>
      <c r="CPI74" s="631"/>
      <c r="CPJ74" s="631"/>
      <c r="CPK74" s="631"/>
      <c r="CPL74" s="631"/>
      <c r="CPM74" s="631"/>
      <c r="CPN74" s="631"/>
      <c r="CPO74" s="631"/>
      <c r="CPP74" s="631"/>
      <c r="CPQ74" s="631"/>
      <c r="CPR74" s="631"/>
      <c r="CPS74" s="631"/>
      <c r="CPT74" s="631"/>
      <c r="CPU74" s="631"/>
      <c r="CPV74" s="631"/>
      <c r="CPW74" s="631"/>
      <c r="CPX74" s="631"/>
      <c r="CPY74" s="631"/>
      <c r="CPZ74" s="631"/>
      <c r="CQA74" s="631"/>
      <c r="CQB74" s="631"/>
      <c r="CQC74" s="631"/>
      <c r="CQD74" s="631"/>
      <c r="CQE74" s="631"/>
      <c r="CQF74" s="631"/>
      <c r="CQG74" s="631"/>
      <c r="CQH74" s="631"/>
      <c r="CQI74" s="631"/>
      <c r="CQJ74" s="631"/>
      <c r="CQK74" s="631"/>
      <c r="CQL74" s="631"/>
      <c r="CQM74" s="631"/>
      <c r="CQN74" s="631"/>
      <c r="CQO74" s="631"/>
      <c r="CQP74" s="631"/>
      <c r="CQQ74" s="631"/>
      <c r="CQR74" s="631"/>
      <c r="CQS74" s="631"/>
      <c r="CQT74" s="631"/>
      <c r="CQU74" s="631"/>
      <c r="CQV74" s="631"/>
      <c r="CQW74" s="631"/>
      <c r="CQX74" s="631"/>
      <c r="CQY74" s="631"/>
      <c r="CQZ74" s="631"/>
      <c r="CRA74" s="631"/>
      <c r="CRB74" s="631"/>
      <c r="CRC74" s="631"/>
      <c r="CRD74" s="631"/>
      <c r="CRE74" s="631"/>
      <c r="CRF74" s="631"/>
      <c r="CRG74" s="631"/>
      <c r="CRH74" s="631"/>
      <c r="CRI74" s="631"/>
      <c r="CRJ74" s="631"/>
      <c r="CRK74" s="631"/>
      <c r="CRL74" s="631"/>
      <c r="CRM74" s="631"/>
      <c r="CRN74" s="631"/>
      <c r="CRO74" s="631"/>
      <c r="CRP74" s="631"/>
      <c r="CRQ74" s="631"/>
      <c r="CRR74" s="631"/>
      <c r="CRS74" s="631"/>
      <c r="CRT74" s="631"/>
      <c r="CRU74" s="631"/>
      <c r="CRV74" s="631"/>
      <c r="CRW74" s="631"/>
      <c r="CRX74" s="631"/>
      <c r="CRY74" s="631"/>
      <c r="CRZ74" s="631"/>
      <c r="CSA74" s="631"/>
      <c r="CSB74" s="631"/>
      <c r="CSC74" s="631"/>
      <c r="CSD74" s="631"/>
      <c r="CSE74" s="631"/>
      <c r="CSF74" s="631"/>
      <c r="CSG74" s="631"/>
      <c r="CSH74" s="631"/>
      <c r="CSI74" s="631"/>
      <c r="CSJ74" s="631"/>
      <c r="CSK74" s="631"/>
      <c r="CSL74" s="631"/>
      <c r="CSM74" s="631"/>
      <c r="CSN74" s="631"/>
      <c r="CSO74" s="631"/>
      <c r="CSP74" s="631"/>
      <c r="CSQ74" s="631"/>
      <c r="CSR74" s="631"/>
      <c r="CSS74" s="631"/>
      <c r="CST74" s="631"/>
      <c r="CSU74" s="631"/>
      <c r="CSV74" s="631"/>
      <c r="CSW74" s="631"/>
      <c r="CSX74" s="631"/>
      <c r="CSY74" s="631"/>
      <c r="CSZ74" s="631"/>
      <c r="CTA74" s="631"/>
      <c r="CTB74" s="631"/>
      <c r="CTC74" s="631"/>
      <c r="CTD74" s="631"/>
      <c r="CTE74" s="631"/>
      <c r="CTF74" s="631"/>
      <c r="CTG74" s="631"/>
      <c r="CTH74" s="631"/>
      <c r="CTI74" s="631"/>
      <c r="CTJ74" s="631"/>
      <c r="CTK74" s="631"/>
      <c r="CTL74" s="631"/>
      <c r="CTM74" s="631"/>
      <c r="CTN74" s="631"/>
      <c r="CTO74" s="631"/>
      <c r="CTP74" s="631"/>
      <c r="CTQ74" s="631"/>
      <c r="CTR74" s="631"/>
      <c r="CTS74" s="631"/>
      <c r="CTT74" s="631"/>
      <c r="CTU74" s="631"/>
      <c r="CTV74" s="631"/>
      <c r="CTW74" s="631"/>
      <c r="CTX74" s="631"/>
      <c r="CTY74" s="631"/>
      <c r="CTZ74" s="631"/>
      <c r="CUA74" s="631"/>
      <c r="CUB74" s="631"/>
      <c r="CUC74" s="631"/>
      <c r="CUD74" s="631"/>
      <c r="CUE74" s="631"/>
      <c r="CUF74" s="631"/>
      <c r="CUG74" s="631"/>
      <c r="CUH74" s="631"/>
      <c r="CUI74" s="631"/>
      <c r="CUJ74" s="631"/>
      <c r="CUK74" s="631"/>
      <c r="CUL74" s="631"/>
      <c r="CUM74" s="631"/>
      <c r="CUN74" s="631"/>
      <c r="CUO74" s="631"/>
      <c r="CUP74" s="631"/>
      <c r="CUQ74" s="631"/>
      <c r="CUR74" s="631"/>
      <c r="CUS74" s="631"/>
      <c r="CUT74" s="631"/>
      <c r="CUU74" s="631"/>
      <c r="CUV74" s="631"/>
      <c r="CUW74" s="631"/>
      <c r="CUX74" s="631"/>
      <c r="CUY74" s="631"/>
      <c r="CUZ74" s="631"/>
      <c r="CVA74" s="631"/>
      <c r="CVB74" s="631"/>
      <c r="CVC74" s="631"/>
      <c r="CVD74" s="631"/>
      <c r="CVE74" s="631"/>
      <c r="CVF74" s="631"/>
      <c r="CVG74" s="631"/>
      <c r="CVH74" s="631"/>
      <c r="CVI74" s="631"/>
      <c r="CVJ74" s="631"/>
      <c r="CVK74" s="631"/>
      <c r="CVL74" s="631"/>
      <c r="CVM74" s="631"/>
      <c r="CVN74" s="631"/>
      <c r="CVO74" s="631"/>
      <c r="CVP74" s="631"/>
      <c r="CVQ74" s="631"/>
      <c r="CVR74" s="631"/>
      <c r="CVS74" s="631"/>
      <c r="CVT74" s="631"/>
      <c r="CVU74" s="631"/>
      <c r="CVV74" s="631"/>
      <c r="CVW74" s="631"/>
      <c r="CVX74" s="631"/>
      <c r="CVY74" s="631"/>
      <c r="CVZ74" s="631"/>
      <c r="CWA74" s="631"/>
      <c r="CWB74" s="631"/>
      <c r="CWC74" s="631"/>
      <c r="CWD74" s="631"/>
      <c r="CWE74" s="631"/>
      <c r="CWF74" s="631"/>
      <c r="CWG74" s="631"/>
      <c r="CWH74" s="631"/>
      <c r="CWI74" s="631"/>
      <c r="CWJ74" s="631"/>
      <c r="CWK74" s="631"/>
      <c r="CWL74" s="631"/>
      <c r="CWM74" s="631"/>
      <c r="CWN74" s="631"/>
      <c r="CWO74" s="631"/>
      <c r="CWP74" s="631"/>
      <c r="CWQ74" s="631"/>
      <c r="CWR74" s="631"/>
      <c r="CWS74" s="631"/>
      <c r="CWT74" s="631"/>
      <c r="CWU74" s="631"/>
      <c r="CWV74" s="631"/>
      <c r="CWW74" s="631"/>
      <c r="CWX74" s="631"/>
      <c r="CWY74" s="631"/>
      <c r="CWZ74" s="631"/>
      <c r="CXA74" s="631"/>
      <c r="CXB74" s="631"/>
      <c r="CXC74" s="631"/>
      <c r="CXD74" s="631"/>
      <c r="CXE74" s="631"/>
      <c r="CXF74" s="631"/>
      <c r="CXG74" s="631"/>
      <c r="CXH74" s="631"/>
      <c r="CXI74" s="631"/>
      <c r="CXJ74" s="631"/>
      <c r="CXK74" s="631"/>
      <c r="CXL74" s="631"/>
      <c r="CXM74" s="631"/>
      <c r="CXN74" s="631"/>
      <c r="CXO74" s="631"/>
      <c r="CXP74" s="631"/>
      <c r="CXQ74" s="631"/>
      <c r="CXR74" s="631"/>
      <c r="CXS74" s="631"/>
      <c r="CXT74" s="631"/>
      <c r="CXU74" s="631"/>
      <c r="CXV74" s="631"/>
      <c r="CXW74" s="631"/>
      <c r="CXX74" s="631"/>
      <c r="CXY74" s="631"/>
      <c r="CXZ74" s="631"/>
      <c r="CYA74" s="631"/>
      <c r="CYB74" s="631"/>
      <c r="CYC74" s="631"/>
      <c r="CYD74" s="631"/>
      <c r="CYE74" s="631"/>
      <c r="CYF74" s="631"/>
      <c r="CYG74" s="631"/>
      <c r="CYH74" s="631"/>
      <c r="CYI74" s="631"/>
      <c r="CYJ74" s="631"/>
      <c r="CYK74" s="631"/>
      <c r="CYL74" s="631"/>
      <c r="CYM74" s="631"/>
      <c r="CYN74" s="631"/>
      <c r="CYO74" s="631"/>
      <c r="CYP74" s="631"/>
      <c r="CYQ74" s="631"/>
      <c r="CYR74" s="631"/>
      <c r="CYS74" s="631"/>
      <c r="CYT74" s="631"/>
      <c r="CYU74" s="631"/>
      <c r="CYV74" s="631"/>
      <c r="CYW74" s="631"/>
      <c r="CYX74" s="631"/>
      <c r="CYY74" s="631"/>
      <c r="CYZ74" s="631"/>
      <c r="CZA74" s="631"/>
      <c r="CZB74" s="631"/>
      <c r="CZC74" s="631"/>
      <c r="CZD74" s="631"/>
      <c r="CZE74" s="631"/>
      <c r="CZF74" s="631"/>
      <c r="CZG74" s="631"/>
      <c r="CZH74" s="631"/>
      <c r="CZI74" s="631"/>
      <c r="CZJ74" s="631"/>
      <c r="CZK74" s="631"/>
      <c r="CZL74" s="631"/>
      <c r="CZM74" s="631"/>
      <c r="CZN74" s="631"/>
      <c r="CZO74" s="631"/>
      <c r="CZP74" s="631"/>
      <c r="CZQ74" s="631"/>
      <c r="CZR74" s="631"/>
      <c r="CZS74" s="631"/>
      <c r="CZT74" s="631"/>
      <c r="CZU74" s="631"/>
      <c r="CZV74" s="631"/>
      <c r="CZW74" s="631"/>
      <c r="CZX74" s="631"/>
      <c r="CZY74" s="631"/>
      <c r="CZZ74" s="631"/>
      <c r="DAA74" s="631"/>
      <c r="DAB74" s="631"/>
      <c r="DAC74" s="631"/>
      <c r="DAD74" s="631"/>
      <c r="DAE74" s="631"/>
      <c r="DAF74" s="631"/>
      <c r="DAG74" s="631"/>
      <c r="DAH74" s="631"/>
      <c r="DAI74" s="631"/>
      <c r="DAJ74" s="631"/>
      <c r="DAK74" s="631"/>
      <c r="DAL74" s="631"/>
      <c r="DAM74" s="631"/>
      <c r="DAN74" s="631"/>
      <c r="DAO74" s="631"/>
      <c r="DAP74" s="631"/>
      <c r="DAQ74" s="631"/>
      <c r="DAR74" s="631"/>
      <c r="DAS74" s="631"/>
      <c r="DAT74" s="631"/>
      <c r="DAU74" s="631"/>
      <c r="DAV74" s="631"/>
      <c r="DAW74" s="631"/>
      <c r="DAX74" s="631"/>
      <c r="DAY74" s="631"/>
      <c r="DAZ74" s="631"/>
      <c r="DBA74" s="631"/>
      <c r="DBB74" s="631"/>
      <c r="DBC74" s="631"/>
      <c r="DBD74" s="631"/>
      <c r="DBE74" s="631"/>
      <c r="DBF74" s="631"/>
      <c r="DBG74" s="631"/>
      <c r="DBH74" s="631"/>
      <c r="DBI74" s="631"/>
      <c r="DBJ74" s="631"/>
      <c r="DBK74" s="631"/>
      <c r="DBL74" s="631"/>
      <c r="DBM74" s="631"/>
      <c r="DBN74" s="631"/>
      <c r="DBO74" s="631"/>
      <c r="DBP74" s="631"/>
      <c r="DBQ74" s="631"/>
      <c r="DBR74" s="631"/>
      <c r="DBS74" s="631"/>
      <c r="DBT74" s="631"/>
      <c r="DBU74" s="631"/>
      <c r="DBV74" s="631"/>
      <c r="DBW74" s="631"/>
      <c r="DBX74" s="631"/>
      <c r="DBY74" s="631"/>
      <c r="DBZ74" s="631"/>
      <c r="DCA74" s="631"/>
      <c r="DCB74" s="631"/>
      <c r="DCC74" s="631"/>
      <c r="DCD74" s="631"/>
      <c r="DCE74" s="631"/>
      <c r="DCF74" s="631"/>
      <c r="DCG74" s="631"/>
      <c r="DCH74" s="631"/>
      <c r="DCI74" s="631"/>
      <c r="DCJ74" s="631"/>
      <c r="DCK74" s="631"/>
      <c r="DCL74" s="631"/>
      <c r="DCM74" s="631"/>
      <c r="DCN74" s="631"/>
      <c r="DCO74" s="631"/>
      <c r="DCP74" s="631"/>
      <c r="DCQ74" s="631"/>
      <c r="DCR74" s="631"/>
      <c r="DCS74" s="631"/>
      <c r="DCT74" s="631"/>
      <c r="DCU74" s="631"/>
      <c r="DCV74" s="631"/>
      <c r="DCW74" s="631"/>
      <c r="DCX74" s="631"/>
      <c r="DCY74" s="631"/>
      <c r="DCZ74" s="631"/>
      <c r="DDA74" s="631"/>
      <c r="DDB74" s="631"/>
      <c r="DDC74" s="631"/>
      <c r="DDD74" s="631"/>
      <c r="DDE74" s="631"/>
      <c r="DDF74" s="631"/>
      <c r="DDG74" s="631"/>
      <c r="DDH74" s="631"/>
      <c r="DDI74" s="631"/>
      <c r="DDJ74" s="631"/>
      <c r="DDK74" s="631"/>
      <c r="DDL74" s="631"/>
      <c r="DDM74" s="631"/>
      <c r="DDN74" s="631"/>
      <c r="DDO74" s="631"/>
      <c r="DDP74" s="631"/>
      <c r="DDQ74" s="631"/>
      <c r="DDR74" s="631"/>
      <c r="DDS74" s="631"/>
      <c r="DDT74" s="631"/>
      <c r="DDU74" s="631"/>
      <c r="DDV74" s="631"/>
      <c r="DDW74" s="631"/>
      <c r="DDX74" s="631"/>
      <c r="DDY74" s="631"/>
      <c r="DDZ74" s="631"/>
      <c r="DEA74" s="631"/>
      <c r="DEB74" s="631"/>
      <c r="DEC74" s="631"/>
      <c r="DED74" s="631"/>
      <c r="DEE74" s="631"/>
      <c r="DEF74" s="631"/>
      <c r="DEG74" s="631"/>
      <c r="DEH74" s="631"/>
      <c r="DEI74" s="631"/>
      <c r="DEJ74" s="631"/>
      <c r="DEK74" s="631"/>
      <c r="DEL74" s="631"/>
      <c r="DEM74" s="631"/>
      <c r="DEN74" s="631"/>
      <c r="DEO74" s="631"/>
      <c r="DEP74" s="631"/>
      <c r="DEQ74" s="631"/>
      <c r="DER74" s="631"/>
      <c r="DES74" s="631"/>
      <c r="DET74" s="631"/>
      <c r="DEU74" s="631"/>
      <c r="DEV74" s="631"/>
      <c r="DEW74" s="631"/>
      <c r="DEX74" s="631"/>
      <c r="DEY74" s="631"/>
      <c r="DEZ74" s="631"/>
      <c r="DFA74" s="631"/>
      <c r="DFB74" s="631"/>
      <c r="DFC74" s="631"/>
      <c r="DFD74" s="631"/>
      <c r="DFE74" s="631"/>
      <c r="DFF74" s="631"/>
      <c r="DFG74" s="631"/>
      <c r="DFH74" s="631"/>
      <c r="DFI74" s="631"/>
      <c r="DFJ74" s="631"/>
      <c r="DFK74" s="631"/>
      <c r="DFL74" s="631"/>
      <c r="DFM74" s="631"/>
      <c r="DFN74" s="631"/>
      <c r="DFO74" s="631"/>
      <c r="DFP74" s="631"/>
      <c r="DFQ74" s="631"/>
      <c r="DFR74" s="631"/>
      <c r="DFS74" s="631"/>
      <c r="DFT74" s="631"/>
      <c r="DFU74" s="631"/>
      <c r="DFV74" s="631"/>
      <c r="DFW74" s="631"/>
      <c r="DFX74" s="631"/>
      <c r="DFY74" s="631"/>
      <c r="DFZ74" s="631"/>
      <c r="DGA74" s="631"/>
      <c r="DGB74" s="631"/>
      <c r="DGC74" s="631"/>
      <c r="DGD74" s="631"/>
      <c r="DGE74" s="631"/>
      <c r="DGF74" s="631"/>
      <c r="DGG74" s="631"/>
      <c r="DGH74" s="631"/>
      <c r="DGI74" s="631"/>
      <c r="DGJ74" s="631"/>
      <c r="DGK74" s="631"/>
      <c r="DGL74" s="631"/>
      <c r="DGM74" s="631"/>
      <c r="DGN74" s="631"/>
      <c r="DGO74" s="631"/>
      <c r="DGP74" s="631"/>
      <c r="DGQ74" s="631"/>
      <c r="DGR74" s="631"/>
      <c r="DGS74" s="631"/>
      <c r="DGT74" s="631"/>
      <c r="DGU74" s="631"/>
      <c r="DGV74" s="631"/>
      <c r="DGW74" s="631"/>
      <c r="DGX74" s="631"/>
      <c r="DGY74" s="631"/>
      <c r="DGZ74" s="631"/>
      <c r="DHA74" s="631"/>
      <c r="DHB74" s="631"/>
      <c r="DHC74" s="631"/>
      <c r="DHD74" s="631"/>
      <c r="DHE74" s="631"/>
      <c r="DHF74" s="631"/>
      <c r="DHG74" s="631"/>
      <c r="DHH74" s="631"/>
      <c r="DHI74" s="631"/>
      <c r="DHJ74" s="631"/>
      <c r="DHK74" s="631"/>
      <c r="DHL74" s="631"/>
      <c r="DHM74" s="631"/>
      <c r="DHN74" s="631"/>
      <c r="DHO74" s="631"/>
      <c r="DHP74" s="631"/>
      <c r="DHQ74" s="631"/>
      <c r="DHR74" s="631"/>
      <c r="DHS74" s="631"/>
      <c r="DHT74" s="631"/>
      <c r="DHU74" s="631"/>
      <c r="DHV74" s="631"/>
      <c r="DHW74" s="631"/>
      <c r="DHX74" s="631"/>
      <c r="DHY74" s="631"/>
      <c r="DHZ74" s="631"/>
      <c r="DIA74" s="631"/>
      <c r="DIB74" s="631"/>
      <c r="DIC74" s="631"/>
      <c r="DID74" s="631"/>
      <c r="DIE74" s="631"/>
      <c r="DIF74" s="631"/>
      <c r="DIG74" s="631"/>
      <c r="DIH74" s="631"/>
      <c r="DII74" s="631"/>
      <c r="DIJ74" s="631"/>
      <c r="DIK74" s="631"/>
      <c r="DIL74" s="631"/>
      <c r="DIM74" s="631"/>
      <c r="DIN74" s="631"/>
      <c r="DIO74" s="631"/>
      <c r="DIP74" s="631"/>
      <c r="DIQ74" s="631"/>
      <c r="DIR74" s="631"/>
      <c r="DIS74" s="631"/>
      <c r="DIT74" s="631"/>
      <c r="DIU74" s="631"/>
      <c r="DIV74" s="631"/>
      <c r="DIW74" s="631"/>
      <c r="DIX74" s="631"/>
      <c r="DIY74" s="631"/>
      <c r="DIZ74" s="631"/>
      <c r="DJA74" s="631"/>
      <c r="DJB74" s="631"/>
      <c r="DJC74" s="631"/>
      <c r="DJD74" s="631"/>
      <c r="DJE74" s="631"/>
      <c r="DJF74" s="631"/>
      <c r="DJG74" s="631"/>
      <c r="DJH74" s="631"/>
      <c r="DJI74" s="631"/>
      <c r="DJJ74" s="631"/>
      <c r="DJK74" s="631"/>
      <c r="DJL74" s="631"/>
      <c r="DJM74" s="631"/>
      <c r="DJN74" s="631"/>
      <c r="DJO74" s="631"/>
      <c r="DJP74" s="631"/>
      <c r="DJQ74" s="631"/>
      <c r="DJR74" s="631"/>
      <c r="DJS74" s="631"/>
      <c r="DJT74" s="631"/>
      <c r="DJU74" s="631"/>
      <c r="DJV74" s="631"/>
      <c r="DJW74" s="631"/>
      <c r="DJX74" s="631"/>
      <c r="DJY74" s="631"/>
      <c r="DJZ74" s="631"/>
      <c r="DKA74" s="631"/>
      <c r="DKB74" s="631"/>
      <c r="DKC74" s="631"/>
      <c r="DKD74" s="631"/>
      <c r="DKE74" s="631"/>
      <c r="DKF74" s="631"/>
      <c r="DKG74" s="631"/>
      <c r="DKH74" s="631"/>
      <c r="DKI74" s="631"/>
      <c r="DKJ74" s="631"/>
      <c r="DKK74" s="631"/>
      <c r="DKL74" s="631"/>
      <c r="DKM74" s="631"/>
      <c r="DKN74" s="631"/>
      <c r="DKO74" s="631"/>
      <c r="DKP74" s="631"/>
      <c r="DKQ74" s="631"/>
      <c r="DKR74" s="631"/>
      <c r="DKS74" s="631"/>
      <c r="DKT74" s="631"/>
      <c r="DKU74" s="631"/>
      <c r="DKV74" s="631"/>
      <c r="DKW74" s="631"/>
      <c r="DKX74" s="631"/>
      <c r="DKY74" s="631"/>
      <c r="DKZ74" s="631"/>
      <c r="DLA74" s="631"/>
      <c r="DLB74" s="631"/>
      <c r="DLC74" s="631"/>
      <c r="DLD74" s="631"/>
      <c r="DLE74" s="631"/>
      <c r="DLF74" s="631"/>
      <c r="DLG74" s="631"/>
      <c r="DLH74" s="631"/>
      <c r="DLI74" s="631"/>
      <c r="DLJ74" s="631"/>
      <c r="DLK74" s="631"/>
      <c r="DLL74" s="631"/>
      <c r="DLM74" s="631"/>
      <c r="DLN74" s="631"/>
      <c r="DLO74" s="631"/>
      <c r="DLP74" s="631"/>
      <c r="DLQ74" s="631"/>
      <c r="DLR74" s="631"/>
      <c r="DLS74" s="631"/>
      <c r="DLT74" s="631"/>
      <c r="DLU74" s="631"/>
      <c r="DLV74" s="631"/>
      <c r="DLW74" s="631"/>
      <c r="DLX74" s="631"/>
      <c r="DLY74" s="631"/>
      <c r="DLZ74" s="631"/>
      <c r="DMA74" s="631"/>
      <c r="DMB74" s="631"/>
      <c r="DMC74" s="631"/>
      <c r="DMD74" s="631"/>
      <c r="DME74" s="631"/>
      <c r="DMF74" s="631"/>
      <c r="DMG74" s="631"/>
      <c r="DMH74" s="631"/>
      <c r="DMI74" s="631"/>
      <c r="DMJ74" s="631"/>
      <c r="DMK74" s="631"/>
      <c r="DML74" s="631"/>
      <c r="DMM74" s="631"/>
      <c r="DMN74" s="631"/>
      <c r="DMO74" s="631"/>
      <c r="DMP74" s="631"/>
      <c r="DMQ74" s="631"/>
      <c r="DMR74" s="631"/>
      <c r="DMS74" s="631"/>
      <c r="DMT74" s="631"/>
      <c r="DMU74" s="631"/>
      <c r="DMV74" s="631"/>
      <c r="DMW74" s="631"/>
      <c r="DMX74" s="631"/>
      <c r="DMY74" s="631"/>
      <c r="DMZ74" s="631"/>
      <c r="DNA74" s="631"/>
      <c r="DNB74" s="631"/>
      <c r="DNC74" s="631"/>
      <c r="DND74" s="631"/>
      <c r="DNE74" s="631"/>
      <c r="DNF74" s="631"/>
      <c r="DNG74" s="631"/>
      <c r="DNH74" s="631"/>
      <c r="DNI74" s="631"/>
      <c r="DNJ74" s="631"/>
      <c r="DNK74" s="631"/>
      <c r="DNL74" s="631"/>
      <c r="DNM74" s="631"/>
      <c r="DNN74" s="631"/>
      <c r="DNO74" s="631"/>
      <c r="DNP74" s="631"/>
      <c r="DNQ74" s="631"/>
      <c r="DNR74" s="631"/>
      <c r="DNS74" s="631"/>
      <c r="DNT74" s="631"/>
      <c r="DNU74" s="631"/>
      <c r="DNV74" s="631"/>
      <c r="DNW74" s="631"/>
      <c r="DNX74" s="631"/>
      <c r="DNY74" s="631"/>
      <c r="DNZ74" s="631"/>
      <c r="DOA74" s="631"/>
      <c r="DOB74" s="631"/>
      <c r="DOC74" s="631"/>
      <c r="DOD74" s="631"/>
      <c r="DOE74" s="631"/>
      <c r="DOF74" s="631"/>
      <c r="DOG74" s="631"/>
      <c r="DOH74" s="631"/>
      <c r="DOI74" s="631"/>
      <c r="DOJ74" s="631"/>
      <c r="DOK74" s="631"/>
      <c r="DOL74" s="631"/>
      <c r="DOM74" s="631"/>
      <c r="DON74" s="631"/>
      <c r="DOO74" s="631"/>
      <c r="DOP74" s="631"/>
      <c r="DOQ74" s="631"/>
      <c r="DOR74" s="631"/>
      <c r="DOS74" s="631"/>
      <c r="DOT74" s="631"/>
      <c r="DOU74" s="631"/>
      <c r="DOV74" s="631"/>
      <c r="DOW74" s="631"/>
      <c r="DOX74" s="631"/>
      <c r="DOY74" s="631"/>
      <c r="DOZ74" s="631"/>
      <c r="DPA74" s="631"/>
      <c r="DPB74" s="631"/>
      <c r="DPC74" s="631"/>
      <c r="DPD74" s="631"/>
      <c r="DPE74" s="631"/>
      <c r="DPF74" s="631"/>
      <c r="DPG74" s="631"/>
      <c r="DPH74" s="631"/>
      <c r="DPI74" s="631"/>
      <c r="DPJ74" s="631"/>
      <c r="DPK74" s="631"/>
      <c r="DPL74" s="631"/>
      <c r="DPM74" s="631"/>
      <c r="DPN74" s="631"/>
      <c r="DPO74" s="631"/>
      <c r="DPP74" s="631"/>
      <c r="DPQ74" s="631"/>
      <c r="DPR74" s="631"/>
      <c r="DPS74" s="631"/>
      <c r="DPT74" s="631"/>
      <c r="DPU74" s="631"/>
      <c r="DPV74" s="631"/>
      <c r="DPW74" s="631"/>
      <c r="DPX74" s="631"/>
      <c r="DPY74" s="631"/>
      <c r="DPZ74" s="631"/>
      <c r="DQA74" s="631"/>
      <c r="DQB74" s="631"/>
      <c r="DQC74" s="631"/>
      <c r="DQD74" s="631"/>
      <c r="DQE74" s="631"/>
      <c r="DQF74" s="631"/>
      <c r="DQG74" s="631"/>
      <c r="DQH74" s="631"/>
      <c r="DQI74" s="631"/>
      <c r="DQJ74" s="631"/>
      <c r="DQK74" s="631"/>
      <c r="DQL74" s="631"/>
      <c r="DQM74" s="631"/>
      <c r="DQN74" s="631"/>
      <c r="DQO74" s="631"/>
      <c r="DQP74" s="631"/>
      <c r="DQQ74" s="631"/>
      <c r="DQR74" s="631"/>
      <c r="DQS74" s="631"/>
      <c r="DQT74" s="631"/>
      <c r="DQU74" s="631"/>
      <c r="DQV74" s="631"/>
      <c r="DQW74" s="631"/>
      <c r="DQX74" s="631"/>
      <c r="DQY74" s="631"/>
      <c r="DQZ74" s="631"/>
      <c r="DRA74" s="631"/>
      <c r="DRB74" s="631"/>
      <c r="DRC74" s="631"/>
      <c r="DRD74" s="631"/>
      <c r="DRE74" s="631"/>
      <c r="DRF74" s="631"/>
      <c r="DRG74" s="631"/>
      <c r="DRH74" s="631"/>
      <c r="DRI74" s="631"/>
      <c r="DRJ74" s="631"/>
      <c r="DRK74" s="631"/>
      <c r="DRL74" s="631"/>
      <c r="DRM74" s="631"/>
      <c r="DRN74" s="631"/>
      <c r="DRO74" s="631"/>
      <c r="DRP74" s="631"/>
      <c r="DRQ74" s="631"/>
      <c r="DRR74" s="631"/>
      <c r="DRS74" s="631"/>
      <c r="DRT74" s="631"/>
      <c r="DRU74" s="631"/>
      <c r="DRV74" s="631"/>
      <c r="DRW74" s="631"/>
      <c r="DRX74" s="631"/>
      <c r="DRY74" s="631"/>
      <c r="DRZ74" s="631"/>
      <c r="DSA74" s="631"/>
      <c r="DSB74" s="631"/>
      <c r="DSC74" s="631"/>
      <c r="DSD74" s="631"/>
      <c r="DSE74" s="631"/>
      <c r="DSF74" s="631"/>
      <c r="DSG74" s="631"/>
      <c r="DSH74" s="631"/>
      <c r="DSI74" s="631"/>
      <c r="DSJ74" s="631"/>
      <c r="DSK74" s="631"/>
      <c r="DSL74" s="631"/>
      <c r="DSM74" s="631"/>
      <c r="DSN74" s="631"/>
      <c r="DSO74" s="631"/>
      <c r="DSP74" s="631"/>
      <c r="DSQ74" s="631"/>
      <c r="DSR74" s="631"/>
      <c r="DSS74" s="631"/>
      <c r="DST74" s="631"/>
      <c r="DSU74" s="631"/>
      <c r="DSV74" s="631"/>
      <c r="DSW74" s="631"/>
      <c r="DSX74" s="631"/>
      <c r="DSY74" s="631"/>
      <c r="DSZ74" s="631"/>
      <c r="DTA74" s="631"/>
      <c r="DTB74" s="631"/>
      <c r="DTC74" s="631"/>
      <c r="DTD74" s="631"/>
      <c r="DTE74" s="631"/>
      <c r="DTF74" s="631"/>
      <c r="DTG74" s="631"/>
      <c r="DTH74" s="631"/>
      <c r="DTI74" s="631"/>
      <c r="DTJ74" s="631"/>
      <c r="DTK74" s="631"/>
      <c r="DTL74" s="631"/>
      <c r="DTM74" s="631"/>
      <c r="DTN74" s="631"/>
      <c r="DTO74" s="631"/>
      <c r="DTP74" s="631"/>
      <c r="DTQ74" s="631"/>
      <c r="DTR74" s="631"/>
      <c r="DTS74" s="631"/>
      <c r="DTT74" s="631"/>
      <c r="DTU74" s="631"/>
      <c r="DTV74" s="631"/>
      <c r="DTW74" s="631"/>
      <c r="DTX74" s="631"/>
      <c r="DTY74" s="631"/>
      <c r="DTZ74" s="631"/>
      <c r="DUA74" s="631"/>
      <c r="DUB74" s="631"/>
      <c r="DUC74" s="631"/>
      <c r="DUD74" s="631"/>
      <c r="DUE74" s="631"/>
      <c r="DUF74" s="631"/>
      <c r="DUG74" s="631"/>
      <c r="DUH74" s="631"/>
      <c r="DUI74" s="631"/>
      <c r="DUJ74" s="631"/>
      <c r="DUK74" s="631"/>
      <c r="DUL74" s="631"/>
      <c r="DUM74" s="631"/>
      <c r="DUN74" s="631"/>
      <c r="DUO74" s="631"/>
      <c r="DUP74" s="631"/>
      <c r="DUQ74" s="631"/>
      <c r="DUR74" s="631"/>
      <c r="DUS74" s="631"/>
      <c r="DUT74" s="631"/>
      <c r="DUU74" s="631"/>
      <c r="DUV74" s="631"/>
      <c r="DUW74" s="631"/>
      <c r="DUX74" s="631"/>
      <c r="DUY74" s="631"/>
      <c r="DUZ74" s="631"/>
      <c r="DVA74" s="631"/>
      <c r="DVB74" s="631"/>
      <c r="DVC74" s="631"/>
      <c r="DVD74" s="631"/>
      <c r="DVE74" s="631"/>
      <c r="DVF74" s="631"/>
      <c r="DVG74" s="631"/>
      <c r="DVH74" s="631"/>
      <c r="DVI74" s="631"/>
      <c r="DVJ74" s="631"/>
      <c r="DVK74" s="631"/>
      <c r="DVL74" s="631"/>
      <c r="DVM74" s="631"/>
      <c r="DVN74" s="631"/>
      <c r="DVO74" s="631"/>
      <c r="DVP74" s="631"/>
      <c r="DVQ74" s="631"/>
      <c r="DVR74" s="631"/>
      <c r="DVS74" s="631"/>
      <c r="DVT74" s="631"/>
      <c r="DVU74" s="631"/>
      <c r="DVV74" s="631"/>
      <c r="DVW74" s="631"/>
      <c r="DVX74" s="631"/>
      <c r="DVY74" s="631"/>
      <c r="DVZ74" s="631"/>
      <c r="DWA74" s="631"/>
      <c r="DWB74" s="631"/>
      <c r="DWC74" s="631"/>
      <c r="DWD74" s="631"/>
      <c r="DWE74" s="631"/>
      <c r="DWF74" s="631"/>
      <c r="DWG74" s="631"/>
      <c r="DWH74" s="631"/>
      <c r="DWI74" s="631"/>
      <c r="DWJ74" s="631"/>
      <c r="DWK74" s="631"/>
      <c r="DWL74" s="631"/>
      <c r="DWM74" s="631"/>
      <c r="DWN74" s="631"/>
      <c r="DWO74" s="631"/>
      <c r="DWP74" s="631"/>
      <c r="DWQ74" s="631"/>
      <c r="DWR74" s="631"/>
      <c r="DWS74" s="631"/>
      <c r="DWT74" s="631"/>
      <c r="DWU74" s="631"/>
      <c r="DWV74" s="631"/>
      <c r="DWW74" s="631"/>
      <c r="DWX74" s="631"/>
      <c r="DWY74" s="631"/>
      <c r="DWZ74" s="631"/>
      <c r="DXA74" s="631"/>
      <c r="DXB74" s="631"/>
      <c r="DXC74" s="631"/>
      <c r="DXD74" s="631"/>
      <c r="DXE74" s="631"/>
      <c r="DXF74" s="631"/>
      <c r="DXG74" s="631"/>
      <c r="DXH74" s="631"/>
      <c r="DXI74" s="631"/>
      <c r="DXJ74" s="631"/>
      <c r="DXK74" s="631"/>
      <c r="DXL74" s="631"/>
      <c r="DXM74" s="631"/>
      <c r="DXN74" s="631"/>
      <c r="DXO74" s="631"/>
      <c r="DXP74" s="631"/>
      <c r="DXQ74" s="631"/>
      <c r="DXR74" s="631"/>
      <c r="DXS74" s="631"/>
      <c r="DXT74" s="631"/>
      <c r="DXU74" s="631"/>
      <c r="DXV74" s="631"/>
      <c r="DXW74" s="631"/>
      <c r="DXX74" s="631"/>
      <c r="DXY74" s="631"/>
      <c r="DXZ74" s="631"/>
      <c r="DYA74" s="631"/>
      <c r="DYB74" s="631"/>
      <c r="DYC74" s="631"/>
      <c r="DYD74" s="631"/>
      <c r="DYE74" s="631"/>
      <c r="DYF74" s="631"/>
      <c r="DYG74" s="631"/>
      <c r="DYH74" s="631"/>
      <c r="DYI74" s="631"/>
      <c r="DYJ74" s="631"/>
      <c r="DYK74" s="631"/>
      <c r="DYL74" s="631"/>
      <c r="DYM74" s="631"/>
      <c r="DYN74" s="631"/>
      <c r="DYO74" s="631"/>
      <c r="DYP74" s="631"/>
      <c r="DYQ74" s="631"/>
      <c r="DYR74" s="631"/>
      <c r="DYS74" s="631"/>
      <c r="DYT74" s="631"/>
      <c r="DYU74" s="631"/>
      <c r="DYV74" s="631"/>
      <c r="DYW74" s="631"/>
      <c r="DYX74" s="631"/>
      <c r="DYY74" s="631"/>
      <c r="DYZ74" s="631"/>
      <c r="DZA74" s="631"/>
      <c r="DZB74" s="631"/>
      <c r="DZC74" s="631"/>
      <c r="DZD74" s="631"/>
      <c r="DZE74" s="631"/>
      <c r="DZF74" s="631"/>
      <c r="DZG74" s="631"/>
      <c r="DZH74" s="631"/>
      <c r="DZI74" s="631"/>
      <c r="DZJ74" s="631"/>
      <c r="DZK74" s="631"/>
      <c r="DZL74" s="631"/>
      <c r="DZM74" s="631"/>
      <c r="DZN74" s="631"/>
      <c r="DZO74" s="631"/>
      <c r="DZP74" s="631"/>
      <c r="DZQ74" s="631"/>
      <c r="DZR74" s="631"/>
      <c r="DZS74" s="631"/>
      <c r="DZT74" s="631"/>
      <c r="DZU74" s="631"/>
      <c r="DZV74" s="631"/>
      <c r="DZW74" s="631"/>
      <c r="DZX74" s="631"/>
      <c r="DZY74" s="631"/>
      <c r="DZZ74" s="631"/>
      <c r="EAA74" s="631"/>
      <c r="EAB74" s="631"/>
      <c r="EAC74" s="631"/>
      <c r="EAD74" s="631"/>
      <c r="EAE74" s="631"/>
      <c r="EAF74" s="631"/>
      <c r="EAG74" s="631"/>
      <c r="EAH74" s="631"/>
      <c r="EAI74" s="631"/>
      <c r="EAJ74" s="631"/>
      <c r="EAK74" s="631"/>
      <c r="EAL74" s="631"/>
      <c r="EAM74" s="631"/>
      <c r="EAN74" s="631"/>
      <c r="EAO74" s="631"/>
      <c r="EAP74" s="631"/>
      <c r="EAQ74" s="631"/>
      <c r="EAR74" s="631"/>
      <c r="EAS74" s="631"/>
      <c r="EAT74" s="631"/>
      <c r="EAU74" s="631"/>
      <c r="EAV74" s="631"/>
      <c r="EAW74" s="631"/>
      <c r="EAX74" s="631"/>
      <c r="EAY74" s="631"/>
      <c r="EAZ74" s="631"/>
      <c r="EBA74" s="631"/>
      <c r="EBB74" s="631"/>
      <c r="EBC74" s="631"/>
      <c r="EBD74" s="631"/>
      <c r="EBE74" s="631"/>
      <c r="EBF74" s="631"/>
      <c r="EBG74" s="631"/>
      <c r="EBH74" s="631"/>
      <c r="EBI74" s="631"/>
      <c r="EBJ74" s="631"/>
      <c r="EBK74" s="631"/>
      <c r="EBL74" s="631"/>
      <c r="EBM74" s="631"/>
      <c r="EBN74" s="631"/>
      <c r="EBO74" s="631"/>
      <c r="EBP74" s="631"/>
      <c r="EBQ74" s="631"/>
      <c r="EBR74" s="631"/>
      <c r="EBS74" s="631"/>
      <c r="EBT74" s="631"/>
      <c r="EBU74" s="631"/>
      <c r="EBV74" s="631"/>
      <c r="EBW74" s="631"/>
      <c r="EBX74" s="631"/>
      <c r="EBY74" s="631"/>
      <c r="EBZ74" s="631"/>
      <c r="ECA74" s="631"/>
      <c r="ECB74" s="631"/>
      <c r="ECC74" s="631"/>
      <c r="ECD74" s="631"/>
      <c r="ECE74" s="631"/>
      <c r="ECF74" s="631"/>
      <c r="ECG74" s="631"/>
      <c r="ECH74" s="631"/>
      <c r="ECI74" s="631"/>
      <c r="ECJ74" s="631"/>
      <c r="ECK74" s="631"/>
      <c r="ECL74" s="631"/>
      <c r="ECM74" s="631"/>
      <c r="ECN74" s="631"/>
      <c r="ECO74" s="631"/>
      <c r="ECP74" s="631"/>
      <c r="ECQ74" s="631"/>
      <c r="ECR74" s="631"/>
      <c r="ECS74" s="631"/>
      <c r="ECT74" s="631"/>
      <c r="ECU74" s="631"/>
      <c r="ECV74" s="631"/>
      <c r="ECW74" s="631"/>
      <c r="ECX74" s="631"/>
      <c r="ECY74" s="631"/>
      <c r="ECZ74" s="631"/>
      <c r="EDA74" s="631"/>
      <c r="EDB74" s="631"/>
      <c r="EDC74" s="631"/>
      <c r="EDD74" s="631"/>
      <c r="EDE74" s="631"/>
      <c r="EDF74" s="631"/>
      <c r="EDG74" s="631"/>
      <c r="EDH74" s="631"/>
      <c r="EDI74" s="631"/>
      <c r="EDJ74" s="631"/>
      <c r="EDK74" s="631"/>
      <c r="EDL74" s="631"/>
      <c r="EDM74" s="631"/>
      <c r="EDN74" s="631"/>
      <c r="EDO74" s="631"/>
      <c r="EDP74" s="631"/>
      <c r="EDQ74" s="631"/>
      <c r="EDR74" s="631"/>
      <c r="EDS74" s="631"/>
      <c r="EDT74" s="631"/>
      <c r="EDU74" s="631"/>
      <c r="EDV74" s="631"/>
      <c r="EDW74" s="631"/>
      <c r="EDX74" s="631"/>
      <c r="EDY74" s="631"/>
      <c r="EDZ74" s="631"/>
      <c r="EEA74" s="631"/>
      <c r="EEB74" s="631"/>
      <c r="EEC74" s="631"/>
      <c r="EED74" s="631"/>
      <c r="EEE74" s="631"/>
      <c r="EEF74" s="631"/>
      <c r="EEG74" s="631"/>
      <c r="EEH74" s="631"/>
      <c r="EEI74" s="631"/>
      <c r="EEJ74" s="631"/>
      <c r="EEK74" s="631"/>
      <c r="EEL74" s="631"/>
      <c r="EEM74" s="631"/>
      <c r="EEN74" s="631"/>
      <c r="EEO74" s="631"/>
      <c r="EEP74" s="631"/>
      <c r="EEQ74" s="631"/>
      <c r="EER74" s="631"/>
      <c r="EES74" s="631"/>
      <c r="EET74" s="631"/>
      <c r="EEU74" s="631"/>
      <c r="EEV74" s="631"/>
      <c r="EEW74" s="631"/>
      <c r="EEX74" s="631"/>
      <c r="EEY74" s="631"/>
      <c r="EEZ74" s="631"/>
      <c r="EFA74" s="631"/>
      <c r="EFB74" s="631"/>
      <c r="EFC74" s="631"/>
      <c r="EFD74" s="631"/>
      <c r="EFE74" s="631"/>
      <c r="EFF74" s="631"/>
      <c r="EFG74" s="631"/>
      <c r="EFH74" s="631"/>
      <c r="EFI74" s="631"/>
      <c r="EFJ74" s="631"/>
      <c r="EFK74" s="631"/>
      <c r="EFL74" s="631"/>
      <c r="EFM74" s="631"/>
      <c r="EFN74" s="631"/>
      <c r="EFO74" s="631"/>
      <c r="EFP74" s="631"/>
      <c r="EFQ74" s="631"/>
      <c r="EFR74" s="631"/>
      <c r="EFS74" s="631"/>
      <c r="EFT74" s="631"/>
      <c r="EFU74" s="631"/>
      <c r="EFV74" s="631"/>
      <c r="EFW74" s="631"/>
      <c r="EFX74" s="631"/>
      <c r="EFY74" s="631"/>
      <c r="EFZ74" s="631"/>
      <c r="EGA74" s="631"/>
      <c r="EGB74" s="631"/>
      <c r="EGC74" s="631"/>
      <c r="EGD74" s="631"/>
      <c r="EGE74" s="631"/>
      <c r="EGF74" s="631"/>
      <c r="EGG74" s="631"/>
      <c r="EGH74" s="631"/>
      <c r="EGI74" s="631"/>
      <c r="EGJ74" s="631"/>
      <c r="EGK74" s="631"/>
      <c r="EGL74" s="631"/>
      <c r="EGM74" s="631"/>
      <c r="EGN74" s="631"/>
      <c r="EGO74" s="631"/>
      <c r="EGP74" s="631"/>
      <c r="EGQ74" s="631"/>
      <c r="EGR74" s="631"/>
      <c r="EGS74" s="631"/>
      <c r="EGT74" s="631"/>
      <c r="EGU74" s="631"/>
      <c r="EGV74" s="631"/>
      <c r="EGW74" s="631"/>
      <c r="EGX74" s="631"/>
      <c r="EGY74" s="631"/>
      <c r="EGZ74" s="631"/>
      <c r="EHA74" s="631"/>
      <c r="EHB74" s="631"/>
      <c r="EHC74" s="631"/>
      <c r="EHD74" s="631"/>
      <c r="EHE74" s="631"/>
      <c r="EHF74" s="631"/>
      <c r="EHG74" s="631"/>
      <c r="EHH74" s="631"/>
      <c r="EHI74" s="631"/>
      <c r="EHJ74" s="631"/>
      <c r="EHK74" s="631"/>
      <c r="EHL74" s="631"/>
      <c r="EHM74" s="631"/>
      <c r="EHN74" s="631"/>
      <c r="EHO74" s="631"/>
      <c r="EHP74" s="631"/>
      <c r="EHQ74" s="631"/>
      <c r="EHR74" s="631"/>
      <c r="EHS74" s="631"/>
      <c r="EHT74" s="631"/>
      <c r="EHU74" s="631"/>
      <c r="EHV74" s="631"/>
      <c r="EHW74" s="631"/>
      <c r="EHX74" s="631"/>
      <c r="EHY74" s="631"/>
      <c r="EHZ74" s="631"/>
      <c r="EIA74" s="631"/>
      <c r="EIB74" s="631"/>
      <c r="EIC74" s="631"/>
      <c r="EID74" s="631"/>
      <c r="EIE74" s="631"/>
      <c r="EIF74" s="631"/>
      <c r="EIG74" s="631"/>
      <c r="EIH74" s="631"/>
      <c r="EII74" s="631"/>
      <c r="EIJ74" s="631"/>
      <c r="EIK74" s="631"/>
      <c r="EIL74" s="631"/>
      <c r="EIM74" s="631"/>
      <c r="EIN74" s="631"/>
      <c r="EIO74" s="631"/>
      <c r="EIP74" s="631"/>
      <c r="EIQ74" s="631"/>
      <c r="EIR74" s="631"/>
      <c r="EIS74" s="631"/>
      <c r="EIT74" s="631"/>
      <c r="EIU74" s="631"/>
      <c r="EIV74" s="631"/>
      <c r="EIW74" s="631"/>
      <c r="EIX74" s="631"/>
      <c r="EIY74" s="631"/>
      <c r="EIZ74" s="631"/>
      <c r="EJA74" s="631"/>
      <c r="EJB74" s="631"/>
      <c r="EJC74" s="631"/>
      <c r="EJD74" s="631"/>
      <c r="EJE74" s="631"/>
      <c r="EJF74" s="631"/>
      <c r="EJG74" s="631"/>
      <c r="EJH74" s="631"/>
      <c r="EJI74" s="631"/>
      <c r="EJJ74" s="631"/>
      <c r="EJK74" s="631"/>
      <c r="EJL74" s="631"/>
      <c r="EJM74" s="631"/>
      <c r="EJN74" s="631"/>
      <c r="EJO74" s="631"/>
      <c r="EJP74" s="631"/>
      <c r="EJQ74" s="631"/>
      <c r="EJR74" s="631"/>
      <c r="EJS74" s="631"/>
      <c r="EJT74" s="631"/>
      <c r="EJU74" s="631"/>
      <c r="EJV74" s="631"/>
      <c r="EJW74" s="631"/>
      <c r="EJX74" s="631"/>
      <c r="EJY74" s="631"/>
      <c r="EJZ74" s="631"/>
      <c r="EKA74" s="631"/>
      <c r="EKB74" s="631"/>
      <c r="EKC74" s="631"/>
      <c r="EKD74" s="631"/>
      <c r="EKE74" s="631"/>
      <c r="EKF74" s="631"/>
      <c r="EKG74" s="631"/>
      <c r="EKH74" s="631"/>
      <c r="EKI74" s="631"/>
      <c r="EKJ74" s="631"/>
      <c r="EKK74" s="631"/>
      <c r="EKL74" s="631"/>
      <c r="EKM74" s="631"/>
      <c r="EKN74" s="631"/>
      <c r="EKO74" s="631"/>
      <c r="EKP74" s="631"/>
      <c r="EKQ74" s="631"/>
      <c r="EKR74" s="631"/>
      <c r="EKS74" s="631"/>
      <c r="EKT74" s="631"/>
      <c r="EKU74" s="631"/>
      <c r="EKV74" s="631"/>
      <c r="EKW74" s="631"/>
      <c r="EKX74" s="631"/>
      <c r="EKY74" s="631"/>
      <c r="EKZ74" s="631"/>
      <c r="ELA74" s="631"/>
      <c r="ELB74" s="631"/>
      <c r="ELC74" s="631"/>
      <c r="ELD74" s="631"/>
      <c r="ELE74" s="631"/>
      <c r="ELF74" s="631"/>
      <c r="ELG74" s="631"/>
      <c r="ELH74" s="631"/>
      <c r="ELI74" s="631"/>
      <c r="ELJ74" s="631"/>
      <c r="ELK74" s="631"/>
      <c r="ELL74" s="631"/>
      <c r="ELM74" s="631"/>
      <c r="ELN74" s="631"/>
      <c r="ELO74" s="631"/>
      <c r="ELP74" s="631"/>
      <c r="ELQ74" s="631"/>
      <c r="ELR74" s="631"/>
      <c r="ELS74" s="631"/>
      <c r="ELT74" s="631"/>
      <c r="ELU74" s="631"/>
      <c r="ELV74" s="631"/>
      <c r="ELW74" s="631"/>
      <c r="ELX74" s="631"/>
      <c r="ELY74" s="631"/>
      <c r="ELZ74" s="631"/>
      <c r="EMA74" s="631"/>
      <c r="EMB74" s="631"/>
      <c r="EMC74" s="631"/>
      <c r="EMD74" s="631"/>
      <c r="EME74" s="631"/>
      <c r="EMF74" s="631"/>
      <c r="EMG74" s="631"/>
      <c r="EMH74" s="631"/>
      <c r="EMI74" s="631"/>
      <c r="EMJ74" s="631"/>
      <c r="EMK74" s="631"/>
      <c r="EML74" s="631"/>
      <c r="EMM74" s="631"/>
      <c r="EMN74" s="631"/>
      <c r="EMO74" s="631"/>
      <c r="EMP74" s="631"/>
      <c r="EMQ74" s="631"/>
      <c r="EMR74" s="631"/>
      <c r="EMS74" s="631"/>
      <c r="EMT74" s="631"/>
      <c r="EMU74" s="631"/>
      <c r="EMV74" s="631"/>
      <c r="EMW74" s="631"/>
      <c r="EMX74" s="631"/>
      <c r="EMY74" s="631"/>
      <c r="EMZ74" s="631"/>
      <c r="ENA74" s="631"/>
      <c r="ENB74" s="631"/>
      <c r="ENC74" s="631"/>
      <c r="END74" s="631"/>
      <c r="ENE74" s="631"/>
      <c r="ENF74" s="631"/>
      <c r="ENG74" s="631"/>
      <c r="ENH74" s="631"/>
      <c r="ENI74" s="631"/>
      <c r="ENJ74" s="631"/>
      <c r="ENK74" s="631"/>
      <c r="ENL74" s="631"/>
      <c r="ENM74" s="631"/>
      <c r="ENN74" s="631"/>
      <c r="ENO74" s="631"/>
      <c r="ENP74" s="631"/>
      <c r="ENQ74" s="631"/>
      <c r="ENR74" s="631"/>
      <c r="ENS74" s="631"/>
      <c r="ENT74" s="631"/>
      <c r="ENU74" s="631"/>
      <c r="ENV74" s="631"/>
      <c r="ENW74" s="631"/>
      <c r="ENX74" s="631"/>
      <c r="ENY74" s="631"/>
      <c r="ENZ74" s="631"/>
      <c r="EOA74" s="631"/>
      <c r="EOB74" s="631"/>
      <c r="EOC74" s="631"/>
      <c r="EOD74" s="631"/>
      <c r="EOE74" s="631"/>
      <c r="EOF74" s="631"/>
      <c r="EOG74" s="631"/>
      <c r="EOH74" s="631"/>
      <c r="EOI74" s="631"/>
      <c r="EOJ74" s="631"/>
      <c r="EOK74" s="631"/>
      <c r="EOL74" s="631"/>
      <c r="EOM74" s="631"/>
      <c r="EON74" s="631"/>
      <c r="EOO74" s="631"/>
      <c r="EOP74" s="631"/>
      <c r="EOQ74" s="631"/>
      <c r="EOR74" s="631"/>
      <c r="EOS74" s="631"/>
      <c r="EOT74" s="631"/>
      <c r="EOU74" s="631"/>
      <c r="EOV74" s="631"/>
      <c r="EOW74" s="631"/>
      <c r="EOX74" s="631"/>
      <c r="EOY74" s="631"/>
      <c r="EOZ74" s="631"/>
      <c r="EPA74" s="631"/>
      <c r="EPB74" s="631"/>
      <c r="EPC74" s="631"/>
      <c r="EPD74" s="631"/>
      <c r="EPE74" s="631"/>
      <c r="EPF74" s="631"/>
      <c r="EPG74" s="631"/>
      <c r="EPH74" s="631"/>
      <c r="EPI74" s="631"/>
      <c r="EPJ74" s="631"/>
      <c r="EPK74" s="631"/>
      <c r="EPL74" s="631"/>
      <c r="EPM74" s="631"/>
      <c r="EPN74" s="631"/>
      <c r="EPO74" s="631"/>
      <c r="EPP74" s="631"/>
      <c r="EPQ74" s="631"/>
      <c r="EPR74" s="631"/>
      <c r="EPS74" s="631"/>
      <c r="EPT74" s="631"/>
      <c r="EPU74" s="631"/>
      <c r="EPV74" s="631"/>
      <c r="EPW74" s="631"/>
      <c r="EPX74" s="631"/>
      <c r="EPY74" s="631"/>
      <c r="EPZ74" s="631"/>
      <c r="EQA74" s="631"/>
      <c r="EQB74" s="631"/>
      <c r="EQC74" s="631"/>
      <c r="EQD74" s="631"/>
      <c r="EQE74" s="631"/>
      <c r="EQF74" s="631"/>
      <c r="EQG74" s="631"/>
      <c r="EQH74" s="631"/>
      <c r="EQI74" s="631"/>
      <c r="EQJ74" s="631"/>
      <c r="EQK74" s="631"/>
      <c r="EQL74" s="631"/>
      <c r="EQM74" s="631"/>
      <c r="EQN74" s="631"/>
      <c r="EQO74" s="631"/>
      <c r="EQP74" s="631"/>
      <c r="EQQ74" s="631"/>
      <c r="EQR74" s="631"/>
      <c r="EQS74" s="631"/>
      <c r="EQT74" s="631"/>
      <c r="EQU74" s="631"/>
      <c r="EQV74" s="631"/>
      <c r="EQW74" s="631"/>
      <c r="EQX74" s="631"/>
      <c r="EQY74" s="631"/>
      <c r="EQZ74" s="631"/>
      <c r="ERA74" s="631"/>
      <c r="ERB74" s="631"/>
      <c r="ERC74" s="631"/>
      <c r="ERD74" s="631"/>
      <c r="ERE74" s="631"/>
      <c r="ERF74" s="631"/>
      <c r="ERG74" s="631"/>
      <c r="ERH74" s="631"/>
      <c r="ERI74" s="631"/>
      <c r="ERJ74" s="631"/>
      <c r="ERK74" s="631"/>
      <c r="ERL74" s="631"/>
      <c r="ERM74" s="631"/>
      <c r="ERN74" s="631"/>
      <c r="ERO74" s="631"/>
      <c r="ERP74" s="631"/>
      <c r="ERQ74" s="631"/>
      <c r="ERR74" s="631"/>
      <c r="ERS74" s="631"/>
      <c r="ERT74" s="631"/>
      <c r="ERU74" s="631"/>
      <c r="ERV74" s="631"/>
      <c r="ERW74" s="631"/>
      <c r="ERX74" s="631"/>
      <c r="ERY74" s="631"/>
      <c r="ERZ74" s="631"/>
      <c r="ESA74" s="631"/>
      <c r="ESB74" s="631"/>
      <c r="ESC74" s="631"/>
      <c r="ESD74" s="631"/>
      <c r="ESE74" s="631"/>
      <c r="ESF74" s="631"/>
      <c r="ESG74" s="631"/>
      <c r="ESH74" s="631"/>
      <c r="ESI74" s="631"/>
      <c r="ESJ74" s="631"/>
      <c r="ESK74" s="631"/>
      <c r="ESL74" s="631"/>
      <c r="ESM74" s="631"/>
      <c r="ESN74" s="631"/>
      <c r="ESO74" s="631"/>
      <c r="ESP74" s="631"/>
      <c r="ESQ74" s="631"/>
      <c r="ESR74" s="631"/>
      <c r="ESS74" s="631"/>
      <c r="EST74" s="631"/>
      <c r="ESU74" s="631"/>
      <c r="ESV74" s="631"/>
      <c r="ESW74" s="631"/>
      <c r="ESX74" s="631"/>
      <c r="ESY74" s="631"/>
      <c r="ESZ74" s="631"/>
      <c r="ETA74" s="631"/>
      <c r="ETB74" s="631"/>
      <c r="ETC74" s="631"/>
      <c r="ETD74" s="631"/>
      <c r="ETE74" s="631"/>
      <c r="ETF74" s="631"/>
      <c r="ETG74" s="631"/>
      <c r="ETH74" s="631"/>
      <c r="ETI74" s="631"/>
      <c r="ETJ74" s="631"/>
      <c r="ETK74" s="631"/>
      <c r="ETL74" s="631"/>
      <c r="ETM74" s="631"/>
      <c r="ETN74" s="631"/>
      <c r="ETO74" s="631"/>
      <c r="ETP74" s="631"/>
      <c r="ETQ74" s="631"/>
      <c r="ETR74" s="631"/>
      <c r="ETS74" s="631"/>
      <c r="ETT74" s="631"/>
      <c r="ETU74" s="631"/>
      <c r="ETV74" s="631"/>
      <c r="ETW74" s="631"/>
      <c r="ETX74" s="631"/>
      <c r="ETY74" s="631"/>
      <c r="ETZ74" s="631"/>
      <c r="EUA74" s="631"/>
      <c r="EUB74" s="631"/>
      <c r="EUC74" s="631"/>
      <c r="EUD74" s="631"/>
      <c r="EUE74" s="631"/>
      <c r="EUF74" s="631"/>
      <c r="EUG74" s="631"/>
      <c r="EUH74" s="631"/>
      <c r="EUI74" s="631"/>
      <c r="EUJ74" s="631"/>
      <c r="EUK74" s="631"/>
      <c r="EUL74" s="631"/>
      <c r="EUM74" s="631"/>
      <c r="EUN74" s="631"/>
      <c r="EUO74" s="631"/>
      <c r="EUP74" s="631"/>
      <c r="EUQ74" s="631"/>
      <c r="EUR74" s="631"/>
      <c r="EUS74" s="631"/>
      <c r="EUT74" s="631"/>
      <c r="EUU74" s="631"/>
      <c r="EUV74" s="631"/>
      <c r="EUW74" s="631"/>
      <c r="EUX74" s="631"/>
      <c r="EUY74" s="631"/>
      <c r="EUZ74" s="631"/>
      <c r="EVA74" s="631"/>
      <c r="EVB74" s="631"/>
      <c r="EVC74" s="631"/>
      <c r="EVD74" s="631"/>
      <c r="EVE74" s="631"/>
      <c r="EVF74" s="631"/>
      <c r="EVG74" s="631"/>
      <c r="EVH74" s="631"/>
      <c r="EVI74" s="631"/>
      <c r="EVJ74" s="631"/>
      <c r="EVK74" s="631"/>
      <c r="EVL74" s="631"/>
      <c r="EVM74" s="631"/>
      <c r="EVN74" s="631"/>
      <c r="EVO74" s="631"/>
      <c r="EVP74" s="631"/>
      <c r="EVQ74" s="631"/>
      <c r="EVR74" s="631"/>
      <c r="EVS74" s="631"/>
      <c r="EVT74" s="631"/>
      <c r="EVU74" s="631"/>
      <c r="EVV74" s="631"/>
      <c r="EVW74" s="631"/>
      <c r="EVX74" s="631"/>
      <c r="EVY74" s="631"/>
      <c r="EVZ74" s="631"/>
      <c r="EWA74" s="631"/>
      <c r="EWB74" s="631"/>
      <c r="EWC74" s="631"/>
      <c r="EWD74" s="631"/>
      <c r="EWE74" s="631"/>
      <c r="EWF74" s="631"/>
      <c r="EWG74" s="631"/>
      <c r="EWH74" s="631"/>
      <c r="EWI74" s="631"/>
      <c r="EWJ74" s="631"/>
      <c r="EWK74" s="631"/>
      <c r="EWL74" s="631"/>
      <c r="EWM74" s="631"/>
      <c r="EWN74" s="631"/>
      <c r="EWO74" s="631"/>
      <c r="EWP74" s="631"/>
      <c r="EWQ74" s="631"/>
      <c r="EWR74" s="631"/>
      <c r="EWS74" s="631"/>
      <c r="EWT74" s="631"/>
      <c r="EWU74" s="631"/>
      <c r="EWV74" s="631"/>
      <c r="EWW74" s="631"/>
      <c r="EWX74" s="631"/>
      <c r="EWY74" s="631"/>
      <c r="EWZ74" s="631"/>
      <c r="EXA74" s="631"/>
      <c r="EXB74" s="631"/>
      <c r="EXC74" s="631"/>
      <c r="EXD74" s="631"/>
      <c r="EXE74" s="631"/>
      <c r="EXF74" s="631"/>
      <c r="EXG74" s="631"/>
      <c r="EXH74" s="631"/>
      <c r="EXI74" s="631"/>
      <c r="EXJ74" s="631"/>
      <c r="EXK74" s="631"/>
      <c r="EXL74" s="631"/>
      <c r="EXM74" s="631"/>
      <c r="EXN74" s="631"/>
      <c r="EXO74" s="631"/>
      <c r="EXP74" s="631"/>
      <c r="EXQ74" s="631"/>
      <c r="EXR74" s="631"/>
      <c r="EXS74" s="631"/>
      <c r="EXT74" s="631"/>
      <c r="EXU74" s="631"/>
      <c r="EXV74" s="631"/>
      <c r="EXW74" s="631"/>
      <c r="EXX74" s="631"/>
      <c r="EXY74" s="631"/>
      <c r="EXZ74" s="631"/>
      <c r="EYA74" s="631"/>
      <c r="EYB74" s="631"/>
      <c r="EYC74" s="631"/>
      <c r="EYD74" s="631"/>
      <c r="EYE74" s="631"/>
      <c r="EYF74" s="631"/>
      <c r="EYG74" s="631"/>
      <c r="EYH74" s="631"/>
      <c r="EYI74" s="631"/>
      <c r="EYJ74" s="631"/>
      <c r="EYK74" s="631"/>
      <c r="EYL74" s="631"/>
      <c r="EYM74" s="631"/>
      <c r="EYN74" s="631"/>
      <c r="EYO74" s="631"/>
      <c r="EYP74" s="631"/>
      <c r="EYQ74" s="631"/>
      <c r="EYR74" s="631"/>
      <c r="EYS74" s="631"/>
      <c r="EYT74" s="631"/>
      <c r="EYU74" s="631"/>
      <c r="EYV74" s="631"/>
      <c r="EYW74" s="631"/>
      <c r="EYX74" s="631"/>
      <c r="EYY74" s="631"/>
      <c r="EYZ74" s="631"/>
      <c r="EZA74" s="631"/>
      <c r="EZB74" s="631"/>
      <c r="EZC74" s="631"/>
      <c r="EZD74" s="631"/>
      <c r="EZE74" s="631"/>
      <c r="EZF74" s="631"/>
      <c r="EZG74" s="631"/>
      <c r="EZH74" s="631"/>
      <c r="EZI74" s="631"/>
      <c r="EZJ74" s="631"/>
      <c r="EZK74" s="631"/>
      <c r="EZL74" s="631"/>
      <c r="EZM74" s="631"/>
      <c r="EZN74" s="631"/>
      <c r="EZO74" s="631"/>
      <c r="EZP74" s="631"/>
      <c r="EZQ74" s="631"/>
      <c r="EZR74" s="631"/>
      <c r="EZS74" s="631"/>
      <c r="EZT74" s="631"/>
      <c r="EZU74" s="631"/>
      <c r="EZV74" s="631"/>
      <c r="EZW74" s="631"/>
      <c r="EZX74" s="631"/>
      <c r="EZY74" s="631"/>
      <c r="EZZ74" s="631"/>
      <c r="FAA74" s="631"/>
      <c r="FAB74" s="631"/>
      <c r="FAC74" s="631"/>
      <c r="FAD74" s="631"/>
      <c r="FAE74" s="631"/>
      <c r="FAF74" s="631"/>
      <c r="FAG74" s="631"/>
      <c r="FAH74" s="631"/>
      <c r="FAI74" s="631"/>
      <c r="FAJ74" s="631"/>
      <c r="FAK74" s="631"/>
      <c r="FAL74" s="631"/>
      <c r="FAM74" s="631"/>
      <c r="FAN74" s="631"/>
      <c r="FAO74" s="631"/>
      <c r="FAP74" s="631"/>
      <c r="FAQ74" s="631"/>
      <c r="FAR74" s="631"/>
      <c r="FAS74" s="631"/>
      <c r="FAT74" s="631"/>
      <c r="FAU74" s="631"/>
      <c r="FAV74" s="631"/>
      <c r="FAW74" s="631"/>
      <c r="FAX74" s="631"/>
      <c r="FAY74" s="631"/>
      <c r="FAZ74" s="631"/>
      <c r="FBA74" s="631"/>
      <c r="FBB74" s="631"/>
      <c r="FBC74" s="631"/>
      <c r="FBD74" s="631"/>
      <c r="FBE74" s="631"/>
      <c r="FBF74" s="631"/>
      <c r="FBG74" s="631"/>
      <c r="FBH74" s="631"/>
      <c r="FBI74" s="631"/>
      <c r="FBJ74" s="631"/>
      <c r="FBK74" s="631"/>
      <c r="FBL74" s="631"/>
      <c r="FBM74" s="631"/>
      <c r="FBN74" s="631"/>
      <c r="FBO74" s="631"/>
      <c r="FBP74" s="631"/>
      <c r="FBQ74" s="631"/>
      <c r="FBR74" s="631"/>
      <c r="FBS74" s="631"/>
      <c r="FBT74" s="631"/>
      <c r="FBU74" s="631"/>
      <c r="FBV74" s="631"/>
      <c r="FBW74" s="631"/>
      <c r="FBX74" s="631"/>
      <c r="FBY74" s="631"/>
      <c r="FBZ74" s="631"/>
      <c r="FCA74" s="631"/>
      <c r="FCB74" s="631"/>
      <c r="FCC74" s="631"/>
      <c r="FCD74" s="631"/>
      <c r="FCE74" s="631"/>
      <c r="FCF74" s="631"/>
      <c r="FCG74" s="631"/>
      <c r="FCH74" s="631"/>
      <c r="FCI74" s="631"/>
      <c r="FCJ74" s="631"/>
      <c r="FCK74" s="631"/>
      <c r="FCL74" s="631"/>
      <c r="FCM74" s="631"/>
      <c r="FCN74" s="631"/>
      <c r="FCO74" s="631"/>
      <c r="FCP74" s="631"/>
      <c r="FCQ74" s="631"/>
      <c r="FCR74" s="631"/>
      <c r="FCS74" s="631"/>
      <c r="FCT74" s="631"/>
      <c r="FCU74" s="631"/>
      <c r="FCV74" s="631"/>
      <c r="FCW74" s="631"/>
      <c r="FCX74" s="631"/>
      <c r="FCY74" s="631"/>
      <c r="FCZ74" s="631"/>
      <c r="FDA74" s="631"/>
      <c r="FDB74" s="631"/>
      <c r="FDC74" s="631"/>
      <c r="FDD74" s="631"/>
      <c r="FDE74" s="631"/>
      <c r="FDF74" s="631"/>
      <c r="FDG74" s="631"/>
      <c r="FDH74" s="631"/>
      <c r="FDI74" s="631"/>
      <c r="FDJ74" s="631"/>
      <c r="FDK74" s="631"/>
      <c r="FDL74" s="631"/>
      <c r="FDM74" s="631"/>
      <c r="FDN74" s="631"/>
      <c r="FDO74" s="631"/>
      <c r="FDP74" s="631"/>
      <c r="FDQ74" s="631"/>
      <c r="FDR74" s="631"/>
      <c r="FDS74" s="631"/>
      <c r="FDT74" s="631"/>
      <c r="FDU74" s="631"/>
      <c r="FDV74" s="631"/>
      <c r="FDW74" s="631"/>
      <c r="FDX74" s="631"/>
      <c r="FDY74" s="631"/>
      <c r="FDZ74" s="631"/>
      <c r="FEA74" s="631"/>
      <c r="FEB74" s="631"/>
      <c r="FEC74" s="631"/>
      <c r="FED74" s="631"/>
      <c r="FEE74" s="631"/>
      <c r="FEF74" s="631"/>
      <c r="FEG74" s="631"/>
      <c r="FEH74" s="631"/>
      <c r="FEI74" s="631"/>
      <c r="FEJ74" s="631"/>
      <c r="FEK74" s="631"/>
      <c r="FEL74" s="631"/>
      <c r="FEM74" s="631"/>
      <c r="FEN74" s="631"/>
      <c r="FEO74" s="631"/>
      <c r="FEP74" s="631"/>
      <c r="FEQ74" s="631"/>
      <c r="FER74" s="631"/>
      <c r="FES74" s="631"/>
      <c r="FET74" s="631"/>
      <c r="FEU74" s="631"/>
      <c r="FEV74" s="631"/>
      <c r="FEW74" s="631"/>
      <c r="FEX74" s="631"/>
      <c r="FEY74" s="631"/>
      <c r="FEZ74" s="631"/>
      <c r="FFA74" s="631"/>
      <c r="FFB74" s="631"/>
      <c r="FFC74" s="631"/>
      <c r="FFD74" s="631"/>
      <c r="FFE74" s="631"/>
      <c r="FFF74" s="631"/>
      <c r="FFG74" s="631"/>
      <c r="FFH74" s="631"/>
      <c r="FFI74" s="631"/>
      <c r="FFJ74" s="631"/>
      <c r="FFK74" s="631"/>
      <c r="FFL74" s="631"/>
      <c r="FFM74" s="631"/>
      <c r="FFN74" s="631"/>
      <c r="FFO74" s="631"/>
      <c r="FFP74" s="631"/>
      <c r="FFQ74" s="631"/>
      <c r="FFR74" s="631"/>
      <c r="FFS74" s="631"/>
      <c r="FFT74" s="631"/>
      <c r="FFU74" s="631"/>
      <c r="FFV74" s="631"/>
      <c r="FFW74" s="631"/>
      <c r="FFX74" s="631"/>
      <c r="FFY74" s="631"/>
      <c r="FFZ74" s="631"/>
      <c r="FGA74" s="631"/>
      <c r="FGB74" s="631"/>
      <c r="FGC74" s="631"/>
      <c r="FGD74" s="631"/>
      <c r="FGE74" s="631"/>
      <c r="FGF74" s="631"/>
      <c r="FGG74" s="631"/>
      <c r="FGH74" s="631"/>
      <c r="FGI74" s="631"/>
      <c r="FGJ74" s="631"/>
      <c r="FGK74" s="631"/>
      <c r="FGL74" s="631"/>
      <c r="FGM74" s="631"/>
      <c r="FGN74" s="631"/>
      <c r="FGO74" s="631"/>
      <c r="FGP74" s="631"/>
      <c r="FGQ74" s="631"/>
      <c r="FGR74" s="631"/>
      <c r="FGS74" s="631"/>
      <c r="FGT74" s="631"/>
      <c r="FGU74" s="631"/>
      <c r="FGV74" s="631"/>
      <c r="FGW74" s="631"/>
      <c r="FGX74" s="631"/>
      <c r="FGY74" s="631"/>
      <c r="FGZ74" s="631"/>
      <c r="FHA74" s="631"/>
      <c r="FHB74" s="631"/>
      <c r="FHC74" s="631"/>
      <c r="FHD74" s="631"/>
      <c r="FHE74" s="631"/>
      <c r="FHF74" s="631"/>
      <c r="FHG74" s="631"/>
      <c r="FHH74" s="631"/>
      <c r="FHI74" s="631"/>
      <c r="FHJ74" s="631"/>
      <c r="FHK74" s="631"/>
      <c r="FHL74" s="631"/>
      <c r="FHM74" s="631"/>
      <c r="FHN74" s="631"/>
      <c r="FHO74" s="631"/>
      <c r="FHP74" s="631"/>
      <c r="FHQ74" s="631"/>
      <c r="FHR74" s="631"/>
      <c r="FHS74" s="631"/>
      <c r="FHT74" s="631"/>
      <c r="FHU74" s="631"/>
      <c r="FHV74" s="631"/>
      <c r="FHW74" s="631"/>
      <c r="FHX74" s="631"/>
      <c r="FHY74" s="631"/>
      <c r="FHZ74" s="631"/>
      <c r="FIA74" s="631"/>
      <c r="FIB74" s="631"/>
      <c r="FIC74" s="631"/>
      <c r="FID74" s="631"/>
      <c r="FIE74" s="631"/>
      <c r="FIF74" s="631"/>
      <c r="FIG74" s="631"/>
      <c r="FIH74" s="631"/>
      <c r="FII74" s="631"/>
      <c r="FIJ74" s="631"/>
      <c r="FIK74" s="631"/>
      <c r="FIL74" s="631"/>
      <c r="FIM74" s="631"/>
      <c r="FIN74" s="631"/>
      <c r="FIO74" s="631"/>
      <c r="FIP74" s="631"/>
      <c r="FIQ74" s="631"/>
      <c r="FIR74" s="631"/>
      <c r="FIS74" s="631"/>
      <c r="FIT74" s="631"/>
      <c r="FIU74" s="631"/>
      <c r="FIV74" s="631"/>
      <c r="FIW74" s="631"/>
      <c r="FIX74" s="631"/>
      <c r="FIY74" s="631"/>
      <c r="FIZ74" s="631"/>
      <c r="FJA74" s="631"/>
      <c r="FJB74" s="631"/>
      <c r="FJC74" s="631"/>
      <c r="FJD74" s="631"/>
      <c r="FJE74" s="631"/>
      <c r="FJF74" s="631"/>
      <c r="FJG74" s="631"/>
      <c r="FJH74" s="631"/>
      <c r="FJI74" s="631"/>
      <c r="FJJ74" s="631"/>
      <c r="FJK74" s="631"/>
      <c r="FJL74" s="631"/>
      <c r="FJM74" s="631"/>
      <c r="FJN74" s="631"/>
      <c r="FJO74" s="631"/>
      <c r="FJP74" s="631"/>
      <c r="FJQ74" s="631"/>
      <c r="FJR74" s="631"/>
      <c r="FJS74" s="631"/>
      <c r="FJT74" s="631"/>
      <c r="FJU74" s="631"/>
      <c r="FJV74" s="631"/>
      <c r="FJW74" s="631"/>
      <c r="FJX74" s="631"/>
      <c r="FJY74" s="631"/>
      <c r="FJZ74" s="631"/>
      <c r="FKA74" s="631"/>
      <c r="FKB74" s="631"/>
      <c r="FKC74" s="631"/>
      <c r="FKD74" s="631"/>
      <c r="FKE74" s="631"/>
      <c r="FKF74" s="631"/>
      <c r="FKG74" s="631"/>
      <c r="FKH74" s="631"/>
      <c r="FKI74" s="631"/>
      <c r="FKJ74" s="631"/>
      <c r="FKK74" s="631"/>
      <c r="FKL74" s="631"/>
      <c r="FKM74" s="631"/>
      <c r="FKN74" s="631"/>
      <c r="FKO74" s="631"/>
      <c r="FKP74" s="631"/>
      <c r="FKQ74" s="631"/>
      <c r="FKR74" s="631"/>
      <c r="FKS74" s="631"/>
      <c r="FKT74" s="631"/>
      <c r="FKU74" s="631"/>
      <c r="FKV74" s="631"/>
      <c r="FKW74" s="631"/>
      <c r="FKX74" s="631"/>
      <c r="FKY74" s="631"/>
      <c r="FKZ74" s="631"/>
      <c r="FLA74" s="631"/>
      <c r="FLB74" s="631"/>
      <c r="FLC74" s="631"/>
      <c r="FLD74" s="631"/>
      <c r="FLE74" s="631"/>
      <c r="FLF74" s="631"/>
      <c r="FLG74" s="631"/>
      <c r="FLH74" s="631"/>
      <c r="FLI74" s="631"/>
      <c r="FLJ74" s="631"/>
      <c r="FLK74" s="631"/>
      <c r="FLL74" s="631"/>
      <c r="FLM74" s="631"/>
      <c r="FLN74" s="631"/>
      <c r="FLO74" s="631"/>
      <c r="FLP74" s="631"/>
      <c r="FLQ74" s="631"/>
      <c r="FLR74" s="631"/>
      <c r="FLS74" s="631"/>
      <c r="FLT74" s="631"/>
      <c r="FLU74" s="631"/>
      <c r="FLV74" s="631"/>
      <c r="FLW74" s="631"/>
      <c r="FLX74" s="631"/>
      <c r="FLY74" s="631"/>
      <c r="FLZ74" s="631"/>
      <c r="FMA74" s="631"/>
      <c r="FMB74" s="631"/>
      <c r="FMC74" s="631"/>
      <c r="FMD74" s="631"/>
      <c r="FME74" s="631"/>
      <c r="FMF74" s="631"/>
      <c r="FMG74" s="631"/>
      <c r="FMH74" s="631"/>
      <c r="FMI74" s="631"/>
      <c r="FMJ74" s="631"/>
      <c r="FMK74" s="631"/>
      <c r="FML74" s="631"/>
      <c r="FMM74" s="631"/>
      <c r="FMN74" s="631"/>
      <c r="FMO74" s="631"/>
      <c r="FMP74" s="631"/>
      <c r="FMQ74" s="631"/>
      <c r="FMR74" s="631"/>
      <c r="FMS74" s="631"/>
      <c r="FMT74" s="631"/>
      <c r="FMU74" s="631"/>
      <c r="FMV74" s="631"/>
      <c r="FMW74" s="631"/>
      <c r="FMX74" s="631"/>
      <c r="FMY74" s="631"/>
      <c r="FMZ74" s="631"/>
      <c r="FNA74" s="631"/>
      <c r="FNB74" s="631"/>
      <c r="FNC74" s="631"/>
      <c r="FND74" s="631"/>
      <c r="FNE74" s="631"/>
      <c r="FNF74" s="631"/>
      <c r="FNG74" s="631"/>
      <c r="FNH74" s="631"/>
      <c r="FNI74" s="631"/>
      <c r="FNJ74" s="631"/>
      <c r="FNK74" s="631"/>
      <c r="FNL74" s="631"/>
      <c r="FNM74" s="631"/>
      <c r="FNN74" s="631"/>
      <c r="FNO74" s="631"/>
      <c r="FNP74" s="631"/>
      <c r="FNQ74" s="631"/>
      <c r="FNR74" s="631"/>
      <c r="FNS74" s="631"/>
      <c r="FNT74" s="631"/>
      <c r="FNU74" s="631"/>
      <c r="FNV74" s="631"/>
      <c r="FNW74" s="631"/>
      <c r="FNX74" s="631"/>
      <c r="FNY74" s="631"/>
      <c r="FNZ74" s="631"/>
      <c r="FOA74" s="631"/>
      <c r="FOB74" s="631"/>
      <c r="FOC74" s="631"/>
      <c r="FOD74" s="631"/>
      <c r="FOE74" s="631"/>
      <c r="FOF74" s="631"/>
      <c r="FOG74" s="631"/>
      <c r="FOH74" s="631"/>
      <c r="FOI74" s="631"/>
      <c r="FOJ74" s="631"/>
      <c r="FOK74" s="631"/>
      <c r="FOL74" s="631"/>
      <c r="FOM74" s="631"/>
      <c r="FON74" s="631"/>
      <c r="FOO74" s="631"/>
      <c r="FOP74" s="631"/>
      <c r="FOQ74" s="631"/>
      <c r="FOR74" s="631"/>
      <c r="FOS74" s="631"/>
      <c r="FOT74" s="631"/>
      <c r="FOU74" s="631"/>
      <c r="FOV74" s="631"/>
      <c r="FOW74" s="631"/>
      <c r="FOX74" s="631"/>
      <c r="FOY74" s="631"/>
      <c r="FOZ74" s="631"/>
      <c r="FPA74" s="631"/>
      <c r="FPB74" s="631"/>
      <c r="FPC74" s="631"/>
      <c r="FPD74" s="631"/>
      <c r="FPE74" s="631"/>
      <c r="FPF74" s="631"/>
      <c r="FPG74" s="631"/>
      <c r="FPH74" s="631"/>
      <c r="FPI74" s="631"/>
      <c r="FPJ74" s="631"/>
      <c r="FPK74" s="631"/>
      <c r="FPL74" s="631"/>
      <c r="FPM74" s="631"/>
      <c r="FPN74" s="631"/>
      <c r="FPO74" s="631"/>
      <c r="FPP74" s="631"/>
      <c r="FPQ74" s="631"/>
      <c r="FPR74" s="631"/>
      <c r="FPS74" s="631"/>
      <c r="FPT74" s="631"/>
      <c r="FPU74" s="631"/>
      <c r="FPV74" s="631"/>
      <c r="FPW74" s="631"/>
      <c r="FPX74" s="631"/>
      <c r="FPY74" s="631"/>
      <c r="FPZ74" s="631"/>
      <c r="FQA74" s="631"/>
      <c r="FQB74" s="631"/>
      <c r="FQC74" s="631"/>
      <c r="FQD74" s="631"/>
      <c r="FQE74" s="631"/>
      <c r="FQF74" s="631"/>
      <c r="FQG74" s="631"/>
      <c r="FQH74" s="631"/>
      <c r="FQI74" s="631"/>
      <c r="FQJ74" s="631"/>
      <c r="FQK74" s="631"/>
      <c r="FQL74" s="631"/>
      <c r="FQM74" s="631"/>
      <c r="FQN74" s="631"/>
      <c r="FQO74" s="631"/>
      <c r="FQP74" s="631"/>
      <c r="FQQ74" s="631"/>
      <c r="FQR74" s="631"/>
      <c r="FQS74" s="631"/>
      <c r="FQT74" s="631"/>
      <c r="FQU74" s="631"/>
      <c r="FQV74" s="631"/>
      <c r="FQW74" s="631"/>
      <c r="FQX74" s="631"/>
      <c r="FQY74" s="631"/>
      <c r="FQZ74" s="631"/>
      <c r="FRA74" s="631"/>
      <c r="FRB74" s="631"/>
      <c r="FRC74" s="631"/>
      <c r="FRD74" s="631"/>
      <c r="FRE74" s="631"/>
      <c r="FRF74" s="631"/>
      <c r="FRG74" s="631"/>
      <c r="FRH74" s="631"/>
      <c r="FRI74" s="631"/>
      <c r="FRJ74" s="631"/>
      <c r="FRK74" s="631"/>
      <c r="FRL74" s="631"/>
      <c r="FRM74" s="631"/>
      <c r="FRN74" s="631"/>
      <c r="FRO74" s="631"/>
      <c r="FRP74" s="631"/>
      <c r="FRQ74" s="631"/>
      <c r="FRR74" s="631"/>
      <c r="FRS74" s="631"/>
      <c r="FRT74" s="631"/>
      <c r="FRU74" s="631"/>
      <c r="FRV74" s="631"/>
      <c r="FRW74" s="631"/>
      <c r="FRX74" s="631"/>
      <c r="FRY74" s="631"/>
      <c r="FRZ74" s="631"/>
      <c r="FSA74" s="631"/>
      <c r="FSB74" s="631"/>
      <c r="FSC74" s="631"/>
      <c r="FSD74" s="631"/>
      <c r="FSE74" s="631"/>
      <c r="FSF74" s="631"/>
      <c r="FSG74" s="631"/>
      <c r="FSH74" s="631"/>
      <c r="FSI74" s="631"/>
      <c r="FSJ74" s="631"/>
      <c r="FSK74" s="631"/>
      <c r="FSL74" s="631"/>
      <c r="FSM74" s="631"/>
      <c r="FSN74" s="631"/>
      <c r="FSO74" s="631"/>
      <c r="FSP74" s="631"/>
      <c r="FSQ74" s="631"/>
      <c r="FSR74" s="631"/>
      <c r="FSS74" s="631"/>
      <c r="FST74" s="631"/>
      <c r="FSU74" s="631"/>
      <c r="FSV74" s="631"/>
      <c r="FSW74" s="631"/>
      <c r="FSX74" s="631"/>
      <c r="FSY74" s="631"/>
      <c r="FSZ74" s="631"/>
      <c r="FTA74" s="631"/>
      <c r="FTB74" s="631"/>
      <c r="FTC74" s="631"/>
      <c r="FTD74" s="631"/>
      <c r="FTE74" s="631"/>
      <c r="FTF74" s="631"/>
      <c r="FTG74" s="631"/>
      <c r="FTH74" s="631"/>
      <c r="FTI74" s="631"/>
      <c r="FTJ74" s="631"/>
      <c r="FTK74" s="631"/>
      <c r="FTL74" s="631"/>
      <c r="FTM74" s="631"/>
      <c r="FTN74" s="631"/>
      <c r="FTO74" s="631"/>
      <c r="FTP74" s="631"/>
      <c r="FTQ74" s="631"/>
      <c r="FTR74" s="631"/>
      <c r="FTS74" s="631"/>
      <c r="FTT74" s="631"/>
      <c r="FTU74" s="631"/>
      <c r="FTV74" s="631"/>
      <c r="FTW74" s="631"/>
      <c r="FTX74" s="631"/>
      <c r="FTY74" s="631"/>
      <c r="FTZ74" s="631"/>
      <c r="FUA74" s="631"/>
      <c r="FUB74" s="631"/>
      <c r="FUC74" s="631"/>
      <c r="FUD74" s="631"/>
      <c r="FUE74" s="631"/>
      <c r="FUF74" s="631"/>
      <c r="FUG74" s="631"/>
      <c r="FUH74" s="631"/>
      <c r="FUI74" s="631"/>
      <c r="FUJ74" s="631"/>
      <c r="FUK74" s="631"/>
      <c r="FUL74" s="631"/>
      <c r="FUM74" s="631"/>
      <c r="FUN74" s="631"/>
      <c r="FUO74" s="631"/>
      <c r="FUP74" s="631"/>
      <c r="FUQ74" s="631"/>
      <c r="FUR74" s="631"/>
      <c r="FUS74" s="631"/>
      <c r="FUT74" s="631"/>
      <c r="FUU74" s="631"/>
      <c r="FUV74" s="631"/>
      <c r="FUW74" s="631"/>
      <c r="FUX74" s="631"/>
      <c r="FUY74" s="631"/>
      <c r="FUZ74" s="631"/>
      <c r="FVA74" s="631"/>
      <c r="FVB74" s="631"/>
      <c r="FVC74" s="631"/>
      <c r="FVD74" s="631"/>
      <c r="FVE74" s="631"/>
      <c r="FVF74" s="631"/>
      <c r="FVG74" s="631"/>
      <c r="FVH74" s="631"/>
      <c r="FVI74" s="631"/>
      <c r="FVJ74" s="631"/>
      <c r="FVK74" s="631"/>
      <c r="FVL74" s="631"/>
      <c r="FVM74" s="631"/>
      <c r="FVN74" s="631"/>
      <c r="FVO74" s="631"/>
      <c r="FVP74" s="631"/>
      <c r="FVQ74" s="631"/>
      <c r="FVR74" s="631"/>
      <c r="FVS74" s="631"/>
      <c r="FVT74" s="631"/>
      <c r="FVU74" s="631"/>
      <c r="FVV74" s="631"/>
      <c r="FVW74" s="631"/>
      <c r="FVX74" s="631"/>
      <c r="FVY74" s="631"/>
      <c r="FVZ74" s="631"/>
      <c r="FWA74" s="631"/>
      <c r="FWB74" s="631"/>
      <c r="FWC74" s="631"/>
      <c r="FWD74" s="631"/>
      <c r="FWE74" s="631"/>
      <c r="FWF74" s="631"/>
      <c r="FWG74" s="631"/>
      <c r="FWH74" s="631"/>
      <c r="FWI74" s="631"/>
      <c r="FWJ74" s="631"/>
      <c r="FWK74" s="631"/>
      <c r="FWL74" s="631"/>
      <c r="FWM74" s="631"/>
      <c r="FWN74" s="631"/>
      <c r="FWO74" s="631"/>
      <c r="FWP74" s="631"/>
      <c r="FWQ74" s="631"/>
      <c r="FWR74" s="631"/>
      <c r="FWS74" s="631"/>
      <c r="FWT74" s="631"/>
      <c r="FWU74" s="631"/>
      <c r="FWV74" s="631"/>
      <c r="FWW74" s="631"/>
      <c r="FWX74" s="631"/>
      <c r="FWY74" s="631"/>
      <c r="FWZ74" s="631"/>
      <c r="FXA74" s="631"/>
      <c r="FXB74" s="631"/>
      <c r="FXC74" s="631"/>
      <c r="FXD74" s="631"/>
      <c r="FXE74" s="631"/>
      <c r="FXF74" s="631"/>
      <c r="FXG74" s="631"/>
      <c r="FXH74" s="631"/>
      <c r="FXI74" s="631"/>
      <c r="FXJ74" s="631"/>
      <c r="FXK74" s="631"/>
      <c r="FXL74" s="631"/>
      <c r="FXM74" s="631"/>
      <c r="FXN74" s="631"/>
      <c r="FXO74" s="631"/>
      <c r="FXP74" s="631"/>
      <c r="FXQ74" s="631"/>
      <c r="FXR74" s="631"/>
      <c r="FXS74" s="631"/>
      <c r="FXT74" s="631"/>
      <c r="FXU74" s="631"/>
      <c r="FXV74" s="631"/>
      <c r="FXW74" s="631"/>
      <c r="FXX74" s="631"/>
      <c r="FXY74" s="631"/>
      <c r="FXZ74" s="631"/>
      <c r="FYA74" s="631"/>
      <c r="FYB74" s="631"/>
      <c r="FYC74" s="631"/>
      <c r="FYD74" s="631"/>
      <c r="FYE74" s="631"/>
      <c r="FYF74" s="631"/>
      <c r="FYG74" s="631"/>
      <c r="FYH74" s="631"/>
      <c r="FYI74" s="631"/>
      <c r="FYJ74" s="631"/>
      <c r="FYK74" s="631"/>
      <c r="FYL74" s="631"/>
      <c r="FYM74" s="631"/>
      <c r="FYN74" s="631"/>
      <c r="FYO74" s="631"/>
      <c r="FYP74" s="631"/>
      <c r="FYQ74" s="631"/>
      <c r="FYR74" s="631"/>
      <c r="FYS74" s="631"/>
      <c r="FYT74" s="631"/>
      <c r="FYU74" s="631"/>
      <c r="FYV74" s="631"/>
      <c r="FYW74" s="631"/>
      <c r="FYX74" s="631"/>
      <c r="FYY74" s="631"/>
      <c r="FYZ74" s="631"/>
      <c r="FZA74" s="631"/>
      <c r="FZB74" s="631"/>
      <c r="FZC74" s="631"/>
      <c r="FZD74" s="631"/>
      <c r="FZE74" s="631"/>
      <c r="FZF74" s="631"/>
      <c r="FZG74" s="631"/>
      <c r="FZH74" s="631"/>
      <c r="FZI74" s="631"/>
      <c r="FZJ74" s="631"/>
      <c r="FZK74" s="631"/>
      <c r="FZL74" s="631"/>
      <c r="FZM74" s="631"/>
      <c r="FZN74" s="631"/>
      <c r="FZO74" s="631"/>
      <c r="FZP74" s="631"/>
      <c r="FZQ74" s="631"/>
      <c r="FZR74" s="631"/>
      <c r="FZS74" s="631"/>
      <c r="FZT74" s="631"/>
      <c r="FZU74" s="631"/>
      <c r="FZV74" s="631"/>
      <c r="FZW74" s="631"/>
      <c r="FZX74" s="631"/>
      <c r="FZY74" s="631"/>
      <c r="FZZ74" s="631"/>
      <c r="GAA74" s="631"/>
      <c r="GAB74" s="631"/>
      <c r="GAC74" s="631"/>
      <c r="GAD74" s="631"/>
      <c r="GAE74" s="631"/>
      <c r="GAF74" s="631"/>
      <c r="GAG74" s="631"/>
      <c r="GAH74" s="631"/>
      <c r="GAI74" s="631"/>
      <c r="GAJ74" s="631"/>
      <c r="GAK74" s="631"/>
      <c r="GAL74" s="631"/>
      <c r="GAM74" s="631"/>
      <c r="GAN74" s="631"/>
      <c r="GAO74" s="631"/>
      <c r="GAP74" s="631"/>
      <c r="GAQ74" s="631"/>
      <c r="GAR74" s="631"/>
      <c r="GAS74" s="631"/>
      <c r="GAT74" s="631"/>
      <c r="GAU74" s="631"/>
      <c r="GAV74" s="631"/>
      <c r="GAW74" s="631"/>
      <c r="GAX74" s="631"/>
      <c r="GAY74" s="631"/>
      <c r="GAZ74" s="631"/>
      <c r="GBA74" s="631"/>
      <c r="GBB74" s="631"/>
      <c r="GBC74" s="631"/>
      <c r="GBD74" s="631"/>
      <c r="GBE74" s="631"/>
      <c r="GBF74" s="631"/>
      <c r="GBG74" s="631"/>
      <c r="GBH74" s="631"/>
      <c r="GBI74" s="631"/>
      <c r="GBJ74" s="631"/>
      <c r="GBK74" s="631"/>
      <c r="GBL74" s="631"/>
      <c r="GBM74" s="631"/>
      <c r="GBN74" s="631"/>
      <c r="GBO74" s="631"/>
      <c r="GBP74" s="631"/>
      <c r="GBQ74" s="631"/>
      <c r="GBR74" s="631"/>
      <c r="GBS74" s="631"/>
      <c r="GBT74" s="631"/>
      <c r="GBU74" s="631"/>
      <c r="GBV74" s="631"/>
      <c r="GBW74" s="631"/>
      <c r="GBX74" s="631"/>
      <c r="GBY74" s="631"/>
      <c r="GBZ74" s="631"/>
      <c r="GCA74" s="631"/>
      <c r="GCB74" s="631"/>
      <c r="GCC74" s="631"/>
      <c r="GCD74" s="631"/>
      <c r="GCE74" s="631"/>
      <c r="GCF74" s="631"/>
      <c r="GCG74" s="631"/>
      <c r="GCH74" s="631"/>
      <c r="GCI74" s="631"/>
      <c r="GCJ74" s="631"/>
      <c r="GCK74" s="631"/>
      <c r="GCL74" s="631"/>
      <c r="GCM74" s="631"/>
      <c r="GCN74" s="631"/>
      <c r="GCO74" s="631"/>
      <c r="GCP74" s="631"/>
      <c r="GCQ74" s="631"/>
      <c r="GCR74" s="631"/>
      <c r="GCS74" s="631"/>
      <c r="GCT74" s="631"/>
      <c r="GCU74" s="631"/>
      <c r="GCV74" s="631"/>
      <c r="GCW74" s="631"/>
      <c r="GCX74" s="631"/>
      <c r="GCY74" s="631"/>
      <c r="GCZ74" s="631"/>
      <c r="GDA74" s="631"/>
      <c r="GDB74" s="631"/>
      <c r="GDC74" s="631"/>
      <c r="GDD74" s="631"/>
      <c r="GDE74" s="631"/>
      <c r="GDF74" s="631"/>
      <c r="GDG74" s="631"/>
      <c r="GDH74" s="631"/>
      <c r="GDI74" s="631"/>
      <c r="GDJ74" s="631"/>
      <c r="GDK74" s="631"/>
      <c r="GDL74" s="631"/>
      <c r="GDM74" s="631"/>
      <c r="GDN74" s="631"/>
      <c r="GDO74" s="631"/>
      <c r="GDP74" s="631"/>
      <c r="GDQ74" s="631"/>
      <c r="GDR74" s="631"/>
      <c r="GDS74" s="631"/>
      <c r="GDT74" s="631"/>
      <c r="GDU74" s="631"/>
      <c r="GDV74" s="631"/>
      <c r="GDW74" s="631"/>
      <c r="GDX74" s="631"/>
      <c r="GDY74" s="631"/>
      <c r="GDZ74" s="631"/>
      <c r="GEA74" s="631"/>
      <c r="GEB74" s="631"/>
      <c r="GEC74" s="631"/>
      <c r="GED74" s="631"/>
      <c r="GEE74" s="631"/>
      <c r="GEF74" s="631"/>
      <c r="GEG74" s="631"/>
      <c r="GEH74" s="631"/>
      <c r="GEI74" s="631"/>
      <c r="GEJ74" s="631"/>
      <c r="GEK74" s="631"/>
      <c r="GEL74" s="631"/>
      <c r="GEM74" s="631"/>
      <c r="GEN74" s="631"/>
      <c r="GEO74" s="631"/>
      <c r="GEP74" s="631"/>
      <c r="GEQ74" s="631"/>
      <c r="GER74" s="631"/>
      <c r="GES74" s="631"/>
      <c r="GET74" s="631"/>
      <c r="GEU74" s="631"/>
      <c r="GEV74" s="631"/>
      <c r="GEW74" s="631"/>
      <c r="GEX74" s="631"/>
      <c r="GEY74" s="631"/>
      <c r="GEZ74" s="631"/>
      <c r="GFA74" s="631"/>
      <c r="GFB74" s="631"/>
      <c r="GFC74" s="631"/>
      <c r="GFD74" s="631"/>
      <c r="GFE74" s="631"/>
      <c r="GFF74" s="631"/>
      <c r="GFG74" s="631"/>
      <c r="GFH74" s="631"/>
      <c r="GFI74" s="631"/>
      <c r="GFJ74" s="631"/>
      <c r="GFK74" s="631"/>
      <c r="GFL74" s="631"/>
      <c r="GFM74" s="631"/>
      <c r="GFN74" s="631"/>
      <c r="GFO74" s="631"/>
      <c r="GFP74" s="631"/>
      <c r="GFQ74" s="631"/>
      <c r="GFR74" s="631"/>
      <c r="GFS74" s="631"/>
      <c r="GFT74" s="631"/>
      <c r="GFU74" s="631"/>
      <c r="GFV74" s="631"/>
      <c r="GFW74" s="631"/>
      <c r="GFX74" s="631"/>
      <c r="GFY74" s="631"/>
      <c r="GFZ74" s="631"/>
      <c r="GGA74" s="631"/>
      <c r="GGB74" s="631"/>
      <c r="GGC74" s="631"/>
      <c r="GGD74" s="631"/>
      <c r="GGE74" s="631"/>
      <c r="GGF74" s="631"/>
      <c r="GGG74" s="631"/>
      <c r="GGH74" s="631"/>
      <c r="GGI74" s="631"/>
      <c r="GGJ74" s="631"/>
      <c r="GGK74" s="631"/>
      <c r="GGL74" s="631"/>
      <c r="GGM74" s="631"/>
      <c r="GGN74" s="631"/>
      <c r="GGO74" s="631"/>
      <c r="GGP74" s="631"/>
      <c r="GGQ74" s="631"/>
      <c r="GGR74" s="631"/>
      <c r="GGS74" s="631"/>
      <c r="GGT74" s="631"/>
      <c r="GGU74" s="631"/>
      <c r="GGV74" s="631"/>
      <c r="GGW74" s="631"/>
      <c r="GGX74" s="631"/>
      <c r="GGY74" s="631"/>
      <c r="GGZ74" s="631"/>
      <c r="GHA74" s="631"/>
      <c r="GHB74" s="631"/>
      <c r="GHC74" s="631"/>
      <c r="GHD74" s="631"/>
      <c r="GHE74" s="631"/>
      <c r="GHF74" s="631"/>
      <c r="GHG74" s="631"/>
      <c r="GHH74" s="631"/>
      <c r="GHI74" s="631"/>
      <c r="GHJ74" s="631"/>
      <c r="GHK74" s="631"/>
      <c r="GHL74" s="631"/>
      <c r="GHM74" s="631"/>
      <c r="GHN74" s="631"/>
      <c r="GHO74" s="631"/>
      <c r="GHP74" s="631"/>
      <c r="GHQ74" s="631"/>
      <c r="GHR74" s="631"/>
      <c r="GHS74" s="631"/>
      <c r="GHT74" s="631"/>
      <c r="GHU74" s="631"/>
      <c r="GHV74" s="631"/>
      <c r="GHW74" s="631"/>
      <c r="GHX74" s="631"/>
      <c r="GHY74" s="631"/>
      <c r="GHZ74" s="631"/>
      <c r="GIA74" s="631"/>
      <c r="GIB74" s="631"/>
      <c r="GIC74" s="631"/>
      <c r="GID74" s="631"/>
      <c r="GIE74" s="631"/>
      <c r="GIF74" s="631"/>
      <c r="GIG74" s="631"/>
      <c r="GIH74" s="631"/>
      <c r="GII74" s="631"/>
      <c r="GIJ74" s="631"/>
      <c r="GIK74" s="631"/>
      <c r="GIL74" s="631"/>
      <c r="GIM74" s="631"/>
      <c r="GIN74" s="631"/>
      <c r="GIO74" s="631"/>
      <c r="GIP74" s="631"/>
      <c r="GIQ74" s="631"/>
      <c r="GIR74" s="631"/>
      <c r="GIS74" s="631"/>
      <c r="GIT74" s="631"/>
      <c r="GIU74" s="631"/>
      <c r="GIV74" s="631"/>
      <c r="GIW74" s="631"/>
      <c r="GIX74" s="631"/>
      <c r="GIY74" s="631"/>
      <c r="GIZ74" s="631"/>
      <c r="GJA74" s="631"/>
      <c r="GJB74" s="631"/>
      <c r="GJC74" s="631"/>
      <c r="GJD74" s="631"/>
      <c r="GJE74" s="631"/>
      <c r="GJF74" s="631"/>
      <c r="GJG74" s="631"/>
      <c r="GJH74" s="631"/>
      <c r="GJI74" s="631"/>
      <c r="GJJ74" s="631"/>
      <c r="GJK74" s="631"/>
      <c r="GJL74" s="631"/>
      <c r="GJM74" s="631"/>
      <c r="GJN74" s="631"/>
      <c r="GJO74" s="631"/>
      <c r="GJP74" s="631"/>
      <c r="GJQ74" s="631"/>
      <c r="GJR74" s="631"/>
      <c r="GJS74" s="631"/>
      <c r="GJT74" s="631"/>
      <c r="GJU74" s="631"/>
      <c r="GJV74" s="631"/>
      <c r="GJW74" s="631"/>
      <c r="GJX74" s="631"/>
      <c r="GJY74" s="631"/>
      <c r="GJZ74" s="631"/>
      <c r="GKA74" s="631"/>
      <c r="GKB74" s="631"/>
      <c r="GKC74" s="631"/>
      <c r="GKD74" s="631"/>
      <c r="GKE74" s="631"/>
      <c r="GKF74" s="631"/>
      <c r="GKG74" s="631"/>
      <c r="GKH74" s="631"/>
      <c r="GKI74" s="631"/>
      <c r="GKJ74" s="631"/>
      <c r="GKK74" s="631"/>
      <c r="GKL74" s="631"/>
      <c r="GKM74" s="631"/>
      <c r="GKN74" s="631"/>
      <c r="GKO74" s="631"/>
      <c r="GKP74" s="631"/>
      <c r="GKQ74" s="631"/>
      <c r="GKR74" s="631"/>
      <c r="GKS74" s="631"/>
      <c r="GKT74" s="631"/>
      <c r="GKU74" s="631"/>
      <c r="GKV74" s="631"/>
      <c r="GKW74" s="631"/>
      <c r="GKX74" s="631"/>
      <c r="GKY74" s="631"/>
      <c r="GKZ74" s="631"/>
      <c r="GLA74" s="631"/>
      <c r="GLB74" s="631"/>
      <c r="GLC74" s="631"/>
      <c r="GLD74" s="631"/>
      <c r="GLE74" s="631"/>
      <c r="GLF74" s="631"/>
      <c r="GLG74" s="631"/>
      <c r="GLH74" s="631"/>
      <c r="GLI74" s="631"/>
      <c r="GLJ74" s="631"/>
      <c r="GLK74" s="631"/>
      <c r="GLL74" s="631"/>
      <c r="GLM74" s="631"/>
      <c r="GLN74" s="631"/>
      <c r="GLO74" s="631"/>
      <c r="GLP74" s="631"/>
      <c r="GLQ74" s="631"/>
      <c r="GLR74" s="631"/>
      <c r="GLS74" s="631"/>
      <c r="GLT74" s="631"/>
      <c r="GLU74" s="631"/>
      <c r="GLV74" s="631"/>
      <c r="GLW74" s="631"/>
      <c r="GLX74" s="631"/>
      <c r="GLY74" s="631"/>
      <c r="GLZ74" s="631"/>
      <c r="GMA74" s="631"/>
      <c r="GMB74" s="631"/>
      <c r="GMC74" s="631"/>
      <c r="GMD74" s="631"/>
      <c r="GME74" s="631"/>
      <c r="GMF74" s="631"/>
      <c r="GMG74" s="631"/>
      <c r="GMH74" s="631"/>
      <c r="GMI74" s="631"/>
      <c r="GMJ74" s="631"/>
      <c r="GMK74" s="631"/>
      <c r="GML74" s="631"/>
      <c r="GMM74" s="631"/>
      <c r="GMN74" s="631"/>
      <c r="GMO74" s="631"/>
      <c r="GMP74" s="631"/>
      <c r="GMQ74" s="631"/>
      <c r="GMR74" s="631"/>
      <c r="GMS74" s="631"/>
      <c r="GMT74" s="631"/>
      <c r="GMU74" s="631"/>
      <c r="GMV74" s="631"/>
      <c r="GMW74" s="631"/>
      <c r="GMX74" s="631"/>
      <c r="GMY74" s="631"/>
      <c r="GMZ74" s="631"/>
      <c r="GNA74" s="631"/>
      <c r="GNB74" s="631"/>
      <c r="GNC74" s="631"/>
      <c r="GND74" s="631"/>
      <c r="GNE74" s="631"/>
      <c r="GNF74" s="631"/>
      <c r="GNG74" s="631"/>
      <c r="GNH74" s="631"/>
      <c r="GNI74" s="631"/>
      <c r="GNJ74" s="631"/>
      <c r="GNK74" s="631"/>
      <c r="GNL74" s="631"/>
      <c r="GNM74" s="631"/>
      <c r="GNN74" s="631"/>
      <c r="GNO74" s="631"/>
      <c r="GNP74" s="631"/>
      <c r="GNQ74" s="631"/>
      <c r="GNR74" s="631"/>
      <c r="GNS74" s="631"/>
      <c r="GNT74" s="631"/>
      <c r="GNU74" s="631"/>
      <c r="GNV74" s="631"/>
      <c r="GNW74" s="631"/>
      <c r="GNX74" s="631"/>
      <c r="GNY74" s="631"/>
      <c r="GNZ74" s="631"/>
      <c r="GOA74" s="631"/>
      <c r="GOB74" s="631"/>
      <c r="GOC74" s="631"/>
      <c r="GOD74" s="631"/>
      <c r="GOE74" s="631"/>
      <c r="GOF74" s="631"/>
      <c r="GOG74" s="631"/>
      <c r="GOH74" s="631"/>
      <c r="GOI74" s="631"/>
      <c r="GOJ74" s="631"/>
      <c r="GOK74" s="631"/>
      <c r="GOL74" s="631"/>
      <c r="GOM74" s="631"/>
      <c r="GON74" s="631"/>
      <c r="GOO74" s="631"/>
      <c r="GOP74" s="631"/>
      <c r="GOQ74" s="631"/>
      <c r="GOR74" s="631"/>
      <c r="GOS74" s="631"/>
      <c r="GOT74" s="631"/>
      <c r="GOU74" s="631"/>
      <c r="GOV74" s="631"/>
      <c r="GOW74" s="631"/>
      <c r="GOX74" s="631"/>
      <c r="GOY74" s="631"/>
      <c r="GOZ74" s="631"/>
      <c r="GPA74" s="631"/>
      <c r="GPB74" s="631"/>
      <c r="GPC74" s="631"/>
      <c r="GPD74" s="631"/>
      <c r="GPE74" s="631"/>
      <c r="GPF74" s="631"/>
      <c r="GPG74" s="631"/>
      <c r="GPH74" s="631"/>
      <c r="GPI74" s="631"/>
      <c r="GPJ74" s="631"/>
      <c r="GPK74" s="631"/>
      <c r="GPL74" s="631"/>
      <c r="GPM74" s="631"/>
      <c r="GPN74" s="631"/>
      <c r="GPO74" s="631"/>
      <c r="GPP74" s="631"/>
      <c r="GPQ74" s="631"/>
      <c r="GPR74" s="631"/>
      <c r="GPS74" s="631"/>
      <c r="GPT74" s="631"/>
      <c r="GPU74" s="631"/>
      <c r="GPV74" s="631"/>
      <c r="GPW74" s="631"/>
      <c r="GPX74" s="631"/>
      <c r="GPY74" s="631"/>
      <c r="GPZ74" s="631"/>
      <c r="GQA74" s="631"/>
      <c r="GQB74" s="631"/>
      <c r="GQC74" s="631"/>
      <c r="GQD74" s="631"/>
      <c r="GQE74" s="631"/>
      <c r="GQF74" s="631"/>
      <c r="GQG74" s="631"/>
      <c r="GQH74" s="631"/>
      <c r="GQI74" s="631"/>
      <c r="GQJ74" s="631"/>
      <c r="GQK74" s="631"/>
      <c r="GQL74" s="631"/>
      <c r="GQM74" s="631"/>
      <c r="GQN74" s="631"/>
      <c r="GQO74" s="631"/>
      <c r="GQP74" s="631"/>
      <c r="GQQ74" s="631"/>
      <c r="GQR74" s="631"/>
      <c r="GQS74" s="631"/>
      <c r="GQT74" s="631"/>
      <c r="GQU74" s="631"/>
      <c r="GQV74" s="631"/>
      <c r="GQW74" s="631"/>
      <c r="GQX74" s="631"/>
      <c r="GQY74" s="631"/>
      <c r="GQZ74" s="631"/>
      <c r="GRA74" s="631"/>
      <c r="GRB74" s="631"/>
      <c r="GRC74" s="631"/>
      <c r="GRD74" s="631"/>
      <c r="GRE74" s="631"/>
      <c r="GRF74" s="631"/>
      <c r="GRG74" s="631"/>
      <c r="GRH74" s="631"/>
      <c r="GRI74" s="631"/>
      <c r="GRJ74" s="631"/>
      <c r="GRK74" s="631"/>
      <c r="GRL74" s="631"/>
      <c r="GRM74" s="631"/>
      <c r="GRN74" s="631"/>
      <c r="GRO74" s="631"/>
      <c r="GRP74" s="631"/>
      <c r="GRQ74" s="631"/>
      <c r="GRR74" s="631"/>
      <c r="GRS74" s="631"/>
      <c r="GRT74" s="631"/>
      <c r="GRU74" s="631"/>
      <c r="GRV74" s="631"/>
      <c r="GRW74" s="631"/>
      <c r="GRX74" s="631"/>
      <c r="GRY74" s="631"/>
      <c r="GRZ74" s="631"/>
      <c r="GSA74" s="631"/>
      <c r="GSB74" s="631"/>
      <c r="GSC74" s="631"/>
      <c r="GSD74" s="631"/>
      <c r="GSE74" s="631"/>
      <c r="GSF74" s="631"/>
      <c r="GSG74" s="631"/>
      <c r="GSH74" s="631"/>
      <c r="GSI74" s="631"/>
      <c r="GSJ74" s="631"/>
      <c r="GSK74" s="631"/>
      <c r="GSL74" s="631"/>
      <c r="GSM74" s="631"/>
      <c r="GSN74" s="631"/>
      <c r="GSO74" s="631"/>
      <c r="GSP74" s="631"/>
      <c r="GSQ74" s="631"/>
      <c r="GSR74" s="631"/>
      <c r="GSS74" s="631"/>
      <c r="GST74" s="631"/>
      <c r="GSU74" s="631"/>
      <c r="GSV74" s="631"/>
      <c r="GSW74" s="631"/>
      <c r="GSX74" s="631"/>
      <c r="GSY74" s="631"/>
      <c r="GSZ74" s="631"/>
      <c r="GTA74" s="631"/>
      <c r="GTB74" s="631"/>
      <c r="GTC74" s="631"/>
      <c r="GTD74" s="631"/>
      <c r="GTE74" s="631"/>
      <c r="GTF74" s="631"/>
      <c r="GTG74" s="631"/>
      <c r="GTH74" s="631"/>
      <c r="GTI74" s="631"/>
      <c r="GTJ74" s="631"/>
      <c r="GTK74" s="631"/>
      <c r="GTL74" s="631"/>
      <c r="GTM74" s="631"/>
      <c r="GTN74" s="631"/>
      <c r="GTO74" s="631"/>
      <c r="GTP74" s="631"/>
      <c r="GTQ74" s="631"/>
      <c r="GTR74" s="631"/>
      <c r="GTS74" s="631"/>
      <c r="GTT74" s="631"/>
      <c r="GTU74" s="631"/>
      <c r="GTV74" s="631"/>
      <c r="GTW74" s="631"/>
      <c r="GTX74" s="631"/>
      <c r="GTY74" s="631"/>
      <c r="GTZ74" s="631"/>
      <c r="GUA74" s="631"/>
      <c r="GUB74" s="631"/>
      <c r="GUC74" s="631"/>
      <c r="GUD74" s="631"/>
      <c r="GUE74" s="631"/>
      <c r="GUF74" s="631"/>
      <c r="GUG74" s="631"/>
      <c r="GUH74" s="631"/>
      <c r="GUI74" s="631"/>
      <c r="GUJ74" s="631"/>
      <c r="GUK74" s="631"/>
      <c r="GUL74" s="631"/>
      <c r="GUM74" s="631"/>
      <c r="GUN74" s="631"/>
      <c r="GUO74" s="631"/>
      <c r="GUP74" s="631"/>
      <c r="GUQ74" s="631"/>
      <c r="GUR74" s="631"/>
      <c r="GUS74" s="631"/>
      <c r="GUT74" s="631"/>
      <c r="GUU74" s="631"/>
      <c r="GUV74" s="631"/>
      <c r="GUW74" s="631"/>
      <c r="GUX74" s="631"/>
      <c r="GUY74" s="631"/>
      <c r="GUZ74" s="631"/>
      <c r="GVA74" s="631"/>
      <c r="GVB74" s="631"/>
      <c r="GVC74" s="631"/>
      <c r="GVD74" s="631"/>
      <c r="GVE74" s="631"/>
      <c r="GVF74" s="631"/>
      <c r="GVG74" s="631"/>
      <c r="GVH74" s="631"/>
      <c r="GVI74" s="631"/>
      <c r="GVJ74" s="631"/>
      <c r="GVK74" s="631"/>
      <c r="GVL74" s="631"/>
      <c r="GVM74" s="631"/>
      <c r="GVN74" s="631"/>
      <c r="GVO74" s="631"/>
      <c r="GVP74" s="631"/>
      <c r="GVQ74" s="631"/>
      <c r="GVR74" s="631"/>
      <c r="GVS74" s="631"/>
      <c r="GVT74" s="631"/>
      <c r="GVU74" s="631"/>
      <c r="GVV74" s="631"/>
      <c r="GVW74" s="631"/>
      <c r="GVX74" s="631"/>
      <c r="GVY74" s="631"/>
      <c r="GVZ74" s="631"/>
      <c r="GWA74" s="631"/>
      <c r="GWB74" s="631"/>
      <c r="GWC74" s="631"/>
      <c r="GWD74" s="631"/>
      <c r="GWE74" s="631"/>
      <c r="GWF74" s="631"/>
      <c r="GWG74" s="631"/>
      <c r="GWH74" s="631"/>
      <c r="GWI74" s="631"/>
      <c r="GWJ74" s="631"/>
      <c r="GWK74" s="631"/>
      <c r="GWL74" s="631"/>
      <c r="GWM74" s="631"/>
      <c r="GWN74" s="631"/>
      <c r="GWO74" s="631"/>
      <c r="GWP74" s="631"/>
      <c r="GWQ74" s="631"/>
      <c r="GWR74" s="631"/>
      <c r="GWS74" s="631"/>
      <c r="GWT74" s="631"/>
      <c r="GWU74" s="631"/>
      <c r="GWV74" s="631"/>
      <c r="GWW74" s="631"/>
      <c r="GWX74" s="631"/>
      <c r="GWY74" s="631"/>
      <c r="GWZ74" s="631"/>
      <c r="GXA74" s="631"/>
      <c r="GXB74" s="631"/>
      <c r="GXC74" s="631"/>
      <c r="GXD74" s="631"/>
      <c r="GXE74" s="631"/>
      <c r="GXF74" s="631"/>
      <c r="GXG74" s="631"/>
      <c r="GXH74" s="631"/>
      <c r="GXI74" s="631"/>
      <c r="GXJ74" s="631"/>
      <c r="GXK74" s="631"/>
      <c r="GXL74" s="631"/>
      <c r="GXM74" s="631"/>
      <c r="GXN74" s="631"/>
      <c r="GXO74" s="631"/>
      <c r="GXP74" s="631"/>
      <c r="GXQ74" s="631"/>
      <c r="GXR74" s="631"/>
      <c r="GXS74" s="631"/>
      <c r="GXT74" s="631"/>
      <c r="GXU74" s="631"/>
      <c r="GXV74" s="631"/>
      <c r="GXW74" s="631"/>
      <c r="GXX74" s="631"/>
      <c r="GXY74" s="631"/>
      <c r="GXZ74" s="631"/>
      <c r="GYA74" s="631"/>
      <c r="GYB74" s="631"/>
      <c r="GYC74" s="631"/>
      <c r="GYD74" s="631"/>
      <c r="GYE74" s="631"/>
      <c r="GYF74" s="631"/>
      <c r="GYG74" s="631"/>
      <c r="GYH74" s="631"/>
      <c r="GYI74" s="631"/>
      <c r="GYJ74" s="631"/>
      <c r="GYK74" s="631"/>
      <c r="GYL74" s="631"/>
      <c r="GYM74" s="631"/>
      <c r="GYN74" s="631"/>
      <c r="GYO74" s="631"/>
      <c r="GYP74" s="631"/>
      <c r="GYQ74" s="631"/>
      <c r="GYR74" s="631"/>
      <c r="GYS74" s="631"/>
      <c r="GYT74" s="631"/>
      <c r="GYU74" s="631"/>
      <c r="GYV74" s="631"/>
      <c r="GYW74" s="631"/>
      <c r="GYX74" s="631"/>
      <c r="GYY74" s="631"/>
      <c r="GYZ74" s="631"/>
      <c r="GZA74" s="631"/>
      <c r="GZB74" s="631"/>
      <c r="GZC74" s="631"/>
      <c r="GZD74" s="631"/>
      <c r="GZE74" s="631"/>
      <c r="GZF74" s="631"/>
      <c r="GZG74" s="631"/>
      <c r="GZH74" s="631"/>
      <c r="GZI74" s="631"/>
      <c r="GZJ74" s="631"/>
      <c r="GZK74" s="631"/>
      <c r="GZL74" s="631"/>
      <c r="GZM74" s="631"/>
      <c r="GZN74" s="631"/>
      <c r="GZO74" s="631"/>
      <c r="GZP74" s="631"/>
      <c r="GZQ74" s="631"/>
      <c r="GZR74" s="631"/>
      <c r="GZS74" s="631"/>
      <c r="GZT74" s="631"/>
      <c r="GZU74" s="631"/>
      <c r="GZV74" s="631"/>
      <c r="GZW74" s="631"/>
      <c r="GZX74" s="631"/>
      <c r="GZY74" s="631"/>
      <c r="GZZ74" s="631"/>
      <c r="HAA74" s="631"/>
      <c r="HAB74" s="631"/>
      <c r="HAC74" s="631"/>
      <c r="HAD74" s="631"/>
      <c r="HAE74" s="631"/>
      <c r="HAF74" s="631"/>
      <c r="HAG74" s="631"/>
      <c r="HAH74" s="631"/>
      <c r="HAI74" s="631"/>
      <c r="HAJ74" s="631"/>
      <c r="HAK74" s="631"/>
      <c r="HAL74" s="631"/>
      <c r="HAM74" s="631"/>
      <c r="HAN74" s="631"/>
      <c r="HAO74" s="631"/>
      <c r="HAP74" s="631"/>
      <c r="HAQ74" s="631"/>
      <c r="HAR74" s="631"/>
      <c r="HAS74" s="631"/>
      <c r="HAT74" s="631"/>
      <c r="HAU74" s="631"/>
      <c r="HAV74" s="631"/>
      <c r="HAW74" s="631"/>
      <c r="HAX74" s="631"/>
      <c r="HAY74" s="631"/>
      <c r="HAZ74" s="631"/>
      <c r="HBA74" s="631"/>
      <c r="HBB74" s="631"/>
      <c r="HBC74" s="631"/>
      <c r="HBD74" s="631"/>
      <c r="HBE74" s="631"/>
      <c r="HBF74" s="631"/>
      <c r="HBG74" s="631"/>
      <c r="HBH74" s="631"/>
      <c r="HBI74" s="631"/>
      <c r="HBJ74" s="631"/>
      <c r="HBK74" s="631"/>
      <c r="HBL74" s="631"/>
      <c r="HBM74" s="631"/>
      <c r="HBN74" s="631"/>
      <c r="HBO74" s="631"/>
      <c r="HBP74" s="631"/>
      <c r="HBQ74" s="631"/>
      <c r="HBR74" s="631"/>
      <c r="HBS74" s="631"/>
      <c r="HBT74" s="631"/>
      <c r="HBU74" s="631"/>
      <c r="HBV74" s="631"/>
      <c r="HBW74" s="631"/>
      <c r="HBX74" s="631"/>
      <c r="HBY74" s="631"/>
      <c r="HBZ74" s="631"/>
      <c r="HCA74" s="631"/>
      <c r="HCB74" s="631"/>
      <c r="HCC74" s="631"/>
      <c r="HCD74" s="631"/>
      <c r="HCE74" s="631"/>
      <c r="HCF74" s="631"/>
      <c r="HCG74" s="631"/>
      <c r="HCH74" s="631"/>
      <c r="HCI74" s="631"/>
      <c r="HCJ74" s="631"/>
      <c r="HCK74" s="631"/>
      <c r="HCL74" s="631"/>
      <c r="HCM74" s="631"/>
      <c r="HCN74" s="631"/>
      <c r="HCO74" s="631"/>
      <c r="HCP74" s="631"/>
      <c r="HCQ74" s="631"/>
      <c r="HCR74" s="631"/>
      <c r="HCS74" s="631"/>
      <c r="HCT74" s="631"/>
      <c r="HCU74" s="631"/>
      <c r="HCV74" s="631"/>
      <c r="HCW74" s="631"/>
      <c r="HCX74" s="631"/>
      <c r="HCY74" s="631"/>
      <c r="HCZ74" s="631"/>
      <c r="HDA74" s="631"/>
      <c r="HDB74" s="631"/>
      <c r="HDC74" s="631"/>
      <c r="HDD74" s="631"/>
      <c r="HDE74" s="631"/>
      <c r="HDF74" s="631"/>
      <c r="HDG74" s="631"/>
      <c r="HDH74" s="631"/>
      <c r="HDI74" s="631"/>
      <c r="HDJ74" s="631"/>
      <c r="HDK74" s="631"/>
      <c r="HDL74" s="631"/>
      <c r="HDM74" s="631"/>
      <c r="HDN74" s="631"/>
      <c r="HDO74" s="631"/>
      <c r="HDP74" s="631"/>
      <c r="HDQ74" s="631"/>
      <c r="HDR74" s="631"/>
      <c r="HDS74" s="631"/>
      <c r="HDT74" s="631"/>
      <c r="HDU74" s="631"/>
      <c r="HDV74" s="631"/>
      <c r="HDW74" s="631"/>
      <c r="HDX74" s="631"/>
      <c r="HDY74" s="631"/>
      <c r="HDZ74" s="631"/>
      <c r="HEA74" s="631"/>
      <c r="HEB74" s="631"/>
      <c r="HEC74" s="631"/>
      <c r="HED74" s="631"/>
      <c r="HEE74" s="631"/>
      <c r="HEF74" s="631"/>
      <c r="HEG74" s="631"/>
      <c r="HEH74" s="631"/>
      <c r="HEI74" s="631"/>
      <c r="HEJ74" s="631"/>
      <c r="HEK74" s="631"/>
      <c r="HEL74" s="631"/>
      <c r="HEM74" s="631"/>
      <c r="HEN74" s="631"/>
      <c r="HEO74" s="631"/>
      <c r="HEP74" s="631"/>
      <c r="HEQ74" s="631"/>
      <c r="HER74" s="631"/>
      <c r="HES74" s="631"/>
      <c r="HET74" s="631"/>
      <c r="HEU74" s="631"/>
      <c r="HEV74" s="631"/>
      <c r="HEW74" s="631"/>
      <c r="HEX74" s="631"/>
      <c r="HEY74" s="631"/>
      <c r="HEZ74" s="631"/>
      <c r="HFA74" s="631"/>
      <c r="HFB74" s="631"/>
      <c r="HFC74" s="631"/>
      <c r="HFD74" s="631"/>
      <c r="HFE74" s="631"/>
      <c r="HFF74" s="631"/>
      <c r="HFG74" s="631"/>
      <c r="HFH74" s="631"/>
      <c r="HFI74" s="631"/>
      <c r="HFJ74" s="631"/>
      <c r="HFK74" s="631"/>
      <c r="HFL74" s="631"/>
      <c r="HFM74" s="631"/>
      <c r="HFN74" s="631"/>
      <c r="HFO74" s="631"/>
      <c r="HFP74" s="631"/>
      <c r="HFQ74" s="631"/>
      <c r="HFR74" s="631"/>
      <c r="HFS74" s="631"/>
      <c r="HFT74" s="631"/>
      <c r="HFU74" s="631"/>
      <c r="HFV74" s="631"/>
      <c r="HFW74" s="631"/>
      <c r="HFX74" s="631"/>
      <c r="HFY74" s="631"/>
      <c r="HFZ74" s="631"/>
      <c r="HGA74" s="631"/>
      <c r="HGB74" s="631"/>
      <c r="HGC74" s="631"/>
      <c r="HGD74" s="631"/>
      <c r="HGE74" s="631"/>
      <c r="HGF74" s="631"/>
      <c r="HGG74" s="631"/>
      <c r="HGH74" s="631"/>
      <c r="HGI74" s="631"/>
      <c r="HGJ74" s="631"/>
      <c r="HGK74" s="631"/>
      <c r="HGL74" s="631"/>
      <c r="HGM74" s="631"/>
      <c r="HGN74" s="631"/>
      <c r="HGO74" s="631"/>
      <c r="HGP74" s="631"/>
      <c r="HGQ74" s="631"/>
      <c r="HGR74" s="631"/>
      <c r="HGS74" s="631"/>
      <c r="HGT74" s="631"/>
      <c r="HGU74" s="631"/>
      <c r="HGV74" s="631"/>
      <c r="HGW74" s="631"/>
      <c r="HGX74" s="631"/>
      <c r="HGY74" s="631"/>
      <c r="HGZ74" s="631"/>
      <c r="HHA74" s="631"/>
      <c r="HHB74" s="631"/>
      <c r="HHC74" s="631"/>
      <c r="HHD74" s="631"/>
      <c r="HHE74" s="631"/>
      <c r="HHF74" s="631"/>
      <c r="HHG74" s="631"/>
      <c r="HHH74" s="631"/>
      <c r="HHI74" s="631"/>
      <c r="HHJ74" s="631"/>
      <c r="HHK74" s="631"/>
      <c r="HHL74" s="631"/>
      <c r="HHM74" s="631"/>
      <c r="HHN74" s="631"/>
      <c r="HHO74" s="631"/>
      <c r="HHP74" s="631"/>
      <c r="HHQ74" s="631"/>
      <c r="HHR74" s="631"/>
      <c r="HHS74" s="631"/>
      <c r="HHT74" s="631"/>
      <c r="HHU74" s="631"/>
      <c r="HHV74" s="631"/>
      <c r="HHW74" s="631"/>
      <c r="HHX74" s="631"/>
      <c r="HHY74" s="631"/>
      <c r="HHZ74" s="631"/>
      <c r="HIA74" s="631"/>
      <c r="HIB74" s="631"/>
      <c r="HIC74" s="631"/>
      <c r="HID74" s="631"/>
      <c r="HIE74" s="631"/>
      <c r="HIF74" s="631"/>
      <c r="HIG74" s="631"/>
      <c r="HIH74" s="631"/>
      <c r="HII74" s="631"/>
      <c r="HIJ74" s="631"/>
      <c r="HIK74" s="631"/>
      <c r="HIL74" s="631"/>
      <c r="HIM74" s="631"/>
      <c r="HIN74" s="631"/>
      <c r="HIO74" s="631"/>
      <c r="HIP74" s="631"/>
      <c r="HIQ74" s="631"/>
      <c r="HIR74" s="631"/>
      <c r="HIS74" s="631"/>
      <c r="HIT74" s="631"/>
      <c r="HIU74" s="631"/>
      <c r="HIV74" s="631"/>
      <c r="HIW74" s="631"/>
      <c r="HIX74" s="631"/>
      <c r="HIY74" s="631"/>
      <c r="HIZ74" s="631"/>
      <c r="HJA74" s="631"/>
      <c r="HJB74" s="631"/>
      <c r="HJC74" s="631"/>
      <c r="HJD74" s="631"/>
      <c r="HJE74" s="631"/>
      <c r="HJF74" s="631"/>
      <c r="HJG74" s="631"/>
      <c r="HJH74" s="631"/>
      <c r="HJI74" s="631"/>
      <c r="HJJ74" s="631"/>
      <c r="HJK74" s="631"/>
      <c r="HJL74" s="631"/>
      <c r="HJM74" s="631"/>
      <c r="HJN74" s="631"/>
      <c r="HJO74" s="631"/>
      <c r="HJP74" s="631"/>
      <c r="HJQ74" s="631"/>
      <c r="HJR74" s="631"/>
      <c r="HJS74" s="631"/>
      <c r="HJT74" s="631"/>
      <c r="HJU74" s="631"/>
      <c r="HJV74" s="631"/>
      <c r="HJW74" s="631"/>
      <c r="HJX74" s="631"/>
      <c r="HJY74" s="631"/>
      <c r="HJZ74" s="631"/>
      <c r="HKA74" s="631"/>
      <c r="HKB74" s="631"/>
      <c r="HKC74" s="631"/>
      <c r="HKD74" s="631"/>
      <c r="HKE74" s="631"/>
      <c r="HKF74" s="631"/>
      <c r="HKG74" s="631"/>
      <c r="HKH74" s="631"/>
      <c r="HKI74" s="631"/>
      <c r="HKJ74" s="631"/>
      <c r="HKK74" s="631"/>
      <c r="HKL74" s="631"/>
      <c r="HKM74" s="631"/>
      <c r="HKN74" s="631"/>
      <c r="HKO74" s="631"/>
      <c r="HKP74" s="631"/>
      <c r="HKQ74" s="631"/>
      <c r="HKR74" s="631"/>
      <c r="HKS74" s="631"/>
      <c r="HKT74" s="631"/>
      <c r="HKU74" s="631"/>
      <c r="HKV74" s="631"/>
      <c r="HKW74" s="631"/>
      <c r="HKX74" s="631"/>
      <c r="HKY74" s="631"/>
      <c r="HKZ74" s="631"/>
      <c r="HLA74" s="631"/>
      <c r="HLB74" s="631"/>
      <c r="HLC74" s="631"/>
      <c r="HLD74" s="631"/>
      <c r="HLE74" s="631"/>
      <c r="HLF74" s="631"/>
      <c r="HLG74" s="631"/>
      <c r="HLH74" s="631"/>
      <c r="HLI74" s="631"/>
      <c r="HLJ74" s="631"/>
      <c r="HLK74" s="631"/>
      <c r="HLL74" s="631"/>
      <c r="HLM74" s="631"/>
      <c r="HLN74" s="631"/>
      <c r="HLO74" s="631"/>
      <c r="HLP74" s="631"/>
      <c r="HLQ74" s="631"/>
      <c r="HLR74" s="631"/>
      <c r="HLS74" s="631"/>
      <c r="HLT74" s="631"/>
      <c r="HLU74" s="631"/>
      <c r="HLV74" s="631"/>
      <c r="HLW74" s="631"/>
      <c r="HLX74" s="631"/>
      <c r="HLY74" s="631"/>
      <c r="HLZ74" s="631"/>
      <c r="HMA74" s="631"/>
      <c r="HMB74" s="631"/>
      <c r="HMC74" s="631"/>
      <c r="HMD74" s="631"/>
      <c r="HME74" s="631"/>
      <c r="HMF74" s="631"/>
      <c r="HMG74" s="631"/>
      <c r="HMH74" s="631"/>
      <c r="HMI74" s="631"/>
      <c r="HMJ74" s="631"/>
      <c r="HMK74" s="631"/>
      <c r="HML74" s="631"/>
      <c r="HMM74" s="631"/>
      <c r="HMN74" s="631"/>
      <c r="HMO74" s="631"/>
      <c r="HMP74" s="631"/>
      <c r="HMQ74" s="631"/>
      <c r="HMR74" s="631"/>
      <c r="HMS74" s="631"/>
      <c r="HMT74" s="631"/>
      <c r="HMU74" s="631"/>
      <c r="HMV74" s="631"/>
      <c r="HMW74" s="631"/>
      <c r="HMX74" s="631"/>
      <c r="HMY74" s="631"/>
      <c r="HMZ74" s="631"/>
      <c r="HNA74" s="631"/>
      <c r="HNB74" s="631"/>
      <c r="HNC74" s="631"/>
      <c r="HND74" s="631"/>
      <c r="HNE74" s="631"/>
      <c r="HNF74" s="631"/>
      <c r="HNG74" s="631"/>
      <c r="HNH74" s="631"/>
      <c r="HNI74" s="631"/>
      <c r="HNJ74" s="631"/>
      <c r="HNK74" s="631"/>
      <c r="HNL74" s="631"/>
      <c r="HNM74" s="631"/>
      <c r="HNN74" s="631"/>
      <c r="HNO74" s="631"/>
      <c r="HNP74" s="631"/>
      <c r="HNQ74" s="631"/>
      <c r="HNR74" s="631"/>
      <c r="HNS74" s="631"/>
      <c r="HNT74" s="631"/>
      <c r="HNU74" s="631"/>
      <c r="HNV74" s="631"/>
      <c r="HNW74" s="631"/>
      <c r="HNX74" s="631"/>
      <c r="HNY74" s="631"/>
      <c r="HNZ74" s="631"/>
      <c r="HOA74" s="631"/>
      <c r="HOB74" s="631"/>
      <c r="HOC74" s="631"/>
      <c r="HOD74" s="631"/>
      <c r="HOE74" s="631"/>
      <c r="HOF74" s="631"/>
      <c r="HOG74" s="631"/>
      <c r="HOH74" s="631"/>
      <c r="HOI74" s="631"/>
      <c r="HOJ74" s="631"/>
      <c r="HOK74" s="631"/>
      <c r="HOL74" s="631"/>
      <c r="HOM74" s="631"/>
      <c r="HON74" s="631"/>
      <c r="HOO74" s="631"/>
      <c r="HOP74" s="631"/>
      <c r="HOQ74" s="631"/>
      <c r="HOR74" s="631"/>
      <c r="HOS74" s="631"/>
      <c r="HOT74" s="631"/>
      <c r="HOU74" s="631"/>
      <c r="HOV74" s="631"/>
      <c r="HOW74" s="631"/>
      <c r="HOX74" s="631"/>
      <c r="HOY74" s="631"/>
      <c r="HOZ74" s="631"/>
      <c r="HPA74" s="631"/>
      <c r="HPB74" s="631"/>
      <c r="HPC74" s="631"/>
      <c r="HPD74" s="631"/>
      <c r="HPE74" s="631"/>
      <c r="HPF74" s="631"/>
      <c r="HPG74" s="631"/>
      <c r="HPH74" s="631"/>
      <c r="HPI74" s="631"/>
      <c r="HPJ74" s="631"/>
      <c r="HPK74" s="631"/>
      <c r="HPL74" s="631"/>
      <c r="HPM74" s="631"/>
      <c r="HPN74" s="631"/>
      <c r="HPO74" s="631"/>
      <c r="HPP74" s="631"/>
      <c r="HPQ74" s="631"/>
      <c r="HPR74" s="631"/>
      <c r="HPS74" s="631"/>
      <c r="HPT74" s="631"/>
      <c r="HPU74" s="631"/>
      <c r="HPV74" s="631"/>
      <c r="HPW74" s="631"/>
      <c r="HPX74" s="631"/>
      <c r="HPY74" s="631"/>
      <c r="HPZ74" s="631"/>
      <c r="HQA74" s="631"/>
      <c r="HQB74" s="631"/>
      <c r="HQC74" s="631"/>
      <c r="HQD74" s="631"/>
      <c r="HQE74" s="631"/>
      <c r="HQF74" s="631"/>
      <c r="HQG74" s="631"/>
      <c r="HQH74" s="631"/>
      <c r="HQI74" s="631"/>
      <c r="HQJ74" s="631"/>
      <c r="HQK74" s="631"/>
      <c r="HQL74" s="631"/>
      <c r="HQM74" s="631"/>
      <c r="HQN74" s="631"/>
      <c r="HQO74" s="631"/>
      <c r="HQP74" s="631"/>
      <c r="HQQ74" s="631"/>
      <c r="HQR74" s="631"/>
      <c r="HQS74" s="631"/>
      <c r="HQT74" s="631"/>
      <c r="HQU74" s="631"/>
      <c r="HQV74" s="631"/>
      <c r="HQW74" s="631"/>
      <c r="HQX74" s="631"/>
      <c r="HQY74" s="631"/>
      <c r="HQZ74" s="631"/>
      <c r="HRA74" s="631"/>
      <c r="HRB74" s="631"/>
      <c r="HRC74" s="631"/>
      <c r="HRD74" s="631"/>
      <c r="HRE74" s="631"/>
      <c r="HRF74" s="631"/>
      <c r="HRG74" s="631"/>
      <c r="HRH74" s="631"/>
      <c r="HRI74" s="631"/>
      <c r="HRJ74" s="631"/>
      <c r="HRK74" s="631"/>
      <c r="HRL74" s="631"/>
      <c r="HRM74" s="631"/>
      <c r="HRN74" s="631"/>
      <c r="HRO74" s="631"/>
      <c r="HRP74" s="631"/>
      <c r="HRQ74" s="631"/>
      <c r="HRR74" s="631"/>
      <c r="HRS74" s="631"/>
      <c r="HRT74" s="631"/>
      <c r="HRU74" s="631"/>
      <c r="HRV74" s="631"/>
      <c r="HRW74" s="631"/>
      <c r="HRX74" s="631"/>
      <c r="HRY74" s="631"/>
      <c r="HRZ74" s="631"/>
      <c r="HSA74" s="631"/>
      <c r="HSB74" s="631"/>
      <c r="HSC74" s="631"/>
      <c r="HSD74" s="631"/>
      <c r="HSE74" s="631"/>
      <c r="HSF74" s="631"/>
      <c r="HSG74" s="631"/>
      <c r="HSH74" s="631"/>
      <c r="HSI74" s="631"/>
      <c r="HSJ74" s="631"/>
      <c r="HSK74" s="631"/>
      <c r="HSL74" s="631"/>
      <c r="HSM74" s="631"/>
      <c r="HSN74" s="631"/>
      <c r="HSO74" s="631"/>
      <c r="HSP74" s="631"/>
      <c r="HSQ74" s="631"/>
      <c r="HSR74" s="631"/>
      <c r="HSS74" s="631"/>
      <c r="HST74" s="631"/>
      <c r="HSU74" s="631"/>
      <c r="HSV74" s="631"/>
      <c r="HSW74" s="631"/>
      <c r="HSX74" s="631"/>
      <c r="HSY74" s="631"/>
      <c r="HSZ74" s="631"/>
      <c r="HTA74" s="631"/>
      <c r="HTB74" s="631"/>
      <c r="HTC74" s="631"/>
      <c r="HTD74" s="631"/>
      <c r="HTE74" s="631"/>
      <c r="HTF74" s="631"/>
      <c r="HTG74" s="631"/>
      <c r="HTH74" s="631"/>
      <c r="HTI74" s="631"/>
      <c r="HTJ74" s="631"/>
      <c r="HTK74" s="631"/>
      <c r="HTL74" s="631"/>
      <c r="HTM74" s="631"/>
      <c r="HTN74" s="631"/>
      <c r="HTO74" s="631"/>
      <c r="HTP74" s="631"/>
      <c r="HTQ74" s="631"/>
      <c r="HTR74" s="631"/>
      <c r="HTS74" s="631"/>
      <c r="HTT74" s="631"/>
      <c r="HTU74" s="631"/>
      <c r="HTV74" s="631"/>
      <c r="HTW74" s="631"/>
      <c r="HTX74" s="631"/>
      <c r="HTY74" s="631"/>
      <c r="HTZ74" s="631"/>
      <c r="HUA74" s="631"/>
      <c r="HUB74" s="631"/>
      <c r="HUC74" s="631"/>
      <c r="HUD74" s="631"/>
      <c r="HUE74" s="631"/>
      <c r="HUF74" s="631"/>
      <c r="HUG74" s="631"/>
      <c r="HUH74" s="631"/>
      <c r="HUI74" s="631"/>
      <c r="HUJ74" s="631"/>
      <c r="HUK74" s="631"/>
      <c r="HUL74" s="631"/>
      <c r="HUM74" s="631"/>
      <c r="HUN74" s="631"/>
      <c r="HUO74" s="631"/>
      <c r="HUP74" s="631"/>
      <c r="HUQ74" s="631"/>
      <c r="HUR74" s="631"/>
      <c r="HUS74" s="631"/>
      <c r="HUT74" s="631"/>
      <c r="HUU74" s="631"/>
      <c r="HUV74" s="631"/>
      <c r="HUW74" s="631"/>
      <c r="HUX74" s="631"/>
      <c r="HUY74" s="631"/>
      <c r="HUZ74" s="631"/>
      <c r="HVA74" s="631"/>
      <c r="HVB74" s="631"/>
      <c r="HVC74" s="631"/>
      <c r="HVD74" s="631"/>
      <c r="HVE74" s="631"/>
      <c r="HVF74" s="631"/>
      <c r="HVG74" s="631"/>
      <c r="HVH74" s="631"/>
      <c r="HVI74" s="631"/>
      <c r="HVJ74" s="631"/>
      <c r="HVK74" s="631"/>
      <c r="HVL74" s="631"/>
      <c r="HVM74" s="631"/>
      <c r="HVN74" s="631"/>
      <c r="HVO74" s="631"/>
      <c r="HVP74" s="631"/>
      <c r="HVQ74" s="631"/>
      <c r="HVR74" s="631"/>
      <c r="HVS74" s="631"/>
      <c r="HVT74" s="631"/>
      <c r="HVU74" s="631"/>
    </row>
    <row r="75" spans="1:6001" s="240" customFormat="1" x14ac:dyDescent="0.2">
      <c r="A75" s="471"/>
      <c r="B75" s="97"/>
      <c r="C75" s="97"/>
      <c r="D75" s="116"/>
      <c r="F75" s="97"/>
      <c r="G75" s="594"/>
      <c r="H75" s="97"/>
      <c r="I75" s="97"/>
      <c r="J75" s="97"/>
      <c r="K75" s="97"/>
      <c r="L75" s="97"/>
      <c r="M75" s="97"/>
      <c r="N75" s="256"/>
      <c r="O75" s="162"/>
      <c r="P75" s="162"/>
      <c r="Q75" s="162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1"/>
      <c r="BG75" s="631"/>
      <c r="BH75" s="631"/>
      <c r="BI75" s="631"/>
      <c r="BJ75" s="631"/>
      <c r="BK75" s="631"/>
      <c r="BL75" s="631"/>
      <c r="BM75" s="631"/>
      <c r="BN75" s="631"/>
      <c r="BO75" s="631"/>
      <c r="BP75" s="631"/>
      <c r="BQ75" s="631"/>
      <c r="BR75" s="631"/>
      <c r="BS75" s="631"/>
      <c r="BT75" s="631"/>
      <c r="BU75" s="631"/>
      <c r="BV75" s="631"/>
      <c r="BW75" s="631"/>
      <c r="BX75" s="631"/>
      <c r="BY75" s="631"/>
      <c r="BZ75" s="631"/>
      <c r="CA75" s="631"/>
      <c r="CB75" s="631"/>
      <c r="CC75" s="631"/>
      <c r="CD75" s="631"/>
      <c r="CE75" s="631"/>
      <c r="CF75" s="631"/>
      <c r="CG75" s="631"/>
      <c r="CH75" s="631"/>
      <c r="CI75" s="631"/>
      <c r="CJ75" s="631"/>
      <c r="CK75" s="631"/>
      <c r="CL75" s="631"/>
      <c r="CM75" s="631"/>
      <c r="CN75" s="631"/>
      <c r="CO75" s="631"/>
      <c r="CP75" s="631"/>
      <c r="CQ75" s="631"/>
      <c r="CR75" s="631"/>
      <c r="CS75" s="631"/>
      <c r="CT75" s="631"/>
      <c r="CU75" s="631"/>
      <c r="CV75" s="631"/>
      <c r="CW75" s="631"/>
      <c r="CX75" s="631"/>
      <c r="CY75" s="631"/>
      <c r="CZ75" s="631"/>
      <c r="DA75" s="631"/>
      <c r="DB75" s="631"/>
      <c r="DC75" s="631"/>
      <c r="DD75" s="631"/>
      <c r="DE75" s="631"/>
      <c r="DF75" s="631"/>
      <c r="DG75" s="631"/>
      <c r="DH75" s="631"/>
      <c r="DI75" s="631"/>
      <c r="DJ75" s="631"/>
      <c r="DK75" s="631"/>
      <c r="DL75" s="631"/>
      <c r="DM75" s="631"/>
      <c r="DN75" s="631"/>
      <c r="DO75" s="631"/>
      <c r="DP75" s="631"/>
      <c r="DQ75" s="631"/>
      <c r="DR75" s="631"/>
      <c r="DS75" s="631"/>
      <c r="DT75" s="631"/>
      <c r="DU75" s="631"/>
      <c r="DV75" s="631"/>
      <c r="DW75" s="631"/>
      <c r="DX75" s="631"/>
      <c r="DY75" s="631"/>
      <c r="DZ75" s="631"/>
      <c r="EA75" s="631"/>
      <c r="EB75" s="631"/>
      <c r="EC75" s="631"/>
      <c r="ED75" s="631"/>
      <c r="EE75" s="631"/>
      <c r="EF75" s="631"/>
      <c r="EG75" s="631"/>
      <c r="EH75" s="631"/>
      <c r="EI75" s="631"/>
      <c r="EJ75" s="631"/>
      <c r="EK75" s="631"/>
      <c r="EL75" s="631"/>
      <c r="EM75" s="631"/>
      <c r="EN75" s="631"/>
      <c r="EO75" s="631"/>
      <c r="EP75" s="631"/>
      <c r="EQ75" s="631"/>
      <c r="ER75" s="631"/>
      <c r="ES75" s="631"/>
      <c r="ET75" s="631"/>
      <c r="EU75" s="631"/>
      <c r="EV75" s="631"/>
      <c r="EW75" s="631"/>
      <c r="EX75" s="631"/>
      <c r="EY75" s="631"/>
      <c r="EZ75" s="631"/>
      <c r="FA75" s="631"/>
      <c r="FB75" s="631"/>
      <c r="FC75" s="631"/>
      <c r="FD75" s="631"/>
      <c r="FE75" s="631"/>
      <c r="FF75" s="631"/>
      <c r="FG75" s="631"/>
      <c r="FH75" s="631"/>
      <c r="FI75" s="631"/>
      <c r="FJ75" s="631"/>
      <c r="FK75" s="631"/>
      <c r="FL75" s="631"/>
      <c r="FM75" s="631"/>
      <c r="FN75" s="631"/>
      <c r="FO75" s="631"/>
      <c r="FP75" s="631"/>
      <c r="FQ75" s="631"/>
      <c r="FR75" s="631"/>
      <c r="FS75" s="631"/>
      <c r="FT75" s="631"/>
      <c r="FU75" s="631"/>
      <c r="FV75" s="631"/>
      <c r="FW75" s="631"/>
      <c r="FX75" s="631"/>
      <c r="FY75" s="631"/>
      <c r="FZ75" s="631"/>
      <c r="GA75" s="631"/>
      <c r="GB75" s="631"/>
      <c r="GC75" s="631"/>
      <c r="GD75" s="631"/>
      <c r="GE75" s="631"/>
      <c r="GF75" s="631"/>
      <c r="GG75" s="631"/>
      <c r="GH75" s="631"/>
      <c r="GI75" s="631"/>
      <c r="GJ75" s="631"/>
      <c r="GK75" s="631"/>
      <c r="GL75" s="631"/>
      <c r="GM75" s="631"/>
      <c r="GN75" s="631"/>
      <c r="GO75" s="631"/>
      <c r="GP75" s="631"/>
      <c r="GQ75" s="631"/>
      <c r="GR75" s="631"/>
      <c r="GS75" s="631"/>
      <c r="GT75" s="631"/>
      <c r="GU75" s="631"/>
      <c r="GV75" s="631"/>
      <c r="GW75" s="631"/>
      <c r="GX75" s="631"/>
      <c r="GY75" s="631"/>
      <c r="GZ75" s="631"/>
      <c r="HA75" s="631"/>
      <c r="HB75" s="631"/>
      <c r="HC75" s="631"/>
      <c r="HD75" s="631"/>
      <c r="HE75" s="631"/>
      <c r="HF75" s="631"/>
      <c r="HG75" s="631"/>
      <c r="HH75" s="631"/>
      <c r="HI75" s="631"/>
      <c r="HJ75" s="631"/>
      <c r="HK75" s="631"/>
      <c r="HL75" s="631"/>
      <c r="HM75" s="631"/>
      <c r="HN75" s="631"/>
      <c r="HO75" s="631"/>
      <c r="HP75" s="631"/>
      <c r="HQ75" s="631"/>
      <c r="HR75" s="631"/>
      <c r="HS75" s="631"/>
      <c r="HT75" s="631"/>
      <c r="HU75" s="631"/>
      <c r="HV75" s="631"/>
      <c r="HW75" s="631"/>
      <c r="HX75" s="631"/>
      <c r="HY75" s="631"/>
      <c r="HZ75" s="631"/>
      <c r="IA75" s="631"/>
      <c r="IB75" s="631"/>
      <c r="IC75" s="631"/>
      <c r="ID75" s="631"/>
      <c r="IE75" s="631"/>
      <c r="IF75" s="631"/>
      <c r="IG75" s="631"/>
      <c r="IH75" s="631"/>
      <c r="II75" s="631"/>
      <c r="IJ75" s="631"/>
      <c r="IK75" s="631"/>
      <c r="IL75" s="631"/>
      <c r="IM75" s="631"/>
      <c r="IN75" s="631"/>
      <c r="IO75" s="631"/>
      <c r="IP75" s="631"/>
      <c r="IQ75" s="631"/>
      <c r="IR75" s="631"/>
      <c r="IS75" s="631"/>
      <c r="IT75" s="631"/>
      <c r="IU75" s="631"/>
      <c r="IV75" s="631"/>
      <c r="IW75" s="631"/>
      <c r="IX75" s="631"/>
      <c r="IY75" s="631"/>
      <c r="IZ75" s="631"/>
      <c r="JA75" s="631"/>
      <c r="JB75" s="631"/>
      <c r="JC75" s="631"/>
      <c r="JD75" s="631"/>
      <c r="JE75" s="631"/>
      <c r="JF75" s="631"/>
      <c r="JG75" s="631"/>
      <c r="JH75" s="631"/>
      <c r="JI75" s="631"/>
      <c r="JJ75" s="631"/>
      <c r="JK75" s="631"/>
      <c r="JL75" s="631"/>
      <c r="JM75" s="631"/>
      <c r="JN75" s="631"/>
      <c r="JO75" s="631"/>
      <c r="JP75" s="631"/>
      <c r="JQ75" s="631"/>
      <c r="JR75" s="631"/>
      <c r="JS75" s="631"/>
      <c r="JT75" s="631"/>
      <c r="JU75" s="631"/>
      <c r="JV75" s="631"/>
      <c r="JW75" s="631"/>
      <c r="JX75" s="631"/>
      <c r="JY75" s="631"/>
      <c r="JZ75" s="631"/>
      <c r="KA75" s="631"/>
      <c r="KB75" s="631"/>
      <c r="KC75" s="631"/>
      <c r="KD75" s="631"/>
      <c r="KE75" s="631"/>
      <c r="KF75" s="631"/>
      <c r="KG75" s="631"/>
      <c r="KH75" s="631"/>
      <c r="KI75" s="631"/>
      <c r="KJ75" s="631"/>
      <c r="KK75" s="631"/>
      <c r="KL75" s="631"/>
      <c r="KM75" s="631"/>
      <c r="KN75" s="631"/>
      <c r="KO75" s="631"/>
      <c r="KP75" s="631"/>
      <c r="KQ75" s="631"/>
      <c r="KR75" s="631"/>
      <c r="KS75" s="631"/>
      <c r="KT75" s="631"/>
      <c r="KU75" s="631"/>
      <c r="KV75" s="631"/>
      <c r="KW75" s="631"/>
      <c r="KX75" s="631"/>
      <c r="KY75" s="631"/>
      <c r="KZ75" s="631"/>
      <c r="LA75" s="631"/>
      <c r="LB75" s="631"/>
      <c r="LC75" s="631"/>
      <c r="LD75" s="631"/>
      <c r="LE75" s="631"/>
      <c r="LF75" s="631"/>
      <c r="LG75" s="631"/>
      <c r="LH75" s="631"/>
      <c r="LI75" s="631"/>
      <c r="LJ75" s="631"/>
      <c r="LK75" s="631"/>
      <c r="LL75" s="631"/>
      <c r="LM75" s="631"/>
      <c r="LN75" s="631"/>
      <c r="LO75" s="631"/>
      <c r="LP75" s="631"/>
      <c r="LQ75" s="631"/>
      <c r="LR75" s="631"/>
      <c r="LS75" s="631"/>
      <c r="LT75" s="631"/>
      <c r="LU75" s="631"/>
      <c r="LV75" s="631"/>
      <c r="LW75" s="631"/>
      <c r="LX75" s="631"/>
      <c r="LY75" s="631"/>
      <c r="LZ75" s="631"/>
      <c r="MA75" s="631"/>
      <c r="MB75" s="631"/>
      <c r="MC75" s="631"/>
      <c r="MD75" s="631"/>
      <c r="ME75" s="631"/>
      <c r="MF75" s="631"/>
      <c r="MG75" s="631"/>
      <c r="MH75" s="631"/>
      <c r="MI75" s="631"/>
      <c r="MJ75" s="631"/>
      <c r="MK75" s="631"/>
      <c r="ML75" s="631"/>
      <c r="MM75" s="631"/>
      <c r="MN75" s="631"/>
      <c r="MO75" s="631"/>
      <c r="MP75" s="631"/>
      <c r="MQ75" s="631"/>
      <c r="MR75" s="631"/>
      <c r="MS75" s="631"/>
      <c r="MT75" s="631"/>
      <c r="MU75" s="631"/>
      <c r="MV75" s="631"/>
      <c r="MW75" s="631"/>
      <c r="MX75" s="631"/>
      <c r="MY75" s="631"/>
      <c r="MZ75" s="631"/>
      <c r="NA75" s="631"/>
      <c r="NB75" s="631"/>
      <c r="NC75" s="631"/>
      <c r="ND75" s="631"/>
      <c r="NE75" s="631"/>
      <c r="NF75" s="631"/>
      <c r="NG75" s="631"/>
      <c r="NH75" s="631"/>
      <c r="NI75" s="631"/>
      <c r="NJ75" s="631"/>
      <c r="NK75" s="631"/>
      <c r="NL75" s="631"/>
      <c r="NM75" s="631"/>
      <c r="NN75" s="631"/>
      <c r="NO75" s="631"/>
      <c r="NP75" s="631"/>
      <c r="NQ75" s="631"/>
      <c r="NR75" s="631"/>
      <c r="NS75" s="631"/>
      <c r="NT75" s="631"/>
      <c r="NU75" s="631"/>
      <c r="NV75" s="631"/>
      <c r="NW75" s="631"/>
      <c r="NX75" s="631"/>
      <c r="NY75" s="631"/>
      <c r="NZ75" s="631"/>
      <c r="OA75" s="631"/>
      <c r="OB75" s="631"/>
      <c r="OC75" s="631"/>
      <c r="OD75" s="631"/>
      <c r="OE75" s="631"/>
      <c r="OF75" s="631"/>
      <c r="OG75" s="631"/>
      <c r="OH75" s="631"/>
      <c r="OI75" s="631"/>
      <c r="OJ75" s="631"/>
      <c r="OK75" s="631"/>
      <c r="OL75" s="631"/>
      <c r="OM75" s="631"/>
      <c r="ON75" s="631"/>
      <c r="OO75" s="631"/>
      <c r="OP75" s="631"/>
      <c r="OQ75" s="631"/>
      <c r="OR75" s="631"/>
      <c r="OS75" s="631"/>
      <c r="OT75" s="631"/>
      <c r="OU75" s="631"/>
      <c r="OV75" s="631"/>
      <c r="OW75" s="631"/>
      <c r="OX75" s="631"/>
      <c r="OY75" s="631"/>
      <c r="OZ75" s="631"/>
      <c r="PA75" s="631"/>
      <c r="PB75" s="631"/>
      <c r="PC75" s="631"/>
      <c r="PD75" s="631"/>
      <c r="PE75" s="631"/>
      <c r="PF75" s="631"/>
      <c r="PG75" s="631"/>
      <c r="PH75" s="631"/>
      <c r="PI75" s="631"/>
      <c r="PJ75" s="631"/>
      <c r="PK75" s="631"/>
      <c r="PL75" s="631"/>
      <c r="PM75" s="631"/>
      <c r="PN75" s="631"/>
      <c r="PO75" s="631"/>
      <c r="PP75" s="631"/>
      <c r="PQ75" s="631"/>
      <c r="PR75" s="631"/>
      <c r="PS75" s="631"/>
      <c r="PT75" s="631"/>
      <c r="PU75" s="631"/>
      <c r="PV75" s="631"/>
      <c r="PW75" s="631"/>
      <c r="PX75" s="631"/>
      <c r="PY75" s="631"/>
      <c r="PZ75" s="631"/>
      <c r="QA75" s="631"/>
      <c r="QB75" s="631"/>
      <c r="QC75" s="631"/>
      <c r="QD75" s="631"/>
      <c r="QE75" s="631"/>
      <c r="QF75" s="631"/>
      <c r="QG75" s="631"/>
      <c r="QH75" s="631"/>
      <c r="QI75" s="631"/>
      <c r="QJ75" s="631"/>
      <c r="QK75" s="631"/>
      <c r="QL75" s="631"/>
      <c r="QM75" s="631"/>
      <c r="QN75" s="631"/>
      <c r="QO75" s="631"/>
      <c r="QP75" s="631"/>
      <c r="QQ75" s="631"/>
      <c r="QR75" s="631"/>
      <c r="QS75" s="631"/>
      <c r="QT75" s="631"/>
      <c r="QU75" s="631"/>
      <c r="QV75" s="631"/>
      <c r="QW75" s="631"/>
      <c r="QX75" s="631"/>
      <c r="QY75" s="631"/>
      <c r="QZ75" s="631"/>
      <c r="RA75" s="631"/>
      <c r="RB75" s="631"/>
      <c r="RC75" s="631"/>
      <c r="RD75" s="631"/>
      <c r="RE75" s="631"/>
      <c r="RF75" s="631"/>
      <c r="RG75" s="631"/>
      <c r="RH75" s="631"/>
      <c r="RI75" s="631"/>
      <c r="RJ75" s="631"/>
      <c r="RK75" s="631"/>
      <c r="RL75" s="631"/>
      <c r="RM75" s="631"/>
      <c r="RN75" s="631"/>
      <c r="RO75" s="631"/>
      <c r="RP75" s="631"/>
      <c r="RQ75" s="631"/>
      <c r="RR75" s="631"/>
      <c r="RS75" s="631"/>
      <c r="RT75" s="631"/>
      <c r="RU75" s="631"/>
      <c r="RV75" s="631"/>
      <c r="RW75" s="631"/>
      <c r="RX75" s="631"/>
      <c r="RY75" s="631"/>
      <c r="RZ75" s="631"/>
      <c r="SA75" s="631"/>
      <c r="SB75" s="631"/>
      <c r="SC75" s="631"/>
      <c r="SD75" s="631"/>
      <c r="SE75" s="631"/>
      <c r="SF75" s="631"/>
      <c r="SG75" s="631"/>
      <c r="SH75" s="631"/>
      <c r="SI75" s="631"/>
      <c r="SJ75" s="631"/>
      <c r="SK75" s="631"/>
      <c r="SL75" s="631"/>
      <c r="SM75" s="631"/>
      <c r="SN75" s="631"/>
      <c r="SO75" s="631"/>
      <c r="SP75" s="631"/>
      <c r="SQ75" s="631"/>
      <c r="SR75" s="631"/>
      <c r="SS75" s="631"/>
      <c r="ST75" s="631"/>
      <c r="SU75" s="631"/>
      <c r="SV75" s="631"/>
      <c r="SW75" s="631"/>
      <c r="SX75" s="631"/>
      <c r="SY75" s="631"/>
      <c r="SZ75" s="631"/>
      <c r="TA75" s="631"/>
      <c r="TB75" s="631"/>
      <c r="TC75" s="631"/>
      <c r="TD75" s="631"/>
      <c r="TE75" s="631"/>
      <c r="TF75" s="631"/>
      <c r="TG75" s="631"/>
      <c r="TH75" s="631"/>
      <c r="TI75" s="631"/>
      <c r="TJ75" s="631"/>
      <c r="TK75" s="631"/>
      <c r="TL75" s="631"/>
      <c r="TM75" s="631"/>
      <c r="TN75" s="631"/>
      <c r="TO75" s="631"/>
      <c r="TP75" s="631"/>
      <c r="TQ75" s="631"/>
      <c r="TR75" s="631"/>
      <c r="TS75" s="631"/>
      <c r="TT75" s="631"/>
      <c r="TU75" s="631"/>
      <c r="TV75" s="631"/>
      <c r="TW75" s="631"/>
      <c r="TX75" s="631"/>
      <c r="TY75" s="631"/>
      <c r="TZ75" s="631"/>
      <c r="UA75" s="631"/>
      <c r="UB75" s="631"/>
      <c r="UC75" s="631"/>
      <c r="UD75" s="631"/>
      <c r="UE75" s="631"/>
      <c r="UF75" s="631"/>
      <c r="UG75" s="631"/>
      <c r="UH75" s="631"/>
      <c r="UI75" s="631"/>
      <c r="UJ75" s="631"/>
      <c r="UK75" s="631"/>
      <c r="UL75" s="631"/>
      <c r="UM75" s="631"/>
      <c r="UN75" s="631"/>
      <c r="UO75" s="631"/>
      <c r="UP75" s="631"/>
      <c r="UQ75" s="631"/>
      <c r="UR75" s="631"/>
      <c r="US75" s="631"/>
      <c r="UT75" s="631"/>
      <c r="UU75" s="631"/>
      <c r="UV75" s="631"/>
      <c r="UW75" s="631"/>
      <c r="UX75" s="631"/>
      <c r="UY75" s="631"/>
      <c r="UZ75" s="631"/>
      <c r="VA75" s="631"/>
      <c r="VB75" s="631"/>
      <c r="VC75" s="631"/>
      <c r="VD75" s="631"/>
      <c r="VE75" s="631"/>
      <c r="VF75" s="631"/>
      <c r="VG75" s="631"/>
      <c r="VH75" s="631"/>
      <c r="VI75" s="631"/>
      <c r="VJ75" s="631"/>
      <c r="VK75" s="631"/>
      <c r="VL75" s="631"/>
      <c r="VM75" s="631"/>
      <c r="VN75" s="631"/>
      <c r="VO75" s="631"/>
      <c r="VP75" s="631"/>
      <c r="VQ75" s="631"/>
      <c r="VR75" s="631"/>
      <c r="VS75" s="631"/>
      <c r="VT75" s="631"/>
      <c r="VU75" s="631"/>
      <c r="VV75" s="631"/>
      <c r="VW75" s="631"/>
      <c r="VX75" s="631"/>
      <c r="VY75" s="631"/>
      <c r="VZ75" s="631"/>
      <c r="WA75" s="631"/>
      <c r="WB75" s="631"/>
      <c r="WC75" s="631"/>
      <c r="WD75" s="631"/>
      <c r="WE75" s="631"/>
      <c r="WF75" s="631"/>
      <c r="WG75" s="631"/>
      <c r="WH75" s="631"/>
      <c r="WI75" s="631"/>
      <c r="WJ75" s="631"/>
      <c r="WK75" s="631"/>
      <c r="WL75" s="631"/>
      <c r="WM75" s="631"/>
      <c r="WN75" s="631"/>
      <c r="WO75" s="631"/>
      <c r="WP75" s="631"/>
      <c r="WQ75" s="631"/>
      <c r="WR75" s="631"/>
      <c r="WS75" s="631"/>
      <c r="WT75" s="631"/>
      <c r="WU75" s="631"/>
      <c r="WV75" s="631"/>
      <c r="WW75" s="631"/>
      <c r="WX75" s="631"/>
      <c r="WY75" s="631"/>
      <c r="WZ75" s="631"/>
      <c r="XA75" s="631"/>
      <c r="XB75" s="631"/>
      <c r="XC75" s="631"/>
      <c r="XD75" s="631"/>
      <c r="XE75" s="631"/>
      <c r="XF75" s="631"/>
      <c r="XG75" s="631"/>
      <c r="XH75" s="631"/>
      <c r="XI75" s="631"/>
      <c r="XJ75" s="631"/>
      <c r="XK75" s="631"/>
      <c r="XL75" s="631"/>
      <c r="XM75" s="631"/>
      <c r="XN75" s="631"/>
      <c r="XO75" s="631"/>
      <c r="XP75" s="631"/>
      <c r="XQ75" s="631"/>
      <c r="XR75" s="631"/>
      <c r="XS75" s="631"/>
      <c r="XT75" s="631"/>
      <c r="XU75" s="631"/>
      <c r="XV75" s="631"/>
      <c r="XW75" s="631"/>
      <c r="XX75" s="631"/>
      <c r="XY75" s="631"/>
      <c r="XZ75" s="631"/>
      <c r="YA75" s="631"/>
      <c r="YB75" s="631"/>
      <c r="YC75" s="631"/>
      <c r="YD75" s="631"/>
      <c r="YE75" s="631"/>
      <c r="YF75" s="631"/>
      <c r="YG75" s="631"/>
      <c r="YH75" s="631"/>
      <c r="YI75" s="631"/>
      <c r="YJ75" s="631"/>
      <c r="YK75" s="631"/>
      <c r="YL75" s="631"/>
      <c r="YM75" s="631"/>
      <c r="YN75" s="631"/>
      <c r="YO75" s="631"/>
      <c r="YP75" s="631"/>
      <c r="YQ75" s="631"/>
      <c r="YR75" s="631"/>
      <c r="YS75" s="631"/>
      <c r="YT75" s="631"/>
      <c r="YU75" s="631"/>
      <c r="YV75" s="631"/>
      <c r="YW75" s="631"/>
      <c r="YX75" s="631"/>
      <c r="YY75" s="631"/>
      <c r="YZ75" s="631"/>
      <c r="ZA75" s="631"/>
      <c r="ZB75" s="631"/>
      <c r="ZC75" s="631"/>
      <c r="ZD75" s="631"/>
      <c r="ZE75" s="631"/>
      <c r="ZF75" s="631"/>
      <c r="ZG75" s="631"/>
      <c r="ZH75" s="631"/>
      <c r="ZI75" s="631"/>
      <c r="ZJ75" s="631"/>
      <c r="ZK75" s="631"/>
      <c r="ZL75" s="631"/>
      <c r="ZM75" s="631"/>
      <c r="ZN75" s="631"/>
      <c r="ZO75" s="631"/>
      <c r="ZP75" s="631"/>
      <c r="ZQ75" s="631"/>
      <c r="ZR75" s="631"/>
      <c r="ZS75" s="631"/>
      <c r="ZT75" s="631"/>
      <c r="ZU75" s="631"/>
      <c r="ZV75" s="631"/>
      <c r="ZW75" s="631"/>
      <c r="ZX75" s="631"/>
      <c r="ZY75" s="631"/>
      <c r="ZZ75" s="631"/>
      <c r="AAA75" s="631"/>
      <c r="AAB75" s="631"/>
      <c r="AAC75" s="631"/>
      <c r="AAD75" s="631"/>
      <c r="AAE75" s="631"/>
      <c r="AAF75" s="631"/>
      <c r="AAG75" s="631"/>
      <c r="AAH75" s="631"/>
      <c r="AAI75" s="631"/>
      <c r="AAJ75" s="631"/>
      <c r="AAK75" s="631"/>
      <c r="AAL75" s="631"/>
      <c r="AAM75" s="631"/>
      <c r="AAN75" s="631"/>
      <c r="AAO75" s="631"/>
      <c r="AAP75" s="631"/>
      <c r="AAQ75" s="631"/>
      <c r="AAR75" s="631"/>
      <c r="AAS75" s="631"/>
      <c r="AAT75" s="631"/>
      <c r="AAU75" s="631"/>
      <c r="AAV75" s="631"/>
      <c r="AAW75" s="631"/>
      <c r="AAX75" s="631"/>
      <c r="AAY75" s="631"/>
      <c r="AAZ75" s="631"/>
      <c r="ABA75" s="631"/>
      <c r="ABB75" s="631"/>
      <c r="ABC75" s="631"/>
      <c r="ABD75" s="631"/>
      <c r="ABE75" s="631"/>
      <c r="ABF75" s="631"/>
      <c r="ABG75" s="631"/>
      <c r="ABH75" s="631"/>
      <c r="ABI75" s="631"/>
      <c r="ABJ75" s="631"/>
      <c r="ABK75" s="631"/>
      <c r="ABL75" s="631"/>
      <c r="ABM75" s="631"/>
      <c r="ABN75" s="631"/>
      <c r="ABO75" s="631"/>
      <c r="ABP75" s="631"/>
      <c r="ABQ75" s="631"/>
      <c r="ABR75" s="631"/>
      <c r="ABS75" s="631"/>
      <c r="ABT75" s="631"/>
      <c r="ABU75" s="631"/>
      <c r="ABV75" s="631"/>
      <c r="ABW75" s="631"/>
      <c r="ABX75" s="631"/>
      <c r="ABY75" s="631"/>
      <c r="ABZ75" s="631"/>
      <c r="ACA75" s="631"/>
      <c r="ACB75" s="631"/>
      <c r="ACC75" s="631"/>
      <c r="ACD75" s="631"/>
      <c r="ACE75" s="631"/>
      <c r="ACF75" s="631"/>
      <c r="ACG75" s="631"/>
      <c r="ACH75" s="631"/>
      <c r="ACI75" s="631"/>
      <c r="ACJ75" s="631"/>
      <c r="ACK75" s="631"/>
      <c r="ACL75" s="631"/>
      <c r="ACM75" s="631"/>
      <c r="ACN75" s="631"/>
      <c r="ACO75" s="631"/>
      <c r="ACP75" s="631"/>
      <c r="ACQ75" s="631"/>
      <c r="ACR75" s="631"/>
      <c r="ACS75" s="631"/>
      <c r="ACT75" s="631"/>
      <c r="ACU75" s="631"/>
      <c r="ACV75" s="631"/>
      <c r="ACW75" s="631"/>
      <c r="ACX75" s="631"/>
      <c r="ACY75" s="631"/>
      <c r="ACZ75" s="631"/>
      <c r="ADA75" s="631"/>
      <c r="ADB75" s="631"/>
      <c r="ADC75" s="631"/>
      <c r="ADD75" s="631"/>
      <c r="ADE75" s="631"/>
      <c r="ADF75" s="631"/>
      <c r="ADG75" s="631"/>
      <c r="ADH75" s="631"/>
      <c r="ADI75" s="631"/>
      <c r="ADJ75" s="631"/>
      <c r="ADK75" s="631"/>
      <c r="ADL75" s="631"/>
      <c r="ADM75" s="631"/>
      <c r="ADN75" s="631"/>
      <c r="ADO75" s="631"/>
      <c r="ADP75" s="631"/>
      <c r="ADQ75" s="631"/>
      <c r="ADR75" s="631"/>
      <c r="ADS75" s="631"/>
      <c r="ADT75" s="631"/>
      <c r="ADU75" s="631"/>
      <c r="ADV75" s="631"/>
      <c r="ADW75" s="631"/>
      <c r="ADX75" s="631"/>
      <c r="ADY75" s="631"/>
      <c r="ADZ75" s="631"/>
      <c r="AEA75" s="631"/>
      <c r="AEB75" s="631"/>
      <c r="AEC75" s="631"/>
      <c r="AED75" s="631"/>
      <c r="AEE75" s="631"/>
      <c r="AEF75" s="631"/>
      <c r="AEG75" s="631"/>
      <c r="AEH75" s="631"/>
      <c r="AEI75" s="631"/>
      <c r="AEJ75" s="631"/>
      <c r="AEK75" s="631"/>
      <c r="AEL75" s="631"/>
      <c r="AEM75" s="631"/>
      <c r="AEN75" s="631"/>
      <c r="AEO75" s="631"/>
      <c r="AEP75" s="631"/>
      <c r="AEQ75" s="631"/>
      <c r="AER75" s="631"/>
      <c r="AES75" s="631"/>
      <c r="AET75" s="631"/>
      <c r="AEU75" s="631"/>
      <c r="AEV75" s="631"/>
      <c r="AEW75" s="631"/>
      <c r="AEX75" s="631"/>
      <c r="AEY75" s="631"/>
      <c r="AEZ75" s="631"/>
      <c r="AFA75" s="631"/>
      <c r="AFB75" s="631"/>
      <c r="AFC75" s="631"/>
      <c r="AFD75" s="631"/>
      <c r="AFE75" s="631"/>
      <c r="AFF75" s="631"/>
      <c r="AFG75" s="631"/>
      <c r="AFH75" s="631"/>
      <c r="AFI75" s="631"/>
      <c r="AFJ75" s="631"/>
      <c r="AFK75" s="631"/>
      <c r="AFL75" s="631"/>
      <c r="AFM75" s="631"/>
      <c r="AFN75" s="631"/>
      <c r="AFO75" s="631"/>
      <c r="AFP75" s="631"/>
      <c r="AFQ75" s="631"/>
      <c r="AFR75" s="631"/>
      <c r="AFS75" s="631"/>
      <c r="AFT75" s="631"/>
      <c r="AFU75" s="631"/>
      <c r="AFV75" s="631"/>
      <c r="AFW75" s="631"/>
      <c r="AFX75" s="631"/>
      <c r="AFY75" s="631"/>
      <c r="AFZ75" s="631"/>
      <c r="AGA75" s="631"/>
      <c r="AGB75" s="631"/>
      <c r="AGC75" s="631"/>
      <c r="AGD75" s="631"/>
      <c r="AGE75" s="631"/>
      <c r="AGF75" s="631"/>
      <c r="AGG75" s="631"/>
      <c r="AGH75" s="631"/>
      <c r="AGI75" s="631"/>
      <c r="AGJ75" s="631"/>
      <c r="AGK75" s="631"/>
      <c r="AGL75" s="631"/>
      <c r="AGM75" s="631"/>
      <c r="AGN75" s="631"/>
      <c r="AGO75" s="631"/>
      <c r="AGP75" s="631"/>
      <c r="AGQ75" s="631"/>
      <c r="AGR75" s="631"/>
      <c r="AGS75" s="631"/>
      <c r="AGT75" s="631"/>
      <c r="AGU75" s="631"/>
      <c r="AGV75" s="631"/>
      <c r="AGW75" s="631"/>
      <c r="AGX75" s="631"/>
      <c r="AGY75" s="631"/>
      <c r="AGZ75" s="631"/>
      <c r="AHA75" s="631"/>
      <c r="AHB75" s="631"/>
      <c r="AHC75" s="631"/>
      <c r="AHD75" s="631"/>
      <c r="AHE75" s="631"/>
      <c r="AHF75" s="631"/>
      <c r="AHG75" s="631"/>
      <c r="AHH75" s="631"/>
      <c r="AHI75" s="631"/>
      <c r="AHJ75" s="631"/>
      <c r="AHK75" s="631"/>
      <c r="AHL75" s="631"/>
      <c r="AHM75" s="631"/>
      <c r="AHN75" s="631"/>
      <c r="AHO75" s="631"/>
      <c r="AHP75" s="631"/>
      <c r="AHQ75" s="631"/>
      <c r="AHR75" s="631"/>
      <c r="AHS75" s="631"/>
      <c r="AHT75" s="631"/>
      <c r="AHU75" s="631"/>
      <c r="AHV75" s="631"/>
      <c r="AHW75" s="631"/>
      <c r="AHX75" s="631"/>
      <c r="AHY75" s="631"/>
      <c r="AHZ75" s="631"/>
      <c r="AIA75" s="631"/>
      <c r="AIB75" s="631"/>
      <c r="AIC75" s="631"/>
      <c r="AID75" s="631"/>
      <c r="AIE75" s="631"/>
      <c r="AIF75" s="631"/>
      <c r="AIG75" s="631"/>
      <c r="AIH75" s="631"/>
      <c r="AII75" s="631"/>
      <c r="AIJ75" s="631"/>
      <c r="AIK75" s="631"/>
      <c r="AIL75" s="631"/>
      <c r="AIM75" s="631"/>
      <c r="AIN75" s="631"/>
      <c r="AIO75" s="631"/>
      <c r="AIP75" s="631"/>
      <c r="AIQ75" s="631"/>
      <c r="AIR75" s="631"/>
      <c r="AIS75" s="631"/>
      <c r="AIT75" s="631"/>
      <c r="AIU75" s="631"/>
      <c r="AIV75" s="631"/>
      <c r="AIW75" s="631"/>
      <c r="AIX75" s="631"/>
      <c r="AIY75" s="631"/>
      <c r="AIZ75" s="631"/>
      <c r="AJA75" s="631"/>
      <c r="AJB75" s="631"/>
      <c r="AJC75" s="631"/>
      <c r="AJD75" s="631"/>
      <c r="AJE75" s="631"/>
      <c r="AJF75" s="631"/>
      <c r="AJG75" s="631"/>
      <c r="AJH75" s="631"/>
      <c r="AJI75" s="631"/>
      <c r="AJJ75" s="631"/>
      <c r="AJK75" s="631"/>
      <c r="AJL75" s="631"/>
      <c r="AJM75" s="631"/>
      <c r="AJN75" s="631"/>
      <c r="AJO75" s="631"/>
      <c r="AJP75" s="631"/>
      <c r="AJQ75" s="631"/>
      <c r="AJR75" s="631"/>
      <c r="AJS75" s="631"/>
      <c r="AJT75" s="631"/>
      <c r="AJU75" s="631"/>
      <c r="AJV75" s="631"/>
      <c r="AJW75" s="631"/>
      <c r="AJX75" s="631"/>
      <c r="AJY75" s="631"/>
      <c r="AJZ75" s="631"/>
      <c r="AKA75" s="631"/>
      <c r="AKB75" s="631"/>
      <c r="AKC75" s="631"/>
      <c r="AKD75" s="631"/>
      <c r="AKE75" s="631"/>
      <c r="AKF75" s="631"/>
      <c r="AKG75" s="631"/>
      <c r="AKH75" s="631"/>
      <c r="AKI75" s="631"/>
      <c r="AKJ75" s="631"/>
      <c r="AKK75" s="631"/>
      <c r="AKL75" s="631"/>
      <c r="AKM75" s="631"/>
      <c r="AKN75" s="631"/>
      <c r="AKO75" s="631"/>
      <c r="AKP75" s="631"/>
      <c r="AKQ75" s="631"/>
      <c r="AKR75" s="631"/>
      <c r="AKS75" s="631"/>
      <c r="AKT75" s="631"/>
      <c r="AKU75" s="631"/>
      <c r="AKV75" s="631"/>
      <c r="AKW75" s="631"/>
      <c r="AKX75" s="631"/>
      <c r="AKY75" s="631"/>
      <c r="AKZ75" s="631"/>
      <c r="ALA75" s="631"/>
      <c r="ALB75" s="631"/>
      <c r="ALC75" s="631"/>
      <c r="ALD75" s="631"/>
      <c r="ALE75" s="631"/>
      <c r="ALF75" s="631"/>
      <c r="ALG75" s="631"/>
      <c r="ALH75" s="631"/>
      <c r="ALI75" s="631"/>
      <c r="ALJ75" s="631"/>
      <c r="ALK75" s="631"/>
      <c r="ALL75" s="631"/>
      <c r="ALM75" s="631"/>
      <c r="ALN75" s="631"/>
      <c r="ALO75" s="631"/>
      <c r="ALP75" s="631"/>
      <c r="ALQ75" s="631"/>
      <c r="ALR75" s="631"/>
      <c r="ALS75" s="631"/>
      <c r="ALT75" s="631"/>
      <c r="ALU75" s="631"/>
      <c r="ALV75" s="631"/>
      <c r="ALW75" s="631"/>
      <c r="ALX75" s="631"/>
      <c r="ALY75" s="631"/>
      <c r="ALZ75" s="631"/>
      <c r="AMA75" s="631"/>
      <c r="AMB75" s="631"/>
      <c r="AMC75" s="631"/>
      <c r="AMD75" s="631"/>
      <c r="AME75" s="631"/>
      <c r="AMF75" s="631"/>
      <c r="AMG75" s="631"/>
      <c r="AMH75" s="631"/>
      <c r="AMI75" s="631"/>
      <c r="AMJ75" s="631"/>
      <c r="AMK75" s="631"/>
      <c r="AML75" s="631"/>
      <c r="AMM75" s="631"/>
      <c r="AMN75" s="631"/>
      <c r="AMO75" s="631"/>
      <c r="AMP75" s="631"/>
      <c r="AMQ75" s="631"/>
      <c r="AMR75" s="631"/>
      <c r="AMS75" s="631"/>
      <c r="AMT75" s="631"/>
      <c r="AMU75" s="631"/>
      <c r="AMV75" s="631"/>
      <c r="AMW75" s="631"/>
      <c r="AMX75" s="631"/>
      <c r="AMY75" s="631"/>
      <c r="AMZ75" s="631"/>
      <c r="ANA75" s="631"/>
      <c r="ANB75" s="631"/>
      <c r="ANC75" s="631"/>
      <c r="AND75" s="631"/>
      <c r="ANE75" s="631"/>
      <c r="ANF75" s="631"/>
      <c r="ANG75" s="631"/>
      <c r="ANH75" s="631"/>
      <c r="ANI75" s="631"/>
      <c r="ANJ75" s="631"/>
      <c r="ANK75" s="631"/>
      <c r="ANL75" s="631"/>
      <c r="ANM75" s="631"/>
      <c r="ANN75" s="631"/>
      <c r="ANO75" s="631"/>
      <c r="ANP75" s="631"/>
      <c r="ANQ75" s="631"/>
      <c r="ANR75" s="631"/>
      <c r="ANS75" s="631"/>
      <c r="ANT75" s="631"/>
      <c r="ANU75" s="631"/>
      <c r="ANV75" s="631"/>
      <c r="ANW75" s="631"/>
      <c r="ANX75" s="631"/>
      <c r="ANY75" s="631"/>
      <c r="ANZ75" s="631"/>
      <c r="AOA75" s="631"/>
      <c r="AOB75" s="631"/>
      <c r="AOC75" s="631"/>
      <c r="AOD75" s="631"/>
      <c r="AOE75" s="631"/>
      <c r="AOF75" s="631"/>
      <c r="AOG75" s="631"/>
      <c r="AOH75" s="631"/>
      <c r="AOI75" s="631"/>
      <c r="AOJ75" s="631"/>
      <c r="AOK75" s="631"/>
      <c r="AOL75" s="631"/>
      <c r="AOM75" s="631"/>
      <c r="AON75" s="631"/>
      <c r="AOO75" s="631"/>
      <c r="AOP75" s="631"/>
      <c r="AOQ75" s="631"/>
      <c r="AOR75" s="631"/>
      <c r="AOS75" s="631"/>
      <c r="AOT75" s="631"/>
      <c r="AOU75" s="631"/>
      <c r="AOV75" s="631"/>
      <c r="AOW75" s="631"/>
      <c r="AOX75" s="631"/>
      <c r="AOY75" s="631"/>
      <c r="AOZ75" s="631"/>
      <c r="APA75" s="631"/>
      <c r="APB75" s="631"/>
      <c r="APC75" s="631"/>
      <c r="APD75" s="631"/>
      <c r="APE75" s="631"/>
      <c r="APF75" s="631"/>
      <c r="APG75" s="631"/>
      <c r="APH75" s="631"/>
      <c r="API75" s="631"/>
      <c r="APJ75" s="631"/>
      <c r="APK75" s="631"/>
      <c r="APL75" s="631"/>
      <c r="APM75" s="631"/>
      <c r="APN75" s="631"/>
      <c r="APO75" s="631"/>
      <c r="APP75" s="631"/>
      <c r="APQ75" s="631"/>
      <c r="APR75" s="631"/>
      <c r="APS75" s="631"/>
      <c r="APT75" s="631"/>
      <c r="APU75" s="631"/>
      <c r="APV75" s="631"/>
      <c r="APW75" s="631"/>
      <c r="APX75" s="631"/>
      <c r="APY75" s="631"/>
      <c r="APZ75" s="631"/>
      <c r="AQA75" s="631"/>
      <c r="AQB75" s="631"/>
      <c r="AQC75" s="631"/>
      <c r="AQD75" s="631"/>
      <c r="AQE75" s="631"/>
      <c r="AQF75" s="631"/>
      <c r="AQG75" s="631"/>
      <c r="AQH75" s="631"/>
      <c r="AQI75" s="631"/>
      <c r="AQJ75" s="631"/>
      <c r="AQK75" s="631"/>
      <c r="AQL75" s="631"/>
      <c r="AQM75" s="631"/>
      <c r="AQN75" s="631"/>
      <c r="AQO75" s="631"/>
      <c r="AQP75" s="631"/>
      <c r="AQQ75" s="631"/>
      <c r="AQR75" s="631"/>
      <c r="AQS75" s="631"/>
      <c r="AQT75" s="631"/>
      <c r="AQU75" s="631"/>
      <c r="AQV75" s="631"/>
      <c r="AQW75" s="631"/>
      <c r="AQX75" s="631"/>
      <c r="AQY75" s="631"/>
      <c r="AQZ75" s="631"/>
      <c r="ARA75" s="631"/>
      <c r="ARB75" s="631"/>
      <c r="ARC75" s="631"/>
      <c r="ARD75" s="631"/>
      <c r="ARE75" s="631"/>
      <c r="ARF75" s="631"/>
      <c r="ARG75" s="631"/>
      <c r="ARH75" s="631"/>
      <c r="ARI75" s="631"/>
      <c r="ARJ75" s="631"/>
      <c r="ARK75" s="631"/>
      <c r="ARL75" s="631"/>
      <c r="ARM75" s="631"/>
      <c r="ARN75" s="631"/>
      <c r="ARO75" s="631"/>
      <c r="ARP75" s="631"/>
      <c r="ARQ75" s="631"/>
      <c r="ARR75" s="631"/>
      <c r="ARS75" s="631"/>
      <c r="ART75" s="631"/>
      <c r="ARU75" s="631"/>
      <c r="ARV75" s="631"/>
      <c r="ARW75" s="631"/>
      <c r="ARX75" s="631"/>
      <c r="ARY75" s="631"/>
      <c r="ARZ75" s="631"/>
      <c r="ASA75" s="631"/>
      <c r="ASB75" s="631"/>
      <c r="ASC75" s="631"/>
      <c r="ASD75" s="631"/>
      <c r="ASE75" s="631"/>
      <c r="ASF75" s="631"/>
      <c r="ASG75" s="631"/>
      <c r="ASH75" s="631"/>
      <c r="ASI75" s="631"/>
      <c r="ASJ75" s="631"/>
      <c r="ASK75" s="631"/>
      <c r="ASL75" s="631"/>
      <c r="ASM75" s="631"/>
      <c r="ASN75" s="631"/>
      <c r="ASO75" s="631"/>
      <c r="ASP75" s="631"/>
      <c r="ASQ75" s="631"/>
      <c r="ASR75" s="631"/>
      <c r="ASS75" s="631"/>
      <c r="AST75" s="631"/>
      <c r="ASU75" s="631"/>
      <c r="ASV75" s="631"/>
      <c r="ASW75" s="631"/>
      <c r="ASX75" s="631"/>
      <c r="ASY75" s="631"/>
      <c r="ASZ75" s="631"/>
      <c r="ATA75" s="631"/>
      <c r="ATB75" s="631"/>
      <c r="ATC75" s="631"/>
      <c r="ATD75" s="631"/>
      <c r="ATE75" s="631"/>
      <c r="ATF75" s="631"/>
      <c r="ATG75" s="631"/>
      <c r="ATH75" s="631"/>
      <c r="ATI75" s="631"/>
      <c r="ATJ75" s="631"/>
      <c r="ATK75" s="631"/>
      <c r="ATL75" s="631"/>
      <c r="ATM75" s="631"/>
      <c r="ATN75" s="631"/>
      <c r="ATO75" s="631"/>
      <c r="ATP75" s="631"/>
      <c r="ATQ75" s="631"/>
      <c r="ATR75" s="631"/>
      <c r="ATS75" s="631"/>
      <c r="ATT75" s="631"/>
      <c r="ATU75" s="631"/>
      <c r="ATV75" s="631"/>
      <c r="ATW75" s="631"/>
      <c r="ATX75" s="631"/>
      <c r="ATY75" s="631"/>
      <c r="ATZ75" s="631"/>
      <c r="AUA75" s="631"/>
      <c r="AUB75" s="631"/>
      <c r="AUC75" s="631"/>
      <c r="AUD75" s="631"/>
      <c r="AUE75" s="631"/>
      <c r="AUF75" s="631"/>
      <c r="AUG75" s="631"/>
      <c r="AUH75" s="631"/>
      <c r="AUI75" s="631"/>
      <c r="AUJ75" s="631"/>
      <c r="AUK75" s="631"/>
      <c r="AUL75" s="631"/>
      <c r="AUM75" s="631"/>
      <c r="AUN75" s="631"/>
      <c r="AUO75" s="631"/>
      <c r="AUP75" s="631"/>
      <c r="AUQ75" s="631"/>
      <c r="AUR75" s="631"/>
      <c r="AUS75" s="631"/>
      <c r="AUT75" s="631"/>
      <c r="AUU75" s="631"/>
      <c r="AUV75" s="631"/>
      <c r="AUW75" s="631"/>
      <c r="AUX75" s="631"/>
      <c r="AUY75" s="631"/>
      <c r="AUZ75" s="631"/>
      <c r="AVA75" s="631"/>
      <c r="AVB75" s="631"/>
      <c r="AVC75" s="631"/>
      <c r="AVD75" s="631"/>
      <c r="AVE75" s="631"/>
      <c r="AVF75" s="631"/>
      <c r="AVG75" s="631"/>
      <c r="AVH75" s="631"/>
      <c r="AVI75" s="631"/>
      <c r="AVJ75" s="631"/>
      <c r="AVK75" s="631"/>
      <c r="AVL75" s="631"/>
      <c r="AVM75" s="631"/>
      <c r="AVN75" s="631"/>
      <c r="AVO75" s="631"/>
      <c r="AVP75" s="631"/>
      <c r="AVQ75" s="631"/>
      <c r="AVR75" s="631"/>
      <c r="AVS75" s="631"/>
      <c r="AVT75" s="631"/>
      <c r="AVU75" s="631"/>
      <c r="AVV75" s="631"/>
      <c r="AVW75" s="631"/>
      <c r="AVX75" s="631"/>
      <c r="AVY75" s="631"/>
      <c r="AVZ75" s="631"/>
      <c r="AWA75" s="631"/>
      <c r="AWB75" s="631"/>
      <c r="AWC75" s="631"/>
      <c r="AWD75" s="631"/>
      <c r="AWE75" s="631"/>
      <c r="AWF75" s="631"/>
      <c r="AWG75" s="631"/>
      <c r="AWH75" s="631"/>
      <c r="AWI75" s="631"/>
      <c r="AWJ75" s="631"/>
      <c r="AWK75" s="631"/>
      <c r="AWL75" s="631"/>
      <c r="AWM75" s="631"/>
      <c r="AWN75" s="631"/>
      <c r="AWO75" s="631"/>
      <c r="AWP75" s="631"/>
      <c r="AWQ75" s="631"/>
      <c r="AWR75" s="631"/>
      <c r="AWS75" s="631"/>
      <c r="AWT75" s="631"/>
      <c r="AWU75" s="631"/>
      <c r="AWV75" s="631"/>
      <c r="AWW75" s="631"/>
      <c r="AWX75" s="631"/>
      <c r="AWY75" s="631"/>
      <c r="AWZ75" s="631"/>
      <c r="AXA75" s="631"/>
      <c r="AXB75" s="631"/>
      <c r="AXC75" s="631"/>
      <c r="AXD75" s="631"/>
      <c r="AXE75" s="631"/>
      <c r="AXF75" s="631"/>
      <c r="AXG75" s="631"/>
      <c r="AXH75" s="631"/>
      <c r="AXI75" s="631"/>
      <c r="AXJ75" s="631"/>
      <c r="AXK75" s="631"/>
      <c r="AXL75" s="631"/>
      <c r="AXM75" s="631"/>
      <c r="AXN75" s="631"/>
      <c r="AXO75" s="631"/>
      <c r="AXP75" s="631"/>
      <c r="AXQ75" s="631"/>
      <c r="AXR75" s="631"/>
      <c r="AXS75" s="631"/>
      <c r="AXT75" s="631"/>
      <c r="AXU75" s="631"/>
      <c r="AXV75" s="631"/>
      <c r="AXW75" s="631"/>
      <c r="AXX75" s="631"/>
      <c r="AXY75" s="631"/>
      <c r="AXZ75" s="631"/>
      <c r="AYA75" s="631"/>
      <c r="AYB75" s="631"/>
      <c r="AYC75" s="631"/>
      <c r="AYD75" s="631"/>
      <c r="AYE75" s="631"/>
      <c r="AYF75" s="631"/>
      <c r="AYG75" s="631"/>
      <c r="AYH75" s="631"/>
      <c r="AYI75" s="631"/>
      <c r="AYJ75" s="631"/>
      <c r="AYK75" s="631"/>
      <c r="AYL75" s="631"/>
      <c r="AYM75" s="631"/>
      <c r="AYN75" s="631"/>
      <c r="AYO75" s="631"/>
      <c r="AYP75" s="631"/>
      <c r="AYQ75" s="631"/>
      <c r="AYR75" s="631"/>
      <c r="AYS75" s="631"/>
      <c r="AYT75" s="631"/>
      <c r="AYU75" s="631"/>
      <c r="AYV75" s="631"/>
      <c r="AYW75" s="631"/>
      <c r="AYX75" s="631"/>
      <c r="AYY75" s="631"/>
      <c r="AYZ75" s="631"/>
      <c r="AZA75" s="631"/>
      <c r="AZB75" s="631"/>
      <c r="AZC75" s="631"/>
      <c r="AZD75" s="631"/>
      <c r="AZE75" s="631"/>
      <c r="AZF75" s="631"/>
      <c r="AZG75" s="631"/>
      <c r="AZH75" s="631"/>
      <c r="AZI75" s="631"/>
      <c r="AZJ75" s="631"/>
      <c r="AZK75" s="631"/>
      <c r="AZL75" s="631"/>
      <c r="AZM75" s="631"/>
      <c r="AZN75" s="631"/>
      <c r="AZO75" s="631"/>
      <c r="AZP75" s="631"/>
      <c r="AZQ75" s="631"/>
      <c r="AZR75" s="631"/>
      <c r="AZS75" s="631"/>
      <c r="AZT75" s="631"/>
      <c r="AZU75" s="631"/>
      <c r="AZV75" s="631"/>
      <c r="AZW75" s="631"/>
      <c r="AZX75" s="631"/>
      <c r="AZY75" s="631"/>
      <c r="AZZ75" s="631"/>
      <c r="BAA75" s="631"/>
      <c r="BAB75" s="631"/>
      <c r="BAC75" s="631"/>
      <c r="BAD75" s="631"/>
      <c r="BAE75" s="631"/>
      <c r="BAF75" s="631"/>
      <c r="BAG75" s="631"/>
      <c r="BAH75" s="631"/>
      <c r="BAI75" s="631"/>
      <c r="BAJ75" s="631"/>
      <c r="BAK75" s="631"/>
      <c r="BAL75" s="631"/>
      <c r="BAM75" s="631"/>
      <c r="BAN75" s="631"/>
      <c r="BAO75" s="631"/>
      <c r="BAP75" s="631"/>
      <c r="BAQ75" s="631"/>
      <c r="BAR75" s="631"/>
      <c r="BAS75" s="631"/>
      <c r="BAT75" s="631"/>
      <c r="BAU75" s="631"/>
      <c r="BAV75" s="631"/>
      <c r="BAW75" s="631"/>
      <c r="BAX75" s="631"/>
      <c r="BAY75" s="631"/>
      <c r="BAZ75" s="631"/>
      <c r="BBA75" s="631"/>
      <c r="BBB75" s="631"/>
      <c r="BBC75" s="631"/>
      <c r="BBD75" s="631"/>
      <c r="BBE75" s="631"/>
      <c r="BBF75" s="631"/>
      <c r="BBG75" s="631"/>
      <c r="BBH75" s="631"/>
      <c r="BBI75" s="631"/>
      <c r="BBJ75" s="631"/>
      <c r="BBK75" s="631"/>
      <c r="BBL75" s="631"/>
      <c r="BBM75" s="631"/>
      <c r="BBN75" s="631"/>
      <c r="BBO75" s="631"/>
      <c r="BBP75" s="631"/>
      <c r="BBQ75" s="631"/>
      <c r="BBR75" s="631"/>
      <c r="BBS75" s="631"/>
      <c r="BBT75" s="631"/>
      <c r="BBU75" s="631"/>
      <c r="BBV75" s="631"/>
      <c r="BBW75" s="631"/>
      <c r="BBX75" s="631"/>
      <c r="BBY75" s="631"/>
      <c r="BBZ75" s="631"/>
      <c r="BCA75" s="631"/>
      <c r="BCB75" s="631"/>
      <c r="BCC75" s="631"/>
      <c r="BCD75" s="631"/>
      <c r="BCE75" s="631"/>
      <c r="BCF75" s="631"/>
      <c r="BCG75" s="631"/>
      <c r="BCH75" s="631"/>
      <c r="BCI75" s="631"/>
      <c r="BCJ75" s="631"/>
      <c r="BCK75" s="631"/>
      <c r="BCL75" s="631"/>
      <c r="BCM75" s="631"/>
      <c r="BCN75" s="631"/>
      <c r="BCO75" s="631"/>
      <c r="BCP75" s="631"/>
      <c r="BCQ75" s="631"/>
      <c r="BCR75" s="631"/>
      <c r="BCS75" s="631"/>
      <c r="BCT75" s="631"/>
      <c r="BCU75" s="631"/>
      <c r="BCV75" s="631"/>
      <c r="BCW75" s="631"/>
      <c r="BCX75" s="631"/>
      <c r="BCY75" s="631"/>
      <c r="BCZ75" s="631"/>
      <c r="BDA75" s="631"/>
      <c r="BDB75" s="631"/>
      <c r="BDC75" s="631"/>
      <c r="BDD75" s="631"/>
      <c r="BDE75" s="631"/>
      <c r="BDF75" s="631"/>
      <c r="BDG75" s="631"/>
      <c r="BDH75" s="631"/>
      <c r="BDI75" s="631"/>
      <c r="BDJ75" s="631"/>
      <c r="BDK75" s="631"/>
      <c r="BDL75" s="631"/>
      <c r="BDM75" s="631"/>
      <c r="BDN75" s="631"/>
      <c r="BDO75" s="631"/>
      <c r="BDP75" s="631"/>
      <c r="BDQ75" s="631"/>
      <c r="BDR75" s="631"/>
      <c r="BDS75" s="631"/>
      <c r="BDT75" s="631"/>
      <c r="BDU75" s="631"/>
      <c r="BDV75" s="631"/>
      <c r="BDW75" s="631"/>
      <c r="BDX75" s="631"/>
      <c r="BDY75" s="631"/>
      <c r="BDZ75" s="631"/>
      <c r="BEA75" s="631"/>
      <c r="BEB75" s="631"/>
      <c r="BEC75" s="631"/>
      <c r="BED75" s="631"/>
      <c r="BEE75" s="631"/>
      <c r="BEF75" s="631"/>
      <c r="BEG75" s="631"/>
      <c r="BEH75" s="631"/>
      <c r="BEI75" s="631"/>
      <c r="BEJ75" s="631"/>
      <c r="BEK75" s="631"/>
      <c r="BEL75" s="631"/>
      <c r="BEM75" s="631"/>
      <c r="BEN75" s="631"/>
      <c r="BEO75" s="631"/>
      <c r="BEP75" s="631"/>
      <c r="BEQ75" s="631"/>
      <c r="BER75" s="631"/>
      <c r="BES75" s="631"/>
      <c r="BET75" s="631"/>
      <c r="BEU75" s="631"/>
      <c r="BEV75" s="631"/>
      <c r="BEW75" s="631"/>
      <c r="BEX75" s="631"/>
      <c r="BEY75" s="631"/>
      <c r="BEZ75" s="631"/>
      <c r="BFA75" s="631"/>
      <c r="BFB75" s="631"/>
      <c r="BFC75" s="631"/>
      <c r="BFD75" s="631"/>
      <c r="BFE75" s="631"/>
      <c r="BFF75" s="631"/>
      <c r="BFG75" s="631"/>
      <c r="BFH75" s="631"/>
      <c r="BFI75" s="631"/>
      <c r="BFJ75" s="631"/>
      <c r="BFK75" s="631"/>
      <c r="BFL75" s="631"/>
      <c r="BFM75" s="631"/>
      <c r="BFN75" s="631"/>
      <c r="BFO75" s="631"/>
      <c r="BFP75" s="631"/>
      <c r="BFQ75" s="631"/>
      <c r="BFR75" s="631"/>
      <c r="BFS75" s="631"/>
      <c r="BFT75" s="631"/>
      <c r="BFU75" s="631"/>
      <c r="BFV75" s="631"/>
      <c r="BFW75" s="631"/>
      <c r="BFX75" s="631"/>
      <c r="BFY75" s="631"/>
      <c r="BFZ75" s="631"/>
      <c r="BGA75" s="631"/>
      <c r="BGB75" s="631"/>
      <c r="BGC75" s="631"/>
      <c r="BGD75" s="631"/>
      <c r="BGE75" s="631"/>
      <c r="BGF75" s="631"/>
      <c r="BGG75" s="631"/>
      <c r="BGH75" s="631"/>
      <c r="BGI75" s="631"/>
      <c r="BGJ75" s="631"/>
      <c r="BGK75" s="631"/>
      <c r="BGL75" s="631"/>
      <c r="BGM75" s="631"/>
      <c r="BGN75" s="631"/>
      <c r="BGO75" s="631"/>
      <c r="BGP75" s="631"/>
      <c r="BGQ75" s="631"/>
      <c r="BGR75" s="631"/>
      <c r="BGS75" s="631"/>
      <c r="BGT75" s="631"/>
      <c r="BGU75" s="631"/>
      <c r="BGV75" s="631"/>
      <c r="BGW75" s="631"/>
      <c r="BGX75" s="631"/>
      <c r="BGY75" s="631"/>
      <c r="BGZ75" s="631"/>
      <c r="BHA75" s="631"/>
      <c r="BHB75" s="631"/>
      <c r="BHC75" s="631"/>
      <c r="BHD75" s="631"/>
      <c r="BHE75" s="631"/>
      <c r="BHF75" s="631"/>
      <c r="BHG75" s="631"/>
      <c r="BHH75" s="631"/>
      <c r="BHI75" s="631"/>
      <c r="BHJ75" s="631"/>
      <c r="BHK75" s="631"/>
      <c r="BHL75" s="631"/>
      <c r="BHM75" s="631"/>
      <c r="BHN75" s="631"/>
      <c r="BHO75" s="631"/>
      <c r="BHP75" s="631"/>
      <c r="BHQ75" s="631"/>
      <c r="BHR75" s="631"/>
      <c r="BHS75" s="631"/>
      <c r="BHT75" s="631"/>
      <c r="BHU75" s="631"/>
      <c r="BHV75" s="631"/>
      <c r="BHW75" s="631"/>
      <c r="BHX75" s="631"/>
      <c r="BHY75" s="631"/>
      <c r="BHZ75" s="631"/>
      <c r="BIA75" s="631"/>
      <c r="BIB75" s="631"/>
      <c r="BIC75" s="631"/>
      <c r="BID75" s="631"/>
      <c r="BIE75" s="631"/>
      <c r="BIF75" s="631"/>
      <c r="BIG75" s="631"/>
      <c r="BIH75" s="631"/>
      <c r="BII75" s="631"/>
      <c r="BIJ75" s="631"/>
      <c r="BIK75" s="631"/>
      <c r="BIL75" s="631"/>
      <c r="BIM75" s="631"/>
      <c r="BIN75" s="631"/>
      <c r="BIO75" s="631"/>
      <c r="BIP75" s="631"/>
      <c r="BIQ75" s="631"/>
      <c r="BIR75" s="631"/>
      <c r="BIS75" s="631"/>
      <c r="BIT75" s="631"/>
      <c r="BIU75" s="631"/>
      <c r="BIV75" s="631"/>
      <c r="BIW75" s="631"/>
      <c r="BIX75" s="631"/>
      <c r="BIY75" s="631"/>
      <c r="BIZ75" s="631"/>
      <c r="BJA75" s="631"/>
      <c r="BJB75" s="631"/>
      <c r="BJC75" s="631"/>
      <c r="BJD75" s="631"/>
      <c r="BJE75" s="631"/>
      <c r="BJF75" s="631"/>
      <c r="BJG75" s="631"/>
      <c r="BJH75" s="631"/>
      <c r="BJI75" s="631"/>
      <c r="BJJ75" s="631"/>
      <c r="BJK75" s="631"/>
      <c r="BJL75" s="631"/>
      <c r="BJM75" s="631"/>
      <c r="BJN75" s="631"/>
      <c r="BJO75" s="631"/>
      <c r="BJP75" s="631"/>
      <c r="BJQ75" s="631"/>
      <c r="BJR75" s="631"/>
      <c r="BJS75" s="631"/>
      <c r="BJT75" s="631"/>
      <c r="BJU75" s="631"/>
      <c r="BJV75" s="631"/>
      <c r="BJW75" s="631"/>
      <c r="BJX75" s="631"/>
      <c r="BJY75" s="631"/>
      <c r="BJZ75" s="631"/>
      <c r="BKA75" s="631"/>
      <c r="BKB75" s="631"/>
      <c r="BKC75" s="631"/>
      <c r="BKD75" s="631"/>
      <c r="BKE75" s="631"/>
      <c r="BKF75" s="631"/>
      <c r="BKG75" s="631"/>
      <c r="BKH75" s="631"/>
      <c r="BKI75" s="631"/>
      <c r="BKJ75" s="631"/>
      <c r="BKK75" s="631"/>
      <c r="BKL75" s="631"/>
      <c r="BKM75" s="631"/>
      <c r="BKN75" s="631"/>
      <c r="BKO75" s="631"/>
      <c r="BKP75" s="631"/>
      <c r="BKQ75" s="631"/>
      <c r="BKR75" s="631"/>
      <c r="BKS75" s="631"/>
      <c r="BKT75" s="631"/>
      <c r="BKU75" s="631"/>
      <c r="BKV75" s="631"/>
      <c r="BKW75" s="631"/>
      <c r="BKX75" s="631"/>
      <c r="BKY75" s="631"/>
      <c r="BKZ75" s="631"/>
      <c r="BLA75" s="631"/>
      <c r="BLB75" s="631"/>
      <c r="BLC75" s="631"/>
      <c r="BLD75" s="631"/>
      <c r="BLE75" s="631"/>
      <c r="BLF75" s="631"/>
      <c r="BLG75" s="631"/>
      <c r="BLH75" s="631"/>
      <c r="BLI75" s="631"/>
      <c r="BLJ75" s="631"/>
      <c r="BLK75" s="631"/>
      <c r="BLL75" s="631"/>
      <c r="BLM75" s="631"/>
      <c r="BLN75" s="631"/>
      <c r="BLO75" s="631"/>
      <c r="BLP75" s="631"/>
      <c r="BLQ75" s="631"/>
      <c r="BLR75" s="631"/>
      <c r="BLS75" s="631"/>
      <c r="BLT75" s="631"/>
      <c r="BLU75" s="631"/>
      <c r="BLV75" s="631"/>
      <c r="BLW75" s="631"/>
      <c r="BLX75" s="631"/>
      <c r="BLY75" s="631"/>
      <c r="BLZ75" s="631"/>
      <c r="BMA75" s="631"/>
      <c r="BMB75" s="631"/>
      <c r="BMC75" s="631"/>
      <c r="BMD75" s="631"/>
      <c r="BME75" s="631"/>
      <c r="BMF75" s="631"/>
      <c r="BMG75" s="631"/>
      <c r="BMH75" s="631"/>
      <c r="BMI75" s="631"/>
      <c r="BMJ75" s="631"/>
      <c r="BMK75" s="631"/>
      <c r="BML75" s="631"/>
      <c r="BMM75" s="631"/>
      <c r="BMN75" s="631"/>
      <c r="BMO75" s="631"/>
      <c r="BMP75" s="631"/>
      <c r="BMQ75" s="631"/>
      <c r="BMR75" s="631"/>
      <c r="BMS75" s="631"/>
      <c r="BMT75" s="631"/>
      <c r="BMU75" s="631"/>
      <c r="BMV75" s="631"/>
      <c r="BMW75" s="631"/>
      <c r="BMX75" s="631"/>
      <c r="BMY75" s="631"/>
      <c r="BMZ75" s="631"/>
      <c r="BNA75" s="631"/>
      <c r="BNB75" s="631"/>
      <c r="BNC75" s="631"/>
      <c r="BND75" s="631"/>
      <c r="BNE75" s="631"/>
      <c r="BNF75" s="631"/>
      <c r="BNG75" s="631"/>
      <c r="BNH75" s="631"/>
      <c r="BNI75" s="631"/>
      <c r="BNJ75" s="631"/>
      <c r="BNK75" s="631"/>
      <c r="BNL75" s="631"/>
      <c r="BNM75" s="631"/>
      <c r="BNN75" s="631"/>
      <c r="BNO75" s="631"/>
      <c r="BNP75" s="631"/>
      <c r="BNQ75" s="631"/>
      <c r="BNR75" s="631"/>
      <c r="BNS75" s="631"/>
      <c r="BNT75" s="631"/>
      <c r="BNU75" s="631"/>
      <c r="BNV75" s="631"/>
      <c r="BNW75" s="631"/>
      <c r="BNX75" s="631"/>
      <c r="BNY75" s="631"/>
      <c r="BNZ75" s="631"/>
      <c r="BOA75" s="631"/>
      <c r="BOB75" s="631"/>
      <c r="BOC75" s="631"/>
      <c r="BOD75" s="631"/>
      <c r="BOE75" s="631"/>
      <c r="BOF75" s="631"/>
      <c r="BOG75" s="631"/>
      <c r="BOH75" s="631"/>
      <c r="BOI75" s="631"/>
      <c r="BOJ75" s="631"/>
      <c r="BOK75" s="631"/>
      <c r="BOL75" s="631"/>
      <c r="BOM75" s="631"/>
      <c r="BON75" s="631"/>
      <c r="BOO75" s="631"/>
      <c r="BOP75" s="631"/>
      <c r="BOQ75" s="631"/>
      <c r="BOR75" s="631"/>
      <c r="BOS75" s="631"/>
      <c r="BOT75" s="631"/>
      <c r="BOU75" s="631"/>
      <c r="BOV75" s="631"/>
      <c r="BOW75" s="631"/>
      <c r="BOX75" s="631"/>
      <c r="BOY75" s="631"/>
      <c r="BOZ75" s="631"/>
      <c r="BPA75" s="631"/>
      <c r="BPB75" s="631"/>
      <c r="BPC75" s="631"/>
      <c r="BPD75" s="631"/>
      <c r="BPE75" s="631"/>
      <c r="BPF75" s="631"/>
      <c r="BPG75" s="631"/>
      <c r="BPH75" s="631"/>
      <c r="BPI75" s="631"/>
      <c r="BPJ75" s="631"/>
      <c r="BPK75" s="631"/>
      <c r="BPL75" s="631"/>
      <c r="BPM75" s="631"/>
      <c r="BPN75" s="631"/>
      <c r="BPO75" s="631"/>
      <c r="BPP75" s="631"/>
      <c r="BPQ75" s="631"/>
      <c r="BPR75" s="631"/>
      <c r="BPS75" s="631"/>
      <c r="BPT75" s="631"/>
      <c r="BPU75" s="631"/>
      <c r="BPV75" s="631"/>
      <c r="BPW75" s="631"/>
      <c r="BPX75" s="631"/>
      <c r="BPY75" s="631"/>
      <c r="BPZ75" s="631"/>
      <c r="BQA75" s="631"/>
      <c r="BQB75" s="631"/>
      <c r="BQC75" s="631"/>
      <c r="BQD75" s="631"/>
      <c r="BQE75" s="631"/>
      <c r="BQF75" s="631"/>
      <c r="BQG75" s="631"/>
      <c r="BQH75" s="631"/>
      <c r="BQI75" s="631"/>
      <c r="BQJ75" s="631"/>
      <c r="BQK75" s="631"/>
      <c r="BQL75" s="631"/>
      <c r="BQM75" s="631"/>
      <c r="BQN75" s="631"/>
      <c r="BQO75" s="631"/>
      <c r="BQP75" s="631"/>
      <c r="BQQ75" s="631"/>
      <c r="BQR75" s="631"/>
      <c r="BQS75" s="631"/>
      <c r="BQT75" s="631"/>
      <c r="BQU75" s="631"/>
      <c r="BQV75" s="631"/>
      <c r="BQW75" s="631"/>
      <c r="BQX75" s="631"/>
      <c r="BQY75" s="631"/>
      <c r="BQZ75" s="631"/>
      <c r="BRA75" s="631"/>
      <c r="BRB75" s="631"/>
      <c r="BRC75" s="631"/>
      <c r="BRD75" s="631"/>
      <c r="BRE75" s="631"/>
      <c r="BRF75" s="631"/>
      <c r="BRG75" s="631"/>
      <c r="BRH75" s="631"/>
      <c r="BRI75" s="631"/>
      <c r="BRJ75" s="631"/>
      <c r="BRK75" s="631"/>
      <c r="BRL75" s="631"/>
      <c r="BRM75" s="631"/>
      <c r="BRN75" s="631"/>
      <c r="BRO75" s="631"/>
      <c r="BRP75" s="631"/>
      <c r="BRQ75" s="631"/>
      <c r="BRR75" s="631"/>
      <c r="BRS75" s="631"/>
      <c r="BRT75" s="631"/>
      <c r="BRU75" s="631"/>
      <c r="BRV75" s="631"/>
      <c r="BRW75" s="631"/>
      <c r="BRX75" s="631"/>
      <c r="BRY75" s="631"/>
      <c r="BRZ75" s="631"/>
      <c r="BSA75" s="631"/>
      <c r="BSB75" s="631"/>
      <c r="BSC75" s="631"/>
      <c r="BSD75" s="631"/>
      <c r="BSE75" s="631"/>
      <c r="BSF75" s="631"/>
      <c r="BSG75" s="631"/>
      <c r="BSH75" s="631"/>
      <c r="BSI75" s="631"/>
      <c r="BSJ75" s="631"/>
      <c r="BSK75" s="631"/>
      <c r="BSL75" s="631"/>
      <c r="BSM75" s="631"/>
      <c r="BSN75" s="631"/>
      <c r="BSO75" s="631"/>
      <c r="BSP75" s="631"/>
      <c r="BSQ75" s="631"/>
      <c r="BSR75" s="631"/>
      <c r="BSS75" s="631"/>
      <c r="BST75" s="631"/>
      <c r="BSU75" s="631"/>
      <c r="BSV75" s="631"/>
      <c r="BSW75" s="631"/>
      <c r="BSX75" s="631"/>
      <c r="BSY75" s="631"/>
      <c r="BSZ75" s="631"/>
      <c r="BTA75" s="631"/>
      <c r="BTB75" s="631"/>
      <c r="BTC75" s="631"/>
      <c r="BTD75" s="631"/>
      <c r="BTE75" s="631"/>
      <c r="BTF75" s="631"/>
      <c r="BTG75" s="631"/>
      <c r="BTH75" s="631"/>
      <c r="BTI75" s="631"/>
      <c r="BTJ75" s="631"/>
      <c r="BTK75" s="631"/>
      <c r="BTL75" s="631"/>
      <c r="BTM75" s="631"/>
      <c r="BTN75" s="631"/>
      <c r="BTO75" s="631"/>
      <c r="BTP75" s="631"/>
      <c r="BTQ75" s="631"/>
      <c r="BTR75" s="631"/>
      <c r="BTS75" s="631"/>
      <c r="BTT75" s="631"/>
      <c r="BTU75" s="631"/>
      <c r="BTV75" s="631"/>
      <c r="BTW75" s="631"/>
      <c r="BTX75" s="631"/>
      <c r="BTY75" s="631"/>
      <c r="BTZ75" s="631"/>
      <c r="BUA75" s="631"/>
      <c r="BUB75" s="631"/>
      <c r="BUC75" s="631"/>
      <c r="BUD75" s="631"/>
      <c r="BUE75" s="631"/>
      <c r="BUF75" s="631"/>
      <c r="BUG75" s="631"/>
      <c r="BUH75" s="631"/>
      <c r="BUI75" s="631"/>
      <c r="BUJ75" s="631"/>
      <c r="BUK75" s="631"/>
      <c r="BUL75" s="631"/>
      <c r="BUM75" s="631"/>
      <c r="BUN75" s="631"/>
      <c r="BUO75" s="631"/>
      <c r="BUP75" s="631"/>
      <c r="BUQ75" s="631"/>
      <c r="BUR75" s="631"/>
      <c r="BUS75" s="631"/>
      <c r="BUT75" s="631"/>
      <c r="BUU75" s="631"/>
      <c r="BUV75" s="631"/>
      <c r="BUW75" s="631"/>
      <c r="BUX75" s="631"/>
      <c r="BUY75" s="631"/>
      <c r="BUZ75" s="631"/>
      <c r="BVA75" s="631"/>
      <c r="BVB75" s="631"/>
      <c r="BVC75" s="631"/>
      <c r="BVD75" s="631"/>
      <c r="BVE75" s="631"/>
      <c r="BVF75" s="631"/>
      <c r="BVG75" s="631"/>
      <c r="BVH75" s="631"/>
      <c r="BVI75" s="631"/>
      <c r="BVJ75" s="631"/>
      <c r="BVK75" s="631"/>
      <c r="BVL75" s="631"/>
      <c r="BVM75" s="631"/>
      <c r="BVN75" s="631"/>
      <c r="BVO75" s="631"/>
      <c r="BVP75" s="631"/>
      <c r="BVQ75" s="631"/>
      <c r="BVR75" s="631"/>
      <c r="BVS75" s="631"/>
      <c r="BVT75" s="631"/>
      <c r="BVU75" s="631"/>
      <c r="BVV75" s="631"/>
      <c r="BVW75" s="631"/>
      <c r="BVX75" s="631"/>
      <c r="BVY75" s="631"/>
      <c r="BVZ75" s="631"/>
      <c r="BWA75" s="631"/>
      <c r="BWB75" s="631"/>
      <c r="BWC75" s="631"/>
      <c r="BWD75" s="631"/>
      <c r="BWE75" s="631"/>
      <c r="BWF75" s="631"/>
      <c r="BWG75" s="631"/>
      <c r="BWH75" s="631"/>
      <c r="BWI75" s="631"/>
      <c r="BWJ75" s="631"/>
      <c r="BWK75" s="631"/>
      <c r="BWL75" s="631"/>
      <c r="BWM75" s="631"/>
      <c r="BWN75" s="631"/>
      <c r="BWO75" s="631"/>
      <c r="BWP75" s="631"/>
      <c r="BWQ75" s="631"/>
      <c r="BWR75" s="631"/>
      <c r="BWS75" s="631"/>
      <c r="BWT75" s="631"/>
      <c r="BWU75" s="631"/>
      <c r="BWV75" s="631"/>
      <c r="BWW75" s="631"/>
      <c r="BWX75" s="631"/>
      <c r="BWY75" s="631"/>
      <c r="BWZ75" s="631"/>
      <c r="BXA75" s="631"/>
      <c r="BXB75" s="631"/>
      <c r="BXC75" s="631"/>
      <c r="BXD75" s="631"/>
      <c r="BXE75" s="631"/>
      <c r="BXF75" s="631"/>
      <c r="BXG75" s="631"/>
      <c r="BXH75" s="631"/>
      <c r="BXI75" s="631"/>
      <c r="BXJ75" s="631"/>
      <c r="BXK75" s="631"/>
      <c r="BXL75" s="631"/>
      <c r="BXM75" s="631"/>
      <c r="BXN75" s="631"/>
      <c r="BXO75" s="631"/>
      <c r="BXP75" s="631"/>
      <c r="BXQ75" s="631"/>
      <c r="BXR75" s="631"/>
      <c r="BXS75" s="631"/>
      <c r="BXT75" s="631"/>
      <c r="BXU75" s="631"/>
      <c r="BXV75" s="631"/>
      <c r="BXW75" s="631"/>
      <c r="BXX75" s="631"/>
      <c r="BXY75" s="631"/>
      <c r="BXZ75" s="631"/>
      <c r="BYA75" s="631"/>
      <c r="BYB75" s="631"/>
      <c r="BYC75" s="631"/>
      <c r="BYD75" s="631"/>
      <c r="BYE75" s="631"/>
      <c r="BYF75" s="631"/>
      <c r="BYG75" s="631"/>
      <c r="BYH75" s="631"/>
      <c r="BYI75" s="631"/>
      <c r="BYJ75" s="631"/>
      <c r="BYK75" s="631"/>
      <c r="BYL75" s="631"/>
      <c r="BYM75" s="631"/>
      <c r="BYN75" s="631"/>
      <c r="BYO75" s="631"/>
      <c r="BYP75" s="631"/>
      <c r="BYQ75" s="631"/>
      <c r="BYR75" s="631"/>
      <c r="BYS75" s="631"/>
      <c r="BYT75" s="631"/>
      <c r="BYU75" s="631"/>
      <c r="BYV75" s="631"/>
      <c r="BYW75" s="631"/>
      <c r="BYX75" s="631"/>
      <c r="BYY75" s="631"/>
      <c r="BYZ75" s="631"/>
      <c r="BZA75" s="631"/>
      <c r="BZB75" s="631"/>
      <c r="BZC75" s="631"/>
      <c r="BZD75" s="631"/>
      <c r="BZE75" s="631"/>
      <c r="BZF75" s="631"/>
      <c r="BZG75" s="631"/>
      <c r="BZH75" s="631"/>
      <c r="BZI75" s="631"/>
      <c r="BZJ75" s="631"/>
      <c r="BZK75" s="631"/>
      <c r="BZL75" s="631"/>
      <c r="BZM75" s="631"/>
      <c r="BZN75" s="631"/>
      <c r="BZO75" s="631"/>
      <c r="BZP75" s="631"/>
      <c r="BZQ75" s="631"/>
      <c r="BZR75" s="631"/>
      <c r="BZS75" s="631"/>
      <c r="BZT75" s="631"/>
      <c r="BZU75" s="631"/>
      <c r="BZV75" s="631"/>
      <c r="BZW75" s="631"/>
      <c r="BZX75" s="631"/>
      <c r="BZY75" s="631"/>
      <c r="BZZ75" s="631"/>
      <c r="CAA75" s="631"/>
      <c r="CAB75" s="631"/>
      <c r="CAC75" s="631"/>
      <c r="CAD75" s="631"/>
      <c r="CAE75" s="631"/>
      <c r="CAF75" s="631"/>
      <c r="CAG75" s="631"/>
      <c r="CAH75" s="631"/>
      <c r="CAI75" s="631"/>
      <c r="CAJ75" s="631"/>
      <c r="CAK75" s="631"/>
      <c r="CAL75" s="631"/>
      <c r="CAM75" s="631"/>
      <c r="CAN75" s="631"/>
      <c r="CAO75" s="631"/>
      <c r="CAP75" s="631"/>
      <c r="CAQ75" s="631"/>
      <c r="CAR75" s="631"/>
      <c r="CAS75" s="631"/>
      <c r="CAT75" s="631"/>
      <c r="CAU75" s="631"/>
      <c r="CAV75" s="631"/>
      <c r="CAW75" s="631"/>
      <c r="CAX75" s="631"/>
      <c r="CAY75" s="631"/>
      <c r="CAZ75" s="631"/>
      <c r="CBA75" s="631"/>
      <c r="CBB75" s="631"/>
      <c r="CBC75" s="631"/>
      <c r="CBD75" s="631"/>
      <c r="CBE75" s="631"/>
      <c r="CBF75" s="631"/>
      <c r="CBG75" s="631"/>
      <c r="CBH75" s="631"/>
      <c r="CBI75" s="631"/>
      <c r="CBJ75" s="631"/>
      <c r="CBK75" s="631"/>
      <c r="CBL75" s="631"/>
      <c r="CBM75" s="631"/>
      <c r="CBN75" s="631"/>
      <c r="CBO75" s="631"/>
      <c r="CBP75" s="631"/>
      <c r="CBQ75" s="631"/>
      <c r="CBR75" s="631"/>
      <c r="CBS75" s="631"/>
      <c r="CBT75" s="631"/>
      <c r="CBU75" s="631"/>
      <c r="CBV75" s="631"/>
      <c r="CBW75" s="631"/>
      <c r="CBX75" s="631"/>
      <c r="CBY75" s="631"/>
      <c r="CBZ75" s="631"/>
      <c r="CCA75" s="631"/>
      <c r="CCB75" s="631"/>
      <c r="CCC75" s="631"/>
      <c r="CCD75" s="631"/>
      <c r="CCE75" s="631"/>
      <c r="CCF75" s="631"/>
      <c r="CCG75" s="631"/>
      <c r="CCH75" s="631"/>
      <c r="CCI75" s="631"/>
      <c r="CCJ75" s="631"/>
      <c r="CCK75" s="631"/>
      <c r="CCL75" s="631"/>
      <c r="CCM75" s="631"/>
      <c r="CCN75" s="631"/>
      <c r="CCO75" s="631"/>
      <c r="CCP75" s="631"/>
      <c r="CCQ75" s="631"/>
      <c r="CCR75" s="631"/>
      <c r="CCS75" s="631"/>
      <c r="CCT75" s="631"/>
      <c r="CCU75" s="631"/>
      <c r="CCV75" s="631"/>
      <c r="CCW75" s="631"/>
      <c r="CCX75" s="631"/>
      <c r="CCY75" s="631"/>
      <c r="CCZ75" s="631"/>
      <c r="CDA75" s="631"/>
      <c r="CDB75" s="631"/>
      <c r="CDC75" s="631"/>
      <c r="CDD75" s="631"/>
      <c r="CDE75" s="631"/>
      <c r="CDF75" s="631"/>
      <c r="CDG75" s="631"/>
      <c r="CDH75" s="631"/>
      <c r="CDI75" s="631"/>
      <c r="CDJ75" s="631"/>
      <c r="CDK75" s="631"/>
      <c r="CDL75" s="631"/>
      <c r="CDM75" s="631"/>
      <c r="CDN75" s="631"/>
      <c r="CDO75" s="631"/>
      <c r="CDP75" s="631"/>
      <c r="CDQ75" s="631"/>
      <c r="CDR75" s="631"/>
      <c r="CDS75" s="631"/>
      <c r="CDT75" s="631"/>
      <c r="CDU75" s="631"/>
      <c r="CDV75" s="631"/>
      <c r="CDW75" s="631"/>
      <c r="CDX75" s="631"/>
      <c r="CDY75" s="631"/>
      <c r="CDZ75" s="631"/>
      <c r="CEA75" s="631"/>
      <c r="CEB75" s="631"/>
      <c r="CEC75" s="631"/>
      <c r="CED75" s="631"/>
      <c r="CEE75" s="631"/>
      <c r="CEF75" s="631"/>
      <c r="CEG75" s="631"/>
      <c r="CEH75" s="631"/>
      <c r="CEI75" s="631"/>
      <c r="CEJ75" s="631"/>
      <c r="CEK75" s="631"/>
      <c r="CEL75" s="631"/>
      <c r="CEM75" s="631"/>
      <c r="CEN75" s="631"/>
      <c r="CEO75" s="631"/>
      <c r="CEP75" s="631"/>
      <c r="CEQ75" s="631"/>
      <c r="CER75" s="631"/>
      <c r="CES75" s="631"/>
      <c r="CET75" s="631"/>
      <c r="CEU75" s="631"/>
      <c r="CEV75" s="631"/>
      <c r="CEW75" s="631"/>
      <c r="CEX75" s="631"/>
      <c r="CEY75" s="631"/>
      <c r="CEZ75" s="631"/>
      <c r="CFA75" s="631"/>
      <c r="CFB75" s="631"/>
      <c r="CFC75" s="631"/>
      <c r="CFD75" s="631"/>
      <c r="CFE75" s="631"/>
      <c r="CFF75" s="631"/>
      <c r="CFG75" s="631"/>
      <c r="CFH75" s="631"/>
      <c r="CFI75" s="631"/>
      <c r="CFJ75" s="631"/>
      <c r="CFK75" s="631"/>
      <c r="CFL75" s="631"/>
      <c r="CFM75" s="631"/>
      <c r="CFN75" s="631"/>
      <c r="CFO75" s="631"/>
      <c r="CFP75" s="631"/>
      <c r="CFQ75" s="631"/>
      <c r="CFR75" s="631"/>
      <c r="CFS75" s="631"/>
      <c r="CFT75" s="631"/>
      <c r="CFU75" s="631"/>
      <c r="CFV75" s="631"/>
      <c r="CFW75" s="631"/>
      <c r="CFX75" s="631"/>
      <c r="CFY75" s="631"/>
      <c r="CFZ75" s="631"/>
      <c r="CGA75" s="631"/>
      <c r="CGB75" s="631"/>
      <c r="CGC75" s="631"/>
      <c r="CGD75" s="631"/>
      <c r="CGE75" s="631"/>
      <c r="CGF75" s="631"/>
      <c r="CGG75" s="631"/>
      <c r="CGH75" s="631"/>
      <c r="CGI75" s="631"/>
      <c r="CGJ75" s="631"/>
      <c r="CGK75" s="631"/>
      <c r="CGL75" s="631"/>
      <c r="CGM75" s="631"/>
      <c r="CGN75" s="631"/>
      <c r="CGO75" s="631"/>
      <c r="CGP75" s="631"/>
      <c r="CGQ75" s="631"/>
      <c r="CGR75" s="631"/>
      <c r="CGS75" s="631"/>
      <c r="CGT75" s="631"/>
      <c r="CGU75" s="631"/>
      <c r="CGV75" s="631"/>
      <c r="CGW75" s="631"/>
      <c r="CGX75" s="631"/>
      <c r="CGY75" s="631"/>
      <c r="CGZ75" s="631"/>
      <c r="CHA75" s="631"/>
      <c r="CHB75" s="631"/>
      <c r="CHC75" s="631"/>
      <c r="CHD75" s="631"/>
      <c r="CHE75" s="631"/>
      <c r="CHF75" s="631"/>
      <c r="CHG75" s="631"/>
      <c r="CHH75" s="631"/>
      <c r="CHI75" s="631"/>
      <c r="CHJ75" s="631"/>
      <c r="CHK75" s="631"/>
      <c r="CHL75" s="631"/>
      <c r="CHM75" s="631"/>
      <c r="CHN75" s="631"/>
      <c r="CHO75" s="631"/>
      <c r="CHP75" s="631"/>
      <c r="CHQ75" s="631"/>
      <c r="CHR75" s="631"/>
      <c r="CHS75" s="631"/>
      <c r="CHT75" s="631"/>
      <c r="CHU75" s="631"/>
      <c r="CHV75" s="631"/>
      <c r="CHW75" s="631"/>
      <c r="CHX75" s="631"/>
      <c r="CHY75" s="631"/>
      <c r="CHZ75" s="631"/>
      <c r="CIA75" s="631"/>
      <c r="CIB75" s="631"/>
      <c r="CIC75" s="631"/>
      <c r="CID75" s="631"/>
      <c r="CIE75" s="631"/>
      <c r="CIF75" s="631"/>
      <c r="CIG75" s="631"/>
      <c r="CIH75" s="631"/>
      <c r="CII75" s="631"/>
      <c r="CIJ75" s="631"/>
      <c r="CIK75" s="631"/>
      <c r="CIL75" s="631"/>
      <c r="CIM75" s="631"/>
      <c r="CIN75" s="631"/>
      <c r="CIO75" s="631"/>
      <c r="CIP75" s="631"/>
      <c r="CIQ75" s="631"/>
      <c r="CIR75" s="631"/>
      <c r="CIS75" s="631"/>
      <c r="CIT75" s="631"/>
      <c r="CIU75" s="631"/>
      <c r="CIV75" s="631"/>
      <c r="CIW75" s="631"/>
      <c r="CIX75" s="631"/>
      <c r="CIY75" s="631"/>
      <c r="CIZ75" s="631"/>
      <c r="CJA75" s="631"/>
      <c r="CJB75" s="631"/>
      <c r="CJC75" s="631"/>
      <c r="CJD75" s="631"/>
      <c r="CJE75" s="631"/>
      <c r="CJF75" s="631"/>
      <c r="CJG75" s="631"/>
      <c r="CJH75" s="631"/>
      <c r="CJI75" s="631"/>
      <c r="CJJ75" s="631"/>
      <c r="CJK75" s="631"/>
      <c r="CJL75" s="631"/>
      <c r="CJM75" s="631"/>
      <c r="CJN75" s="631"/>
      <c r="CJO75" s="631"/>
      <c r="CJP75" s="631"/>
      <c r="CJQ75" s="631"/>
      <c r="CJR75" s="631"/>
      <c r="CJS75" s="631"/>
      <c r="CJT75" s="631"/>
      <c r="CJU75" s="631"/>
      <c r="CJV75" s="631"/>
      <c r="CJW75" s="631"/>
      <c r="CJX75" s="631"/>
      <c r="CJY75" s="631"/>
      <c r="CJZ75" s="631"/>
      <c r="CKA75" s="631"/>
      <c r="CKB75" s="631"/>
      <c r="CKC75" s="631"/>
      <c r="CKD75" s="631"/>
      <c r="CKE75" s="631"/>
      <c r="CKF75" s="631"/>
      <c r="CKG75" s="631"/>
      <c r="CKH75" s="631"/>
      <c r="CKI75" s="631"/>
      <c r="CKJ75" s="631"/>
      <c r="CKK75" s="631"/>
      <c r="CKL75" s="631"/>
      <c r="CKM75" s="631"/>
      <c r="CKN75" s="631"/>
      <c r="CKO75" s="631"/>
      <c r="CKP75" s="631"/>
      <c r="CKQ75" s="631"/>
      <c r="CKR75" s="631"/>
      <c r="CKS75" s="631"/>
      <c r="CKT75" s="631"/>
      <c r="CKU75" s="631"/>
      <c r="CKV75" s="631"/>
      <c r="CKW75" s="631"/>
      <c r="CKX75" s="631"/>
      <c r="CKY75" s="631"/>
      <c r="CKZ75" s="631"/>
      <c r="CLA75" s="631"/>
      <c r="CLB75" s="631"/>
      <c r="CLC75" s="631"/>
      <c r="CLD75" s="631"/>
      <c r="CLE75" s="631"/>
      <c r="CLF75" s="631"/>
      <c r="CLG75" s="631"/>
      <c r="CLH75" s="631"/>
      <c r="CLI75" s="631"/>
      <c r="CLJ75" s="631"/>
      <c r="CLK75" s="631"/>
      <c r="CLL75" s="631"/>
      <c r="CLM75" s="631"/>
      <c r="CLN75" s="631"/>
      <c r="CLO75" s="631"/>
      <c r="CLP75" s="631"/>
      <c r="CLQ75" s="631"/>
      <c r="CLR75" s="631"/>
      <c r="CLS75" s="631"/>
      <c r="CLT75" s="631"/>
      <c r="CLU75" s="631"/>
      <c r="CLV75" s="631"/>
      <c r="CLW75" s="631"/>
      <c r="CLX75" s="631"/>
      <c r="CLY75" s="631"/>
      <c r="CLZ75" s="631"/>
      <c r="CMA75" s="631"/>
      <c r="CMB75" s="631"/>
      <c r="CMC75" s="631"/>
      <c r="CMD75" s="631"/>
      <c r="CME75" s="631"/>
      <c r="CMF75" s="631"/>
      <c r="CMG75" s="631"/>
      <c r="CMH75" s="631"/>
      <c r="CMI75" s="631"/>
      <c r="CMJ75" s="631"/>
      <c r="CMK75" s="631"/>
      <c r="CML75" s="631"/>
      <c r="CMM75" s="631"/>
      <c r="CMN75" s="631"/>
      <c r="CMO75" s="631"/>
      <c r="CMP75" s="631"/>
      <c r="CMQ75" s="631"/>
      <c r="CMR75" s="631"/>
      <c r="CMS75" s="631"/>
      <c r="CMT75" s="631"/>
      <c r="CMU75" s="631"/>
      <c r="CMV75" s="631"/>
      <c r="CMW75" s="631"/>
      <c r="CMX75" s="631"/>
      <c r="CMY75" s="631"/>
      <c r="CMZ75" s="631"/>
      <c r="CNA75" s="631"/>
      <c r="CNB75" s="631"/>
      <c r="CNC75" s="631"/>
      <c r="CND75" s="631"/>
      <c r="CNE75" s="631"/>
      <c r="CNF75" s="631"/>
      <c r="CNG75" s="631"/>
      <c r="CNH75" s="631"/>
      <c r="CNI75" s="631"/>
      <c r="CNJ75" s="631"/>
      <c r="CNK75" s="631"/>
      <c r="CNL75" s="631"/>
      <c r="CNM75" s="631"/>
      <c r="CNN75" s="631"/>
      <c r="CNO75" s="631"/>
      <c r="CNP75" s="631"/>
      <c r="CNQ75" s="631"/>
      <c r="CNR75" s="631"/>
      <c r="CNS75" s="631"/>
      <c r="CNT75" s="631"/>
      <c r="CNU75" s="631"/>
      <c r="CNV75" s="631"/>
      <c r="CNW75" s="631"/>
      <c r="CNX75" s="631"/>
      <c r="CNY75" s="631"/>
      <c r="CNZ75" s="631"/>
      <c r="COA75" s="631"/>
      <c r="COB75" s="631"/>
      <c r="COC75" s="631"/>
      <c r="COD75" s="631"/>
      <c r="COE75" s="631"/>
      <c r="COF75" s="631"/>
      <c r="COG75" s="631"/>
      <c r="COH75" s="631"/>
      <c r="COI75" s="631"/>
      <c r="COJ75" s="631"/>
      <c r="COK75" s="631"/>
      <c r="COL75" s="631"/>
      <c r="COM75" s="631"/>
      <c r="CON75" s="631"/>
      <c r="COO75" s="631"/>
      <c r="COP75" s="631"/>
      <c r="COQ75" s="631"/>
      <c r="COR75" s="631"/>
      <c r="COS75" s="631"/>
      <c r="COT75" s="631"/>
      <c r="COU75" s="631"/>
      <c r="COV75" s="631"/>
      <c r="COW75" s="631"/>
      <c r="COX75" s="631"/>
      <c r="COY75" s="631"/>
      <c r="COZ75" s="631"/>
      <c r="CPA75" s="631"/>
      <c r="CPB75" s="631"/>
      <c r="CPC75" s="631"/>
      <c r="CPD75" s="631"/>
      <c r="CPE75" s="631"/>
      <c r="CPF75" s="631"/>
      <c r="CPG75" s="631"/>
      <c r="CPH75" s="631"/>
      <c r="CPI75" s="631"/>
      <c r="CPJ75" s="631"/>
      <c r="CPK75" s="631"/>
      <c r="CPL75" s="631"/>
      <c r="CPM75" s="631"/>
      <c r="CPN75" s="631"/>
      <c r="CPO75" s="631"/>
      <c r="CPP75" s="631"/>
      <c r="CPQ75" s="631"/>
      <c r="CPR75" s="631"/>
      <c r="CPS75" s="631"/>
      <c r="CPT75" s="631"/>
      <c r="CPU75" s="631"/>
      <c r="CPV75" s="631"/>
      <c r="CPW75" s="631"/>
      <c r="CPX75" s="631"/>
      <c r="CPY75" s="631"/>
      <c r="CPZ75" s="631"/>
      <c r="CQA75" s="631"/>
      <c r="CQB75" s="631"/>
      <c r="CQC75" s="631"/>
      <c r="CQD75" s="631"/>
      <c r="CQE75" s="631"/>
      <c r="CQF75" s="631"/>
      <c r="CQG75" s="631"/>
      <c r="CQH75" s="631"/>
      <c r="CQI75" s="631"/>
      <c r="CQJ75" s="631"/>
      <c r="CQK75" s="631"/>
      <c r="CQL75" s="631"/>
      <c r="CQM75" s="631"/>
      <c r="CQN75" s="631"/>
      <c r="CQO75" s="631"/>
      <c r="CQP75" s="631"/>
      <c r="CQQ75" s="631"/>
      <c r="CQR75" s="631"/>
      <c r="CQS75" s="631"/>
      <c r="CQT75" s="631"/>
      <c r="CQU75" s="631"/>
      <c r="CQV75" s="631"/>
      <c r="CQW75" s="631"/>
      <c r="CQX75" s="631"/>
      <c r="CQY75" s="631"/>
      <c r="CQZ75" s="631"/>
      <c r="CRA75" s="631"/>
      <c r="CRB75" s="631"/>
      <c r="CRC75" s="631"/>
      <c r="CRD75" s="631"/>
      <c r="CRE75" s="631"/>
      <c r="CRF75" s="631"/>
      <c r="CRG75" s="631"/>
      <c r="CRH75" s="631"/>
      <c r="CRI75" s="631"/>
      <c r="CRJ75" s="631"/>
      <c r="CRK75" s="631"/>
      <c r="CRL75" s="631"/>
      <c r="CRM75" s="631"/>
      <c r="CRN75" s="631"/>
      <c r="CRO75" s="631"/>
      <c r="CRP75" s="631"/>
      <c r="CRQ75" s="631"/>
      <c r="CRR75" s="631"/>
      <c r="CRS75" s="631"/>
      <c r="CRT75" s="631"/>
      <c r="CRU75" s="631"/>
      <c r="CRV75" s="631"/>
      <c r="CRW75" s="631"/>
      <c r="CRX75" s="631"/>
      <c r="CRY75" s="631"/>
      <c r="CRZ75" s="631"/>
      <c r="CSA75" s="631"/>
      <c r="CSB75" s="631"/>
      <c r="CSC75" s="631"/>
      <c r="CSD75" s="631"/>
      <c r="CSE75" s="631"/>
      <c r="CSF75" s="631"/>
      <c r="CSG75" s="631"/>
      <c r="CSH75" s="631"/>
      <c r="CSI75" s="631"/>
      <c r="CSJ75" s="631"/>
      <c r="CSK75" s="631"/>
      <c r="CSL75" s="631"/>
      <c r="CSM75" s="631"/>
      <c r="CSN75" s="631"/>
      <c r="CSO75" s="631"/>
      <c r="CSP75" s="631"/>
      <c r="CSQ75" s="631"/>
      <c r="CSR75" s="631"/>
      <c r="CSS75" s="631"/>
      <c r="CST75" s="631"/>
      <c r="CSU75" s="631"/>
      <c r="CSV75" s="631"/>
      <c r="CSW75" s="631"/>
      <c r="CSX75" s="631"/>
      <c r="CSY75" s="631"/>
      <c r="CSZ75" s="631"/>
      <c r="CTA75" s="631"/>
      <c r="CTB75" s="631"/>
      <c r="CTC75" s="631"/>
      <c r="CTD75" s="631"/>
      <c r="CTE75" s="631"/>
      <c r="CTF75" s="631"/>
      <c r="CTG75" s="631"/>
      <c r="CTH75" s="631"/>
      <c r="CTI75" s="631"/>
      <c r="CTJ75" s="631"/>
      <c r="CTK75" s="631"/>
      <c r="CTL75" s="631"/>
      <c r="CTM75" s="631"/>
      <c r="CTN75" s="631"/>
      <c r="CTO75" s="631"/>
      <c r="CTP75" s="631"/>
      <c r="CTQ75" s="631"/>
      <c r="CTR75" s="631"/>
      <c r="CTS75" s="631"/>
      <c r="CTT75" s="631"/>
      <c r="CTU75" s="631"/>
      <c r="CTV75" s="631"/>
      <c r="CTW75" s="631"/>
      <c r="CTX75" s="631"/>
      <c r="CTY75" s="631"/>
      <c r="CTZ75" s="631"/>
      <c r="CUA75" s="631"/>
      <c r="CUB75" s="631"/>
      <c r="CUC75" s="631"/>
      <c r="CUD75" s="631"/>
      <c r="CUE75" s="631"/>
      <c r="CUF75" s="631"/>
      <c r="CUG75" s="631"/>
      <c r="CUH75" s="631"/>
      <c r="CUI75" s="631"/>
      <c r="CUJ75" s="631"/>
      <c r="CUK75" s="631"/>
      <c r="CUL75" s="631"/>
      <c r="CUM75" s="631"/>
      <c r="CUN75" s="631"/>
      <c r="CUO75" s="631"/>
      <c r="CUP75" s="631"/>
      <c r="CUQ75" s="631"/>
      <c r="CUR75" s="631"/>
      <c r="CUS75" s="631"/>
      <c r="CUT75" s="631"/>
      <c r="CUU75" s="631"/>
      <c r="CUV75" s="631"/>
      <c r="CUW75" s="631"/>
      <c r="CUX75" s="631"/>
      <c r="CUY75" s="631"/>
      <c r="CUZ75" s="631"/>
      <c r="CVA75" s="631"/>
      <c r="CVB75" s="631"/>
      <c r="CVC75" s="631"/>
      <c r="CVD75" s="631"/>
      <c r="CVE75" s="631"/>
      <c r="CVF75" s="631"/>
      <c r="CVG75" s="631"/>
      <c r="CVH75" s="631"/>
      <c r="CVI75" s="631"/>
      <c r="CVJ75" s="631"/>
      <c r="CVK75" s="631"/>
      <c r="CVL75" s="631"/>
      <c r="CVM75" s="631"/>
      <c r="CVN75" s="631"/>
      <c r="CVO75" s="631"/>
      <c r="CVP75" s="631"/>
      <c r="CVQ75" s="631"/>
      <c r="CVR75" s="631"/>
      <c r="CVS75" s="631"/>
      <c r="CVT75" s="631"/>
      <c r="CVU75" s="631"/>
      <c r="CVV75" s="631"/>
      <c r="CVW75" s="631"/>
      <c r="CVX75" s="631"/>
      <c r="CVY75" s="631"/>
      <c r="CVZ75" s="631"/>
      <c r="CWA75" s="631"/>
      <c r="CWB75" s="631"/>
      <c r="CWC75" s="631"/>
      <c r="CWD75" s="631"/>
      <c r="CWE75" s="631"/>
      <c r="CWF75" s="631"/>
      <c r="CWG75" s="631"/>
      <c r="CWH75" s="631"/>
      <c r="CWI75" s="631"/>
      <c r="CWJ75" s="631"/>
      <c r="CWK75" s="631"/>
      <c r="CWL75" s="631"/>
      <c r="CWM75" s="631"/>
      <c r="CWN75" s="631"/>
      <c r="CWO75" s="631"/>
      <c r="CWP75" s="631"/>
      <c r="CWQ75" s="631"/>
      <c r="CWR75" s="631"/>
      <c r="CWS75" s="631"/>
      <c r="CWT75" s="631"/>
      <c r="CWU75" s="631"/>
      <c r="CWV75" s="631"/>
      <c r="CWW75" s="631"/>
      <c r="CWX75" s="631"/>
      <c r="CWY75" s="631"/>
      <c r="CWZ75" s="631"/>
      <c r="CXA75" s="631"/>
      <c r="CXB75" s="631"/>
      <c r="CXC75" s="631"/>
      <c r="CXD75" s="631"/>
      <c r="CXE75" s="631"/>
      <c r="CXF75" s="631"/>
      <c r="CXG75" s="631"/>
      <c r="CXH75" s="631"/>
      <c r="CXI75" s="631"/>
      <c r="CXJ75" s="631"/>
      <c r="CXK75" s="631"/>
      <c r="CXL75" s="631"/>
      <c r="CXM75" s="631"/>
      <c r="CXN75" s="631"/>
      <c r="CXO75" s="631"/>
      <c r="CXP75" s="631"/>
      <c r="CXQ75" s="631"/>
      <c r="CXR75" s="631"/>
      <c r="CXS75" s="631"/>
      <c r="CXT75" s="631"/>
      <c r="CXU75" s="631"/>
      <c r="CXV75" s="631"/>
      <c r="CXW75" s="631"/>
      <c r="CXX75" s="631"/>
      <c r="CXY75" s="631"/>
      <c r="CXZ75" s="631"/>
      <c r="CYA75" s="631"/>
      <c r="CYB75" s="631"/>
      <c r="CYC75" s="631"/>
      <c r="CYD75" s="631"/>
      <c r="CYE75" s="631"/>
      <c r="CYF75" s="631"/>
      <c r="CYG75" s="631"/>
      <c r="CYH75" s="631"/>
      <c r="CYI75" s="631"/>
      <c r="CYJ75" s="631"/>
      <c r="CYK75" s="631"/>
      <c r="CYL75" s="631"/>
      <c r="CYM75" s="631"/>
      <c r="CYN75" s="631"/>
      <c r="CYO75" s="631"/>
      <c r="CYP75" s="631"/>
      <c r="CYQ75" s="631"/>
      <c r="CYR75" s="631"/>
      <c r="CYS75" s="631"/>
      <c r="CYT75" s="631"/>
      <c r="CYU75" s="631"/>
      <c r="CYV75" s="631"/>
      <c r="CYW75" s="631"/>
      <c r="CYX75" s="631"/>
      <c r="CYY75" s="631"/>
      <c r="CYZ75" s="631"/>
      <c r="CZA75" s="631"/>
      <c r="CZB75" s="631"/>
      <c r="CZC75" s="631"/>
      <c r="CZD75" s="631"/>
      <c r="CZE75" s="631"/>
      <c r="CZF75" s="631"/>
      <c r="CZG75" s="631"/>
      <c r="CZH75" s="631"/>
      <c r="CZI75" s="631"/>
      <c r="CZJ75" s="631"/>
      <c r="CZK75" s="631"/>
      <c r="CZL75" s="631"/>
      <c r="CZM75" s="631"/>
      <c r="CZN75" s="631"/>
      <c r="CZO75" s="631"/>
      <c r="CZP75" s="631"/>
      <c r="CZQ75" s="631"/>
      <c r="CZR75" s="631"/>
      <c r="CZS75" s="631"/>
      <c r="CZT75" s="631"/>
      <c r="CZU75" s="631"/>
      <c r="CZV75" s="631"/>
      <c r="CZW75" s="631"/>
      <c r="CZX75" s="631"/>
      <c r="CZY75" s="631"/>
      <c r="CZZ75" s="631"/>
      <c r="DAA75" s="631"/>
      <c r="DAB75" s="631"/>
      <c r="DAC75" s="631"/>
      <c r="DAD75" s="631"/>
      <c r="DAE75" s="631"/>
      <c r="DAF75" s="631"/>
      <c r="DAG75" s="631"/>
      <c r="DAH75" s="631"/>
      <c r="DAI75" s="631"/>
      <c r="DAJ75" s="631"/>
      <c r="DAK75" s="631"/>
      <c r="DAL75" s="631"/>
      <c r="DAM75" s="631"/>
      <c r="DAN75" s="631"/>
      <c r="DAO75" s="631"/>
      <c r="DAP75" s="631"/>
      <c r="DAQ75" s="631"/>
      <c r="DAR75" s="631"/>
      <c r="DAS75" s="631"/>
      <c r="DAT75" s="631"/>
      <c r="DAU75" s="631"/>
      <c r="DAV75" s="631"/>
      <c r="DAW75" s="631"/>
      <c r="DAX75" s="631"/>
      <c r="DAY75" s="631"/>
      <c r="DAZ75" s="631"/>
      <c r="DBA75" s="631"/>
      <c r="DBB75" s="631"/>
      <c r="DBC75" s="631"/>
      <c r="DBD75" s="631"/>
      <c r="DBE75" s="631"/>
      <c r="DBF75" s="631"/>
      <c r="DBG75" s="631"/>
      <c r="DBH75" s="631"/>
      <c r="DBI75" s="631"/>
      <c r="DBJ75" s="631"/>
      <c r="DBK75" s="631"/>
      <c r="DBL75" s="631"/>
      <c r="DBM75" s="631"/>
      <c r="DBN75" s="631"/>
      <c r="DBO75" s="631"/>
      <c r="DBP75" s="631"/>
      <c r="DBQ75" s="631"/>
      <c r="DBR75" s="631"/>
      <c r="DBS75" s="631"/>
      <c r="DBT75" s="631"/>
      <c r="DBU75" s="631"/>
      <c r="DBV75" s="631"/>
      <c r="DBW75" s="631"/>
      <c r="DBX75" s="631"/>
      <c r="DBY75" s="631"/>
      <c r="DBZ75" s="631"/>
      <c r="DCA75" s="631"/>
      <c r="DCB75" s="631"/>
      <c r="DCC75" s="631"/>
      <c r="DCD75" s="631"/>
      <c r="DCE75" s="631"/>
      <c r="DCF75" s="631"/>
      <c r="DCG75" s="631"/>
      <c r="DCH75" s="631"/>
      <c r="DCI75" s="631"/>
      <c r="DCJ75" s="631"/>
      <c r="DCK75" s="631"/>
      <c r="DCL75" s="631"/>
      <c r="DCM75" s="631"/>
      <c r="DCN75" s="631"/>
      <c r="DCO75" s="631"/>
      <c r="DCP75" s="631"/>
      <c r="DCQ75" s="631"/>
      <c r="DCR75" s="631"/>
      <c r="DCS75" s="631"/>
      <c r="DCT75" s="631"/>
      <c r="DCU75" s="631"/>
      <c r="DCV75" s="631"/>
      <c r="DCW75" s="631"/>
      <c r="DCX75" s="631"/>
      <c r="DCY75" s="631"/>
      <c r="DCZ75" s="631"/>
      <c r="DDA75" s="631"/>
      <c r="DDB75" s="631"/>
      <c r="DDC75" s="631"/>
      <c r="DDD75" s="631"/>
      <c r="DDE75" s="631"/>
      <c r="DDF75" s="631"/>
      <c r="DDG75" s="631"/>
      <c r="DDH75" s="631"/>
      <c r="DDI75" s="631"/>
      <c r="DDJ75" s="631"/>
      <c r="DDK75" s="631"/>
      <c r="DDL75" s="631"/>
      <c r="DDM75" s="631"/>
      <c r="DDN75" s="631"/>
      <c r="DDO75" s="631"/>
      <c r="DDP75" s="631"/>
      <c r="DDQ75" s="631"/>
      <c r="DDR75" s="631"/>
      <c r="DDS75" s="631"/>
      <c r="DDT75" s="631"/>
      <c r="DDU75" s="631"/>
      <c r="DDV75" s="631"/>
      <c r="DDW75" s="631"/>
      <c r="DDX75" s="631"/>
      <c r="DDY75" s="631"/>
      <c r="DDZ75" s="631"/>
      <c r="DEA75" s="631"/>
      <c r="DEB75" s="631"/>
      <c r="DEC75" s="631"/>
      <c r="DED75" s="631"/>
      <c r="DEE75" s="631"/>
      <c r="DEF75" s="631"/>
      <c r="DEG75" s="631"/>
      <c r="DEH75" s="631"/>
      <c r="DEI75" s="631"/>
      <c r="DEJ75" s="631"/>
      <c r="DEK75" s="631"/>
      <c r="DEL75" s="631"/>
      <c r="DEM75" s="631"/>
      <c r="DEN75" s="631"/>
      <c r="DEO75" s="631"/>
      <c r="DEP75" s="631"/>
      <c r="DEQ75" s="631"/>
      <c r="DER75" s="631"/>
      <c r="DES75" s="631"/>
      <c r="DET75" s="631"/>
      <c r="DEU75" s="631"/>
      <c r="DEV75" s="631"/>
      <c r="DEW75" s="631"/>
      <c r="DEX75" s="631"/>
      <c r="DEY75" s="631"/>
      <c r="DEZ75" s="631"/>
      <c r="DFA75" s="631"/>
      <c r="DFB75" s="631"/>
      <c r="DFC75" s="631"/>
      <c r="DFD75" s="631"/>
      <c r="DFE75" s="631"/>
      <c r="DFF75" s="631"/>
      <c r="DFG75" s="631"/>
      <c r="DFH75" s="631"/>
      <c r="DFI75" s="631"/>
      <c r="DFJ75" s="631"/>
      <c r="DFK75" s="631"/>
      <c r="DFL75" s="631"/>
      <c r="DFM75" s="631"/>
      <c r="DFN75" s="631"/>
      <c r="DFO75" s="631"/>
      <c r="DFP75" s="631"/>
      <c r="DFQ75" s="631"/>
      <c r="DFR75" s="631"/>
      <c r="DFS75" s="631"/>
      <c r="DFT75" s="631"/>
      <c r="DFU75" s="631"/>
      <c r="DFV75" s="631"/>
      <c r="DFW75" s="631"/>
      <c r="DFX75" s="631"/>
      <c r="DFY75" s="631"/>
      <c r="DFZ75" s="631"/>
      <c r="DGA75" s="631"/>
      <c r="DGB75" s="631"/>
      <c r="DGC75" s="631"/>
      <c r="DGD75" s="631"/>
      <c r="DGE75" s="631"/>
      <c r="DGF75" s="631"/>
      <c r="DGG75" s="631"/>
      <c r="DGH75" s="631"/>
      <c r="DGI75" s="631"/>
      <c r="DGJ75" s="631"/>
      <c r="DGK75" s="631"/>
      <c r="DGL75" s="631"/>
      <c r="DGM75" s="631"/>
      <c r="DGN75" s="631"/>
      <c r="DGO75" s="631"/>
      <c r="DGP75" s="631"/>
      <c r="DGQ75" s="631"/>
      <c r="DGR75" s="631"/>
      <c r="DGS75" s="631"/>
      <c r="DGT75" s="631"/>
      <c r="DGU75" s="631"/>
      <c r="DGV75" s="631"/>
      <c r="DGW75" s="631"/>
      <c r="DGX75" s="631"/>
      <c r="DGY75" s="631"/>
      <c r="DGZ75" s="631"/>
      <c r="DHA75" s="631"/>
      <c r="DHB75" s="631"/>
      <c r="DHC75" s="631"/>
      <c r="DHD75" s="631"/>
      <c r="DHE75" s="631"/>
      <c r="DHF75" s="631"/>
      <c r="DHG75" s="631"/>
      <c r="DHH75" s="631"/>
      <c r="DHI75" s="631"/>
      <c r="DHJ75" s="631"/>
      <c r="DHK75" s="631"/>
      <c r="DHL75" s="631"/>
      <c r="DHM75" s="631"/>
      <c r="DHN75" s="631"/>
      <c r="DHO75" s="631"/>
      <c r="DHP75" s="631"/>
      <c r="DHQ75" s="631"/>
      <c r="DHR75" s="631"/>
      <c r="DHS75" s="631"/>
      <c r="DHT75" s="631"/>
      <c r="DHU75" s="631"/>
      <c r="DHV75" s="631"/>
      <c r="DHW75" s="631"/>
      <c r="DHX75" s="631"/>
      <c r="DHY75" s="631"/>
      <c r="DHZ75" s="631"/>
      <c r="DIA75" s="631"/>
      <c r="DIB75" s="631"/>
      <c r="DIC75" s="631"/>
      <c r="DID75" s="631"/>
      <c r="DIE75" s="631"/>
      <c r="DIF75" s="631"/>
      <c r="DIG75" s="631"/>
      <c r="DIH75" s="631"/>
      <c r="DII75" s="631"/>
      <c r="DIJ75" s="631"/>
      <c r="DIK75" s="631"/>
      <c r="DIL75" s="631"/>
      <c r="DIM75" s="631"/>
      <c r="DIN75" s="631"/>
      <c r="DIO75" s="631"/>
      <c r="DIP75" s="631"/>
      <c r="DIQ75" s="631"/>
      <c r="DIR75" s="631"/>
      <c r="DIS75" s="631"/>
      <c r="DIT75" s="631"/>
      <c r="DIU75" s="631"/>
      <c r="DIV75" s="631"/>
      <c r="DIW75" s="631"/>
      <c r="DIX75" s="631"/>
      <c r="DIY75" s="631"/>
      <c r="DIZ75" s="631"/>
      <c r="DJA75" s="631"/>
      <c r="DJB75" s="631"/>
      <c r="DJC75" s="631"/>
      <c r="DJD75" s="631"/>
      <c r="DJE75" s="631"/>
      <c r="DJF75" s="631"/>
      <c r="DJG75" s="631"/>
      <c r="DJH75" s="631"/>
      <c r="DJI75" s="631"/>
      <c r="DJJ75" s="631"/>
      <c r="DJK75" s="631"/>
      <c r="DJL75" s="631"/>
      <c r="DJM75" s="631"/>
      <c r="DJN75" s="631"/>
      <c r="DJO75" s="631"/>
      <c r="DJP75" s="631"/>
      <c r="DJQ75" s="631"/>
      <c r="DJR75" s="631"/>
      <c r="DJS75" s="631"/>
      <c r="DJT75" s="631"/>
      <c r="DJU75" s="631"/>
      <c r="DJV75" s="631"/>
      <c r="DJW75" s="631"/>
      <c r="DJX75" s="631"/>
      <c r="DJY75" s="631"/>
      <c r="DJZ75" s="631"/>
      <c r="DKA75" s="631"/>
      <c r="DKB75" s="631"/>
      <c r="DKC75" s="631"/>
      <c r="DKD75" s="631"/>
      <c r="DKE75" s="631"/>
      <c r="DKF75" s="631"/>
      <c r="DKG75" s="631"/>
      <c r="DKH75" s="631"/>
      <c r="DKI75" s="631"/>
      <c r="DKJ75" s="631"/>
      <c r="DKK75" s="631"/>
      <c r="DKL75" s="631"/>
      <c r="DKM75" s="631"/>
      <c r="DKN75" s="631"/>
      <c r="DKO75" s="631"/>
      <c r="DKP75" s="631"/>
      <c r="DKQ75" s="631"/>
      <c r="DKR75" s="631"/>
      <c r="DKS75" s="631"/>
      <c r="DKT75" s="631"/>
      <c r="DKU75" s="631"/>
      <c r="DKV75" s="631"/>
      <c r="DKW75" s="631"/>
      <c r="DKX75" s="631"/>
      <c r="DKY75" s="631"/>
      <c r="DKZ75" s="631"/>
      <c r="DLA75" s="631"/>
      <c r="DLB75" s="631"/>
      <c r="DLC75" s="631"/>
      <c r="DLD75" s="631"/>
      <c r="DLE75" s="631"/>
      <c r="DLF75" s="631"/>
      <c r="DLG75" s="631"/>
      <c r="DLH75" s="631"/>
      <c r="DLI75" s="631"/>
      <c r="DLJ75" s="631"/>
      <c r="DLK75" s="631"/>
      <c r="DLL75" s="631"/>
      <c r="DLM75" s="631"/>
      <c r="DLN75" s="631"/>
      <c r="DLO75" s="631"/>
      <c r="DLP75" s="631"/>
      <c r="DLQ75" s="631"/>
      <c r="DLR75" s="631"/>
      <c r="DLS75" s="631"/>
      <c r="DLT75" s="631"/>
      <c r="DLU75" s="631"/>
      <c r="DLV75" s="631"/>
      <c r="DLW75" s="631"/>
      <c r="DLX75" s="631"/>
      <c r="DLY75" s="631"/>
      <c r="DLZ75" s="631"/>
      <c r="DMA75" s="631"/>
      <c r="DMB75" s="631"/>
      <c r="DMC75" s="631"/>
      <c r="DMD75" s="631"/>
      <c r="DME75" s="631"/>
      <c r="DMF75" s="631"/>
      <c r="DMG75" s="631"/>
      <c r="DMH75" s="631"/>
      <c r="DMI75" s="631"/>
      <c r="DMJ75" s="631"/>
      <c r="DMK75" s="631"/>
      <c r="DML75" s="631"/>
      <c r="DMM75" s="631"/>
      <c r="DMN75" s="631"/>
      <c r="DMO75" s="631"/>
      <c r="DMP75" s="631"/>
      <c r="DMQ75" s="631"/>
      <c r="DMR75" s="631"/>
      <c r="DMS75" s="631"/>
      <c r="DMT75" s="631"/>
      <c r="DMU75" s="631"/>
      <c r="DMV75" s="631"/>
      <c r="DMW75" s="631"/>
      <c r="DMX75" s="631"/>
      <c r="DMY75" s="631"/>
      <c r="DMZ75" s="631"/>
      <c r="DNA75" s="631"/>
      <c r="DNB75" s="631"/>
      <c r="DNC75" s="631"/>
      <c r="DND75" s="631"/>
      <c r="DNE75" s="631"/>
      <c r="DNF75" s="631"/>
      <c r="DNG75" s="631"/>
      <c r="DNH75" s="631"/>
      <c r="DNI75" s="631"/>
      <c r="DNJ75" s="631"/>
      <c r="DNK75" s="631"/>
      <c r="DNL75" s="631"/>
      <c r="DNM75" s="631"/>
      <c r="DNN75" s="631"/>
      <c r="DNO75" s="631"/>
      <c r="DNP75" s="631"/>
      <c r="DNQ75" s="631"/>
      <c r="DNR75" s="631"/>
      <c r="DNS75" s="631"/>
      <c r="DNT75" s="631"/>
      <c r="DNU75" s="631"/>
      <c r="DNV75" s="631"/>
      <c r="DNW75" s="631"/>
      <c r="DNX75" s="631"/>
      <c r="DNY75" s="631"/>
      <c r="DNZ75" s="631"/>
      <c r="DOA75" s="631"/>
      <c r="DOB75" s="631"/>
      <c r="DOC75" s="631"/>
      <c r="DOD75" s="631"/>
      <c r="DOE75" s="631"/>
      <c r="DOF75" s="631"/>
      <c r="DOG75" s="631"/>
      <c r="DOH75" s="631"/>
      <c r="DOI75" s="631"/>
      <c r="DOJ75" s="631"/>
      <c r="DOK75" s="631"/>
      <c r="DOL75" s="631"/>
      <c r="DOM75" s="631"/>
      <c r="DON75" s="631"/>
      <c r="DOO75" s="631"/>
      <c r="DOP75" s="631"/>
      <c r="DOQ75" s="631"/>
      <c r="DOR75" s="631"/>
      <c r="DOS75" s="631"/>
      <c r="DOT75" s="631"/>
      <c r="DOU75" s="631"/>
      <c r="DOV75" s="631"/>
      <c r="DOW75" s="631"/>
      <c r="DOX75" s="631"/>
      <c r="DOY75" s="631"/>
      <c r="DOZ75" s="631"/>
      <c r="DPA75" s="631"/>
      <c r="DPB75" s="631"/>
      <c r="DPC75" s="631"/>
      <c r="DPD75" s="631"/>
      <c r="DPE75" s="631"/>
      <c r="DPF75" s="631"/>
      <c r="DPG75" s="631"/>
      <c r="DPH75" s="631"/>
      <c r="DPI75" s="631"/>
      <c r="DPJ75" s="631"/>
      <c r="DPK75" s="631"/>
      <c r="DPL75" s="631"/>
      <c r="DPM75" s="631"/>
      <c r="DPN75" s="631"/>
      <c r="DPO75" s="631"/>
      <c r="DPP75" s="631"/>
      <c r="DPQ75" s="631"/>
      <c r="DPR75" s="631"/>
      <c r="DPS75" s="631"/>
      <c r="DPT75" s="631"/>
      <c r="DPU75" s="631"/>
      <c r="DPV75" s="631"/>
      <c r="DPW75" s="631"/>
      <c r="DPX75" s="631"/>
      <c r="DPY75" s="631"/>
      <c r="DPZ75" s="631"/>
      <c r="DQA75" s="631"/>
      <c r="DQB75" s="631"/>
      <c r="DQC75" s="631"/>
      <c r="DQD75" s="631"/>
      <c r="DQE75" s="631"/>
      <c r="DQF75" s="631"/>
      <c r="DQG75" s="631"/>
      <c r="DQH75" s="631"/>
      <c r="DQI75" s="631"/>
      <c r="DQJ75" s="631"/>
      <c r="DQK75" s="631"/>
      <c r="DQL75" s="631"/>
      <c r="DQM75" s="631"/>
      <c r="DQN75" s="631"/>
      <c r="DQO75" s="631"/>
      <c r="DQP75" s="631"/>
      <c r="DQQ75" s="631"/>
      <c r="DQR75" s="631"/>
      <c r="DQS75" s="631"/>
      <c r="DQT75" s="631"/>
      <c r="DQU75" s="631"/>
      <c r="DQV75" s="631"/>
      <c r="DQW75" s="631"/>
      <c r="DQX75" s="631"/>
      <c r="DQY75" s="631"/>
      <c r="DQZ75" s="631"/>
      <c r="DRA75" s="631"/>
      <c r="DRB75" s="631"/>
      <c r="DRC75" s="631"/>
      <c r="DRD75" s="631"/>
      <c r="DRE75" s="631"/>
      <c r="DRF75" s="631"/>
      <c r="DRG75" s="631"/>
      <c r="DRH75" s="631"/>
      <c r="DRI75" s="631"/>
      <c r="DRJ75" s="631"/>
      <c r="DRK75" s="631"/>
      <c r="DRL75" s="631"/>
      <c r="DRM75" s="631"/>
      <c r="DRN75" s="631"/>
      <c r="DRO75" s="631"/>
      <c r="DRP75" s="631"/>
      <c r="DRQ75" s="631"/>
      <c r="DRR75" s="631"/>
      <c r="DRS75" s="631"/>
      <c r="DRT75" s="631"/>
      <c r="DRU75" s="631"/>
      <c r="DRV75" s="631"/>
      <c r="DRW75" s="631"/>
      <c r="DRX75" s="631"/>
      <c r="DRY75" s="631"/>
      <c r="DRZ75" s="631"/>
      <c r="DSA75" s="631"/>
      <c r="DSB75" s="631"/>
      <c r="DSC75" s="631"/>
      <c r="DSD75" s="631"/>
      <c r="DSE75" s="631"/>
      <c r="DSF75" s="631"/>
      <c r="DSG75" s="631"/>
      <c r="DSH75" s="631"/>
      <c r="DSI75" s="631"/>
      <c r="DSJ75" s="631"/>
      <c r="DSK75" s="631"/>
      <c r="DSL75" s="631"/>
      <c r="DSM75" s="631"/>
      <c r="DSN75" s="631"/>
      <c r="DSO75" s="631"/>
      <c r="DSP75" s="631"/>
      <c r="DSQ75" s="631"/>
      <c r="DSR75" s="631"/>
      <c r="DSS75" s="631"/>
      <c r="DST75" s="631"/>
      <c r="DSU75" s="631"/>
      <c r="DSV75" s="631"/>
      <c r="DSW75" s="631"/>
      <c r="DSX75" s="631"/>
      <c r="DSY75" s="631"/>
      <c r="DSZ75" s="631"/>
      <c r="DTA75" s="631"/>
      <c r="DTB75" s="631"/>
      <c r="DTC75" s="631"/>
      <c r="DTD75" s="631"/>
      <c r="DTE75" s="631"/>
      <c r="DTF75" s="631"/>
      <c r="DTG75" s="631"/>
      <c r="DTH75" s="631"/>
      <c r="DTI75" s="631"/>
      <c r="DTJ75" s="631"/>
      <c r="DTK75" s="631"/>
      <c r="DTL75" s="631"/>
      <c r="DTM75" s="631"/>
      <c r="DTN75" s="631"/>
      <c r="DTO75" s="631"/>
      <c r="DTP75" s="631"/>
      <c r="DTQ75" s="631"/>
      <c r="DTR75" s="631"/>
      <c r="DTS75" s="631"/>
      <c r="DTT75" s="631"/>
      <c r="DTU75" s="631"/>
      <c r="DTV75" s="631"/>
      <c r="DTW75" s="631"/>
      <c r="DTX75" s="631"/>
      <c r="DTY75" s="631"/>
      <c r="DTZ75" s="631"/>
      <c r="DUA75" s="631"/>
      <c r="DUB75" s="631"/>
      <c r="DUC75" s="631"/>
      <c r="DUD75" s="631"/>
      <c r="DUE75" s="631"/>
      <c r="DUF75" s="631"/>
      <c r="DUG75" s="631"/>
      <c r="DUH75" s="631"/>
      <c r="DUI75" s="631"/>
      <c r="DUJ75" s="631"/>
      <c r="DUK75" s="631"/>
      <c r="DUL75" s="631"/>
      <c r="DUM75" s="631"/>
      <c r="DUN75" s="631"/>
      <c r="DUO75" s="631"/>
      <c r="DUP75" s="631"/>
      <c r="DUQ75" s="631"/>
      <c r="DUR75" s="631"/>
      <c r="DUS75" s="631"/>
      <c r="DUT75" s="631"/>
      <c r="DUU75" s="631"/>
      <c r="DUV75" s="631"/>
      <c r="DUW75" s="631"/>
      <c r="DUX75" s="631"/>
      <c r="DUY75" s="631"/>
      <c r="DUZ75" s="631"/>
      <c r="DVA75" s="631"/>
      <c r="DVB75" s="631"/>
      <c r="DVC75" s="631"/>
      <c r="DVD75" s="631"/>
      <c r="DVE75" s="631"/>
      <c r="DVF75" s="631"/>
      <c r="DVG75" s="631"/>
      <c r="DVH75" s="631"/>
      <c r="DVI75" s="631"/>
      <c r="DVJ75" s="631"/>
      <c r="DVK75" s="631"/>
      <c r="DVL75" s="631"/>
      <c r="DVM75" s="631"/>
      <c r="DVN75" s="631"/>
      <c r="DVO75" s="631"/>
      <c r="DVP75" s="631"/>
      <c r="DVQ75" s="631"/>
      <c r="DVR75" s="631"/>
      <c r="DVS75" s="631"/>
      <c r="DVT75" s="631"/>
      <c r="DVU75" s="631"/>
      <c r="DVV75" s="631"/>
      <c r="DVW75" s="631"/>
      <c r="DVX75" s="631"/>
      <c r="DVY75" s="631"/>
      <c r="DVZ75" s="631"/>
      <c r="DWA75" s="631"/>
      <c r="DWB75" s="631"/>
      <c r="DWC75" s="631"/>
      <c r="DWD75" s="631"/>
      <c r="DWE75" s="631"/>
      <c r="DWF75" s="631"/>
      <c r="DWG75" s="631"/>
      <c r="DWH75" s="631"/>
      <c r="DWI75" s="631"/>
      <c r="DWJ75" s="631"/>
      <c r="DWK75" s="631"/>
      <c r="DWL75" s="631"/>
      <c r="DWM75" s="631"/>
      <c r="DWN75" s="631"/>
      <c r="DWO75" s="631"/>
      <c r="DWP75" s="631"/>
      <c r="DWQ75" s="631"/>
      <c r="DWR75" s="631"/>
      <c r="DWS75" s="631"/>
      <c r="DWT75" s="631"/>
      <c r="DWU75" s="631"/>
      <c r="DWV75" s="631"/>
      <c r="DWW75" s="631"/>
      <c r="DWX75" s="631"/>
      <c r="DWY75" s="631"/>
      <c r="DWZ75" s="631"/>
      <c r="DXA75" s="631"/>
      <c r="DXB75" s="631"/>
      <c r="DXC75" s="631"/>
      <c r="DXD75" s="631"/>
      <c r="DXE75" s="631"/>
      <c r="DXF75" s="631"/>
      <c r="DXG75" s="631"/>
      <c r="DXH75" s="631"/>
      <c r="DXI75" s="631"/>
      <c r="DXJ75" s="631"/>
      <c r="DXK75" s="631"/>
      <c r="DXL75" s="631"/>
      <c r="DXM75" s="631"/>
      <c r="DXN75" s="631"/>
      <c r="DXO75" s="631"/>
      <c r="DXP75" s="631"/>
      <c r="DXQ75" s="631"/>
      <c r="DXR75" s="631"/>
      <c r="DXS75" s="631"/>
      <c r="DXT75" s="631"/>
      <c r="DXU75" s="631"/>
      <c r="DXV75" s="631"/>
      <c r="DXW75" s="631"/>
      <c r="DXX75" s="631"/>
      <c r="DXY75" s="631"/>
      <c r="DXZ75" s="631"/>
      <c r="DYA75" s="631"/>
      <c r="DYB75" s="631"/>
      <c r="DYC75" s="631"/>
      <c r="DYD75" s="631"/>
      <c r="DYE75" s="631"/>
      <c r="DYF75" s="631"/>
      <c r="DYG75" s="631"/>
      <c r="DYH75" s="631"/>
      <c r="DYI75" s="631"/>
      <c r="DYJ75" s="631"/>
      <c r="DYK75" s="631"/>
      <c r="DYL75" s="631"/>
      <c r="DYM75" s="631"/>
      <c r="DYN75" s="631"/>
      <c r="DYO75" s="631"/>
      <c r="DYP75" s="631"/>
      <c r="DYQ75" s="631"/>
      <c r="DYR75" s="631"/>
      <c r="DYS75" s="631"/>
      <c r="DYT75" s="631"/>
      <c r="DYU75" s="631"/>
      <c r="DYV75" s="631"/>
      <c r="DYW75" s="631"/>
      <c r="DYX75" s="631"/>
      <c r="DYY75" s="631"/>
      <c r="DYZ75" s="631"/>
      <c r="DZA75" s="631"/>
      <c r="DZB75" s="631"/>
      <c r="DZC75" s="631"/>
      <c r="DZD75" s="631"/>
      <c r="DZE75" s="631"/>
      <c r="DZF75" s="631"/>
      <c r="DZG75" s="631"/>
      <c r="DZH75" s="631"/>
      <c r="DZI75" s="631"/>
      <c r="DZJ75" s="631"/>
      <c r="DZK75" s="631"/>
      <c r="DZL75" s="631"/>
      <c r="DZM75" s="631"/>
      <c r="DZN75" s="631"/>
      <c r="DZO75" s="631"/>
      <c r="DZP75" s="631"/>
      <c r="DZQ75" s="631"/>
      <c r="DZR75" s="631"/>
      <c r="DZS75" s="631"/>
      <c r="DZT75" s="631"/>
      <c r="DZU75" s="631"/>
      <c r="DZV75" s="631"/>
      <c r="DZW75" s="631"/>
      <c r="DZX75" s="631"/>
      <c r="DZY75" s="631"/>
      <c r="DZZ75" s="631"/>
      <c r="EAA75" s="631"/>
      <c r="EAB75" s="631"/>
      <c r="EAC75" s="631"/>
      <c r="EAD75" s="631"/>
      <c r="EAE75" s="631"/>
      <c r="EAF75" s="631"/>
      <c r="EAG75" s="631"/>
      <c r="EAH75" s="631"/>
      <c r="EAI75" s="631"/>
      <c r="EAJ75" s="631"/>
      <c r="EAK75" s="631"/>
      <c r="EAL75" s="631"/>
      <c r="EAM75" s="631"/>
      <c r="EAN75" s="631"/>
      <c r="EAO75" s="631"/>
      <c r="EAP75" s="631"/>
      <c r="EAQ75" s="631"/>
      <c r="EAR75" s="631"/>
      <c r="EAS75" s="631"/>
      <c r="EAT75" s="631"/>
      <c r="EAU75" s="631"/>
      <c r="EAV75" s="631"/>
      <c r="EAW75" s="631"/>
      <c r="EAX75" s="631"/>
      <c r="EAY75" s="631"/>
      <c r="EAZ75" s="631"/>
      <c r="EBA75" s="631"/>
      <c r="EBB75" s="631"/>
      <c r="EBC75" s="631"/>
      <c r="EBD75" s="631"/>
      <c r="EBE75" s="631"/>
      <c r="EBF75" s="631"/>
      <c r="EBG75" s="631"/>
      <c r="EBH75" s="631"/>
      <c r="EBI75" s="631"/>
      <c r="EBJ75" s="631"/>
      <c r="EBK75" s="631"/>
      <c r="EBL75" s="631"/>
      <c r="EBM75" s="631"/>
      <c r="EBN75" s="631"/>
      <c r="EBO75" s="631"/>
      <c r="EBP75" s="631"/>
      <c r="EBQ75" s="631"/>
      <c r="EBR75" s="631"/>
      <c r="EBS75" s="631"/>
      <c r="EBT75" s="631"/>
      <c r="EBU75" s="631"/>
      <c r="EBV75" s="631"/>
      <c r="EBW75" s="631"/>
      <c r="EBX75" s="631"/>
      <c r="EBY75" s="631"/>
      <c r="EBZ75" s="631"/>
      <c r="ECA75" s="631"/>
      <c r="ECB75" s="631"/>
      <c r="ECC75" s="631"/>
      <c r="ECD75" s="631"/>
      <c r="ECE75" s="631"/>
      <c r="ECF75" s="631"/>
      <c r="ECG75" s="631"/>
      <c r="ECH75" s="631"/>
      <c r="ECI75" s="631"/>
      <c r="ECJ75" s="631"/>
      <c r="ECK75" s="631"/>
      <c r="ECL75" s="631"/>
      <c r="ECM75" s="631"/>
      <c r="ECN75" s="631"/>
      <c r="ECO75" s="631"/>
      <c r="ECP75" s="631"/>
      <c r="ECQ75" s="631"/>
      <c r="ECR75" s="631"/>
      <c r="ECS75" s="631"/>
      <c r="ECT75" s="631"/>
      <c r="ECU75" s="631"/>
      <c r="ECV75" s="631"/>
      <c r="ECW75" s="631"/>
      <c r="ECX75" s="631"/>
      <c r="ECY75" s="631"/>
      <c r="ECZ75" s="631"/>
      <c r="EDA75" s="631"/>
      <c r="EDB75" s="631"/>
      <c r="EDC75" s="631"/>
      <c r="EDD75" s="631"/>
      <c r="EDE75" s="631"/>
      <c r="EDF75" s="631"/>
      <c r="EDG75" s="631"/>
      <c r="EDH75" s="631"/>
      <c r="EDI75" s="631"/>
      <c r="EDJ75" s="631"/>
      <c r="EDK75" s="631"/>
      <c r="EDL75" s="631"/>
      <c r="EDM75" s="631"/>
      <c r="EDN75" s="631"/>
      <c r="EDO75" s="631"/>
      <c r="EDP75" s="631"/>
      <c r="EDQ75" s="631"/>
      <c r="EDR75" s="631"/>
      <c r="EDS75" s="631"/>
      <c r="EDT75" s="631"/>
      <c r="EDU75" s="631"/>
      <c r="EDV75" s="631"/>
      <c r="EDW75" s="631"/>
      <c r="EDX75" s="631"/>
      <c r="EDY75" s="631"/>
      <c r="EDZ75" s="631"/>
      <c r="EEA75" s="631"/>
      <c r="EEB75" s="631"/>
      <c r="EEC75" s="631"/>
      <c r="EED75" s="631"/>
      <c r="EEE75" s="631"/>
      <c r="EEF75" s="631"/>
      <c r="EEG75" s="631"/>
      <c r="EEH75" s="631"/>
      <c r="EEI75" s="631"/>
      <c r="EEJ75" s="631"/>
      <c r="EEK75" s="631"/>
      <c r="EEL75" s="631"/>
      <c r="EEM75" s="631"/>
      <c r="EEN75" s="631"/>
      <c r="EEO75" s="631"/>
      <c r="EEP75" s="631"/>
      <c r="EEQ75" s="631"/>
      <c r="EER75" s="631"/>
      <c r="EES75" s="631"/>
      <c r="EET75" s="631"/>
      <c r="EEU75" s="631"/>
      <c r="EEV75" s="631"/>
      <c r="EEW75" s="631"/>
      <c r="EEX75" s="631"/>
      <c r="EEY75" s="631"/>
      <c r="EEZ75" s="631"/>
      <c r="EFA75" s="631"/>
      <c r="EFB75" s="631"/>
      <c r="EFC75" s="631"/>
      <c r="EFD75" s="631"/>
      <c r="EFE75" s="631"/>
      <c r="EFF75" s="631"/>
      <c r="EFG75" s="631"/>
      <c r="EFH75" s="631"/>
      <c r="EFI75" s="631"/>
      <c r="EFJ75" s="631"/>
      <c r="EFK75" s="631"/>
      <c r="EFL75" s="631"/>
      <c r="EFM75" s="631"/>
      <c r="EFN75" s="631"/>
      <c r="EFO75" s="631"/>
      <c r="EFP75" s="631"/>
      <c r="EFQ75" s="631"/>
      <c r="EFR75" s="631"/>
      <c r="EFS75" s="631"/>
      <c r="EFT75" s="631"/>
      <c r="EFU75" s="631"/>
      <c r="EFV75" s="631"/>
      <c r="EFW75" s="631"/>
      <c r="EFX75" s="631"/>
      <c r="EFY75" s="631"/>
      <c r="EFZ75" s="631"/>
      <c r="EGA75" s="631"/>
      <c r="EGB75" s="631"/>
      <c r="EGC75" s="631"/>
      <c r="EGD75" s="631"/>
      <c r="EGE75" s="631"/>
      <c r="EGF75" s="631"/>
      <c r="EGG75" s="631"/>
      <c r="EGH75" s="631"/>
      <c r="EGI75" s="631"/>
      <c r="EGJ75" s="631"/>
      <c r="EGK75" s="631"/>
      <c r="EGL75" s="631"/>
      <c r="EGM75" s="631"/>
      <c r="EGN75" s="631"/>
      <c r="EGO75" s="631"/>
      <c r="EGP75" s="631"/>
      <c r="EGQ75" s="631"/>
      <c r="EGR75" s="631"/>
      <c r="EGS75" s="631"/>
      <c r="EGT75" s="631"/>
      <c r="EGU75" s="631"/>
      <c r="EGV75" s="631"/>
      <c r="EGW75" s="631"/>
      <c r="EGX75" s="631"/>
      <c r="EGY75" s="631"/>
      <c r="EGZ75" s="631"/>
      <c r="EHA75" s="631"/>
      <c r="EHB75" s="631"/>
      <c r="EHC75" s="631"/>
      <c r="EHD75" s="631"/>
      <c r="EHE75" s="631"/>
      <c r="EHF75" s="631"/>
      <c r="EHG75" s="631"/>
      <c r="EHH75" s="631"/>
      <c r="EHI75" s="631"/>
      <c r="EHJ75" s="631"/>
      <c r="EHK75" s="631"/>
      <c r="EHL75" s="631"/>
      <c r="EHM75" s="631"/>
      <c r="EHN75" s="631"/>
      <c r="EHO75" s="631"/>
      <c r="EHP75" s="631"/>
      <c r="EHQ75" s="631"/>
      <c r="EHR75" s="631"/>
      <c r="EHS75" s="631"/>
      <c r="EHT75" s="631"/>
      <c r="EHU75" s="631"/>
      <c r="EHV75" s="631"/>
      <c r="EHW75" s="631"/>
      <c r="EHX75" s="631"/>
      <c r="EHY75" s="631"/>
      <c r="EHZ75" s="631"/>
      <c r="EIA75" s="631"/>
      <c r="EIB75" s="631"/>
      <c r="EIC75" s="631"/>
      <c r="EID75" s="631"/>
      <c r="EIE75" s="631"/>
      <c r="EIF75" s="631"/>
      <c r="EIG75" s="631"/>
      <c r="EIH75" s="631"/>
      <c r="EII75" s="631"/>
      <c r="EIJ75" s="631"/>
      <c r="EIK75" s="631"/>
      <c r="EIL75" s="631"/>
      <c r="EIM75" s="631"/>
      <c r="EIN75" s="631"/>
      <c r="EIO75" s="631"/>
      <c r="EIP75" s="631"/>
      <c r="EIQ75" s="631"/>
      <c r="EIR75" s="631"/>
      <c r="EIS75" s="631"/>
      <c r="EIT75" s="631"/>
      <c r="EIU75" s="631"/>
      <c r="EIV75" s="631"/>
      <c r="EIW75" s="631"/>
      <c r="EIX75" s="631"/>
      <c r="EIY75" s="631"/>
      <c r="EIZ75" s="631"/>
      <c r="EJA75" s="631"/>
      <c r="EJB75" s="631"/>
      <c r="EJC75" s="631"/>
      <c r="EJD75" s="631"/>
      <c r="EJE75" s="631"/>
      <c r="EJF75" s="631"/>
      <c r="EJG75" s="631"/>
      <c r="EJH75" s="631"/>
      <c r="EJI75" s="631"/>
      <c r="EJJ75" s="631"/>
      <c r="EJK75" s="631"/>
      <c r="EJL75" s="631"/>
      <c r="EJM75" s="631"/>
      <c r="EJN75" s="631"/>
      <c r="EJO75" s="631"/>
      <c r="EJP75" s="631"/>
      <c r="EJQ75" s="631"/>
      <c r="EJR75" s="631"/>
      <c r="EJS75" s="631"/>
      <c r="EJT75" s="631"/>
      <c r="EJU75" s="631"/>
      <c r="EJV75" s="631"/>
      <c r="EJW75" s="631"/>
      <c r="EJX75" s="631"/>
      <c r="EJY75" s="631"/>
      <c r="EJZ75" s="631"/>
      <c r="EKA75" s="631"/>
      <c r="EKB75" s="631"/>
      <c r="EKC75" s="631"/>
      <c r="EKD75" s="631"/>
      <c r="EKE75" s="631"/>
      <c r="EKF75" s="631"/>
      <c r="EKG75" s="631"/>
      <c r="EKH75" s="631"/>
      <c r="EKI75" s="631"/>
      <c r="EKJ75" s="631"/>
      <c r="EKK75" s="631"/>
      <c r="EKL75" s="631"/>
      <c r="EKM75" s="631"/>
      <c r="EKN75" s="631"/>
      <c r="EKO75" s="631"/>
      <c r="EKP75" s="631"/>
      <c r="EKQ75" s="631"/>
      <c r="EKR75" s="631"/>
      <c r="EKS75" s="631"/>
      <c r="EKT75" s="631"/>
      <c r="EKU75" s="631"/>
      <c r="EKV75" s="631"/>
      <c r="EKW75" s="631"/>
      <c r="EKX75" s="631"/>
      <c r="EKY75" s="631"/>
      <c r="EKZ75" s="631"/>
      <c r="ELA75" s="631"/>
      <c r="ELB75" s="631"/>
      <c r="ELC75" s="631"/>
      <c r="ELD75" s="631"/>
      <c r="ELE75" s="631"/>
      <c r="ELF75" s="631"/>
      <c r="ELG75" s="631"/>
      <c r="ELH75" s="631"/>
      <c r="ELI75" s="631"/>
      <c r="ELJ75" s="631"/>
      <c r="ELK75" s="631"/>
      <c r="ELL75" s="631"/>
      <c r="ELM75" s="631"/>
      <c r="ELN75" s="631"/>
      <c r="ELO75" s="631"/>
      <c r="ELP75" s="631"/>
      <c r="ELQ75" s="631"/>
      <c r="ELR75" s="631"/>
      <c r="ELS75" s="631"/>
      <c r="ELT75" s="631"/>
      <c r="ELU75" s="631"/>
      <c r="ELV75" s="631"/>
      <c r="ELW75" s="631"/>
      <c r="ELX75" s="631"/>
      <c r="ELY75" s="631"/>
      <c r="ELZ75" s="631"/>
      <c r="EMA75" s="631"/>
      <c r="EMB75" s="631"/>
      <c r="EMC75" s="631"/>
      <c r="EMD75" s="631"/>
      <c r="EME75" s="631"/>
      <c r="EMF75" s="631"/>
      <c r="EMG75" s="631"/>
      <c r="EMH75" s="631"/>
      <c r="EMI75" s="631"/>
      <c r="EMJ75" s="631"/>
      <c r="EMK75" s="631"/>
      <c r="EML75" s="631"/>
      <c r="EMM75" s="631"/>
      <c r="EMN75" s="631"/>
      <c r="EMO75" s="631"/>
      <c r="EMP75" s="631"/>
      <c r="EMQ75" s="631"/>
      <c r="EMR75" s="631"/>
      <c r="EMS75" s="631"/>
      <c r="EMT75" s="631"/>
      <c r="EMU75" s="631"/>
      <c r="EMV75" s="631"/>
      <c r="EMW75" s="631"/>
      <c r="EMX75" s="631"/>
      <c r="EMY75" s="631"/>
      <c r="EMZ75" s="631"/>
      <c r="ENA75" s="631"/>
      <c r="ENB75" s="631"/>
      <c r="ENC75" s="631"/>
      <c r="END75" s="631"/>
      <c r="ENE75" s="631"/>
      <c r="ENF75" s="631"/>
      <c r="ENG75" s="631"/>
      <c r="ENH75" s="631"/>
      <c r="ENI75" s="631"/>
      <c r="ENJ75" s="631"/>
      <c r="ENK75" s="631"/>
      <c r="ENL75" s="631"/>
      <c r="ENM75" s="631"/>
      <c r="ENN75" s="631"/>
      <c r="ENO75" s="631"/>
      <c r="ENP75" s="631"/>
      <c r="ENQ75" s="631"/>
      <c r="ENR75" s="631"/>
      <c r="ENS75" s="631"/>
      <c r="ENT75" s="631"/>
      <c r="ENU75" s="631"/>
      <c r="ENV75" s="631"/>
      <c r="ENW75" s="631"/>
      <c r="ENX75" s="631"/>
      <c r="ENY75" s="631"/>
      <c r="ENZ75" s="631"/>
      <c r="EOA75" s="631"/>
      <c r="EOB75" s="631"/>
      <c r="EOC75" s="631"/>
      <c r="EOD75" s="631"/>
      <c r="EOE75" s="631"/>
      <c r="EOF75" s="631"/>
      <c r="EOG75" s="631"/>
      <c r="EOH75" s="631"/>
      <c r="EOI75" s="631"/>
      <c r="EOJ75" s="631"/>
      <c r="EOK75" s="631"/>
      <c r="EOL75" s="631"/>
      <c r="EOM75" s="631"/>
      <c r="EON75" s="631"/>
      <c r="EOO75" s="631"/>
      <c r="EOP75" s="631"/>
      <c r="EOQ75" s="631"/>
      <c r="EOR75" s="631"/>
      <c r="EOS75" s="631"/>
      <c r="EOT75" s="631"/>
      <c r="EOU75" s="631"/>
      <c r="EOV75" s="631"/>
      <c r="EOW75" s="631"/>
      <c r="EOX75" s="631"/>
      <c r="EOY75" s="631"/>
      <c r="EOZ75" s="631"/>
      <c r="EPA75" s="631"/>
      <c r="EPB75" s="631"/>
      <c r="EPC75" s="631"/>
      <c r="EPD75" s="631"/>
      <c r="EPE75" s="631"/>
      <c r="EPF75" s="631"/>
      <c r="EPG75" s="631"/>
      <c r="EPH75" s="631"/>
      <c r="EPI75" s="631"/>
      <c r="EPJ75" s="631"/>
      <c r="EPK75" s="631"/>
      <c r="EPL75" s="631"/>
      <c r="EPM75" s="631"/>
      <c r="EPN75" s="631"/>
      <c r="EPO75" s="631"/>
      <c r="EPP75" s="631"/>
      <c r="EPQ75" s="631"/>
      <c r="EPR75" s="631"/>
      <c r="EPS75" s="631"/>
      <c r="EPT75" s="631"/>
      <c r="EPU75" s="631"/>
      <c r="EPV75" s="631"/>
      <c r="EPW75" s="631"/>
      <c r="EPX75" s="631"/>
      <c r="EPY75" s="631"/>
      <c r="EPZ75" s="631"/>
      <c r="EQA75" s="631"/>
      <c r="EQB75" s="631"/>
      <c r="EQC75" s="631"/>
      <c r="EQD75" s="631"/>
      <c r="EQE75" s="631"/>
      <c r="EQF75" s="631"/>
      <c r="EQG75" s="631"/>
      <c r="EQH75" s="631"/>
      <c r="EQI75" s="631"/>
      <c r="EQJ75" s="631"/>
      <c r="EQK75" s="631"/>
      <c r="EQL75" s="631"/>
      <c r="EQM75" s="631"/>
      <c r="EQN75" s="631"/>
      <c r="EQO75" s="631"/>
      <c r="EQP75" s="631"/>
      <c r="EQQ75" s="631"/>
      <c r="EQR75" s="631"/>
      <c r="EQS75" s="631"/>
      <c r="EQT75" s="631"/>
      <c r="EQU75" s="631"/>
      <c r="EQV75" s="631"/>
      <c r="EQW75" s="631"/>
      <c r="EQX75" s="631"/>
      <c r="EQY75" s="631"/>
      <c r="EQZ75" s="631"/>
      <c r="ERA75" s="631"/>
      <c r="ERB75" s="631"/>
      <c r="ERC75" s="631"/>
      <c r="ERD75" s="631"/>
      <c r="ERE75" s="631"/>
      <c r="ERF75" s="631"/>
      <c r="ERG75" s="631"/>
      <c r="ERH75" s="631"/>
      <c r="ERI75" s="631"/>
      <c r="ERJ75" s="631"/>
      <c r="ERK75" s="631"/>
      <c r="ERL75" s="631"/>
      <c r="ERM75" s="631"/>
      <c r="ERN75" s="631"/>
      <c r="ERO75" s="631"/>
      <c r="ERP75" s="631"/>
      <c r="ERQ75" s="631"/>
      <c r="ERR75" s="631"/>
      <c r="ERS75" s="631"/>
      <c r="ERT75" s="631"/>
      <c r="ERU75" s="631"/>
      <c r="ERV75" s="631"/>
      <c r="ERW75" s="631"/>
      <c r="ERX75" s="631"/>
      <c r="ERY75" s="631"/>
      <c r="ERZ75" s="631"/>
      <c r="ESA75" s="631"/>
      <c r="ESB75" s="631"/>
      <c r="ESC75" s="631"/>
      <c r="ESD75" s="631"/>
      <c r="ESE75" s="631"/>
      <c r="ESF75" s="631"/>
      <c r="ESG75" s="631"/>
      <c r="ESH75" s="631"/>
      <c r="ESI75" s="631"/>
      <c r="ESJ75" s="631"/>
      <c r="ESK75" s="631"/>
      <c r="ESL75" s="631"/>
      <c r="ESM75" s="631"/>
      <c r="ESN75" s="631"/>
      <c r="ESO75" s="631"/>
      <c r="ESP75" s="631"/>
      <c r="ESQ75" s="631"/>
      <c r="ESR75" s="631"/>
      <c r="ESS75" s="631"/>
      <c r="EST75" s="631"/>
      <c r="ESU75" s="631"/>
      <c r="ESV75" s="631"/>
      <c r="ESW75" s="631"/>
      <c r="ESX75" s="631"/>
      <c r="ESY75" s="631"/>
      <c r="ESZ75" s="631"/>
      <c r="ETA75" s="631"/>
      <c r="ETB75" s="631"/>
      <c r="ETC75" s="631"/>
      <c r="ETD75" s="631"/>
      <c r="ETE75" s="631"/>
      <c r="ETF75" s="631"/>
      <c r="ETG75" s="631"/>
      <c r="ETH75" s="631"/>
      <c r="ETI75" s="631"/>
      <c r="ETJ75" s="631"/>
      <c r="ETK75" s="631"/>
      <c r="ETL75" s="631"/>
      <c r="ETM75" s="631"/>
      <c r="ETN75" s="631"/>
      <c r="ETO75" s="631"/>
      <c r="ETP75" s="631"/>
      <c r="ETQ75" s="631"/>
      <c r="ETR75" s="631"/>
      <c r="ETS75" s="631"/>
      <c r="ETT75" s="631"/>
      <c r="ETU75" s="631"/>
      <c r="ETV75" s="631"/>
      <c r="ETW75" s="631"/>
      <c r="ETX75" s="631"/>
      <c r="ETY75" s="631"/>
      <c r="ETZ75" s="631"/>
      <c r="EUA75" s="631"/>
      <c r="EUB75" s="631"/>
      <c r="EUC75" s="631"/>
      <c r="EUD75" s="631"/>
      <c r="EUE75" s="631"/>
      <c r="EUF75" s="631"/>
      <c r="EUG75" s="631"/>
      <c r="EUH75" s="631"/>
      <c r="EUI75" s="631"/>
      <c r="EUJ75" s="631"/>
      <c r="EUK75" s="631"/>
      <c r="EUL75" s="631"/>
      <c r="EUM75" s="631"/>
      <c r="EUN75" s="631"/>
      <c r="EUO75" s="631"/>
      <c r="EUP75" s="631"/>
      <c r="EUQ75" s="631"/>
      <c r="EUR75" s="631"/>
      <c r="EUS75" s="631"/>
      <c r="EUT75" s="631"/>
      <c r="EUU75" s="631"/>
      <c r="EUV75" s="631"/>
      <c r="EUW75" s="631"/>
      <c r="EUX75" s="631"/>
      <c r="EUY75" s="631"/>
      <c r="EUZ75" s="631"/>
      <c r="EVA75" s="631"/>
      <c r="EVB75" s="631"/>
      <c r="EVC75" s="631"/>
      <c r="EVD75" s="631"/>
      <c r="EVE75" s="631"/>
      <c r="EVF75" s="631"/>
      <c r="EVG75" s="631"/>
      <c r="EVH75" s="631"/>
      <c r="EVI75" s="631"/>
      <c r="EVJ75" s="631"/>
      <c r="EVK75" s="631"/>
      <c r="EVL75" s="631"/>
      <c r="EVM75" s="631"/>
      <c r="EVN75" s="631"/>
      <c r="EVO75" s="631"/>
      <c r="EVP75" s="631"/>
      <c r="EVQ75" s="631"/>
      <c r="EVR75" s="631"/>
      <c r="EVS75" s="631"/>
      <c r="EVT75" s="631"/>
      <c r="EVU75" s="631"/>
      <c r="EVV75" s="631"/>
      <c r="EVW75" s="631"/>
      <c r="EVX75" s="631"/>
      <c r="EVY75" s="631"/>
      <c r="EVZ75" s="631"/>
      <c r="EWA75" s="631"/>
      <c r="EWB75" s="631"/>
      <c r="EWC75" s="631"/>
      <c r="EWD75" s="631"/>
      <c r="EWE75" s="631"/>
      <c r="EWF75" s="631"/>
      <c r="EWG75" s="631"/>
      <c r="EWH75" s="631"/>
      <c r="EWI75" s="631"/>
      <c r="EWJ75" s="631"/>
      <c r="EWK75" s="631"/>
      <c r="EWL75" s="631"/>
      <c r="EWM75" s="631"/>
      <c r="EWN75" s="631"/>
      <c r="EWO75" s="631"/>
      <c r="EWP75" s="631"/>
      <c r="EWQ75" s="631"/>
      <c r="EWR75" s="631"/>
      <c r="EWS75" s="631"/>
      <c r="EWT75" s="631"/>
      <c r="EWU75" s="631"/>
      <c r="EWV75" s="631"/>
      <c r="EWW75" s="631"/>
      <c r="EWX75" s="631"/>
      <c r="EWY75" s="631"/>
      <c r="EWZ75" s="631"/>
      <c r="EXA75" s="631"/>
      <c r="EXB75" s="631"/>
      <c r="EXC75" s="631"/>
      <c r="EXD75" s="631"/>
      <c r="EXE75" s="631"/>
      <c r="EXF75" s="631"/>
      <c r="EXG75" s="631"/>
      <c r="EXH75" s="631"/>
      <c r="EXI75" s="631"/>
      <c r="EXJ75" s="631"/>
      <c r="EXK75" s="631"/>
      <c r="EXL75" s="631"/>
      <c r="EXM75" s="631"/>
      <c r="EXN75" s="631"/>
      <c r="EXO75" s="631"/>
      <c r="EXP75" s="631"/>
      <c r="EXQ75" s="631"/>
      <c r="EXR75" s="631"/>
      <c r="EXS75" s="631"/>
      <c r="EXT75" s="631"/>
      <c r="EXU75" s="631"/>
      <c r="EXV75" s="631"/>
      <c r="EXW75" s="631"/>
      <c r="EXX75" s="631"/>
      <c r="EXY75" s="631"/>
      <c r="EXZ75" s="631"/>
      <c r="EYA75" s="631"/>
      <c r="EYB75" s="631"/>
      <c r="EYC75" s="631"/>
      <c r="EYD75" s="631"/>
      <c r="EYE75" s="631"/>
      <c r="EYF75" s="631"/>
      <c r="EYG75" s="631"/>
      <c r="EYH75" s="631"/>
      <c r="EYI75" s="631"/>
      <c r="EYJ75" s="631"/>
      <c r="EYK75" s="631"/>
      <c r="EYL75" s="631"/>
      <c r="EYM75" s="631"/>
      <c r="EYN75" s="631"/>
      <c r="EYO75" s="631"/>
      <c r="EYP75" s="631"/>
      <c r="EYQ75" s="631"/>
      <c r="EYR75" s="631"/>
      <c r="EYS75" s="631"/>
      <c r="EYT75" s="631"/>
      <c r="EYU75" s="631"/>
      <c r="EYV75" s="631"/>
      <c r="EYW75" s="631"/>
      <c r="EYX75" s="631"/>
      <c r="EYY75" s="631"/>
      <c r="EYZ75" s="631"/>
      <c r="EZA75" s="631"/>
      <c r="EZB75" s="631"/>
      <c r="EZC75" s="631"/>
      <c r="EZD75" s="631"/>
      <c r="EZE75" s="631"/>
      <c r="EZF75" s="631"/>
      <c r="EZG75" s="631"/>
      <c r="EZH75" s="631"/>
      <c r="EZI75" s="631"/>
      <c r="EZJ75" s="631"/>
      <c r="EZK75" s="631"/>
      <c r="EZL75" s="631"/>
      <c r="EZM75" s="631"/>
      <c r="EZN75" s="631"/>
      <c r="EZO75" s="631"/>
      <c r="EZP75" s="631"/>
      <c r="EZQ75" s="631"/>
      <c r="EZR75" s="631"/>
      <c r="EZS75" s="631"/>
      <c r="EZT75" s="631"/>
      <c r="EZU75" s="631"/>
      <c r="EZV75" s="631"/>
      <c r="EZW75" s="631"/>
      <c r="EZX75" s="631"/>
      <c r="EZY75" s="631"/>
      <c r="EZZ75" s="631"/>
      <c r="FAA75" s="631"/>
      <c r="FAB75" s="631"/>
      <c r="FAC75" s="631"/>
      <c r="FAD75" s="631"/>
      <c r="FAE75" s="631"/>
      <c r="FAF75" s="631"/>
      <c r="FAG75" s="631"/>
      <c r="FAH75" s="631"/>
      <c r="FAI75" s="631"/>
      <c r="FAJ75" s="631"/>
      <c r="FAK75" s="631"/>
      <c r="FAL75" s="631"/>
      <c r="FAM75" s="631"/>
      <c r="FAN75" s="631"/>
      <c r="FAO75" s="631"/>
      <c r="FAP75" s="631"/>
      <c r="FAQ75" s="631"/>
      <c r="FAR75" s="631"/>
      <c r="FAS75" s="631"/>
      <c r="FAT75" s="631"/>
      <c r="FAU75" s="631"/>
      <c r="FAV75" s="631"/>
      <c r="FAW75" s="631"/>
      <c r="FAX75" s="631"/>
      <c r="FAY75" s="631"/>
      <c r="FAZ75" s="631"/>
      <c r="FBA75" s="631"/>
      <c r="FBB75" s="631"/>
      <c r="FBC75" s="631"/>
      <c r="FBD75" s="631"/>
      <c r="FBE75" s="631"/>
      <c r="FBF75" s="631"/>
      <c r="FBG75" s="631"/>
      <c r="FBH75" s="631"/>
      <c r="FBI75" s="631"/>
      <c r="FBJ75" s="631"/>
      <c r="FBK75" s="631"/>
      <c r="FBL75" s="631"/>
      <c r="FBM75" s="631"/>
      <c r="FBN75" s="631"/>
      <c r="FBO75" s="631"/>
      <c r="FBP75" s="631"/>
      <c r="FBQ75" s="631"/>
      <c r="FBR75" s="631"/>
      <c r="FBS75" s="631"/>
      <c r="FBT75" s="631"/>
      <c r="FBU75" s="631"/>
      <c r="FBV75" s="631"/>
      <c r="FBW75" s="631"/>
      <c r="FBX75" s="631"/>
      <c r="FBY75" s="631"/>
      <c r="FBZ75" s="631"/>
      <c r="FCA75" s="631"/>
      <c r="FCB75" s="631"/>
      <c r="FCC75" s="631"/>
      <c r="FCD75" s="631"/>
      <c r="FCE75" s="631"/>
      <c r="FCF75" s="631"/>
      <c r="FCG75" s="631"/>
      <c r="FCH75" s="631"/>
      <c r="FCI75" s="631"/>
      <c r="FCJ75" s="631"/>
      <c r="FCK75" s="631"/>
      <c r="FCL75" s="631"/>
      <c r="FCM75" s="631"/>
      <c r="FCN75" s="631"/>
      <c r="FCO75" s="631"/>
      <c r="FCP75" s="631"/>
      <c r="FCQ75" s="631"/>
      <c r="FCR75" s="631"/>
      <c r="FCS75" s="631"/>
      <c r="FCT75" s="631"/>
      <c r="FCU75" s="631"/>
      <c r="FCV75" s="631"/>
      <c r="FCW75" s="631"/>
      <c r="FCX75" s="631"/>
      <c r="FCY75" s="631"/>
      <c r="FCZ75" s="631"/>
      <c r="FDA75" s="631"/>
      <c r="FDB75" s="631"/>
      <c r="FDC75" s="631"/>
      <c r="FDD75" s="631"/>
      <c r="FDE75" s="631"/>
      <c r="FDF75" s="631"/>
      <c r="FDG75" s="631"/>
      <c r="FDH75" s="631"/>
      <c r="FDI75" s="631"/>
      <c r="FDJ75" s="631"/>
      <c r="FDK75" s="631"/>
      <c r="FDL75" s="631"/>
      <c r="FDM75" s="631"/>
      <c r="FDN75" s="631"/>
      <c r="FDO75" s="631"/>
      <c r="FDP75" s="631"/>
      <c r="FDQ75" s="631"/>
      <c r="FDR75" s="631"/>
      <c r="FDS75" s="631"/>
      <c r="FDT75" s="631"/>
      <c r="FDU75" s="631"/>
      <c r="FDV75" s="631"/>
      <c r="FDW75" s="631"/>
      <c r="FDX75" s="631"/>
      <c r="FDY75" s="631"/>
      <c r="FDZ75" s="631"/>
      <c r="FEA75" s="631"/>
      <c r="FEB75" s="631"/>
      <c r="FEC75" s="631"/>
      <c r="FED75" s="631"/>
      <c r="FEE75" s="631"/>
      <c r="FEF75" s="631"/>
      <c r="FEG75" s="631"/>
      <c r="FEH75" s="631"/>
      <c r="FEI75" s="631"/>
      <c r="FEJ75" s="631"/>
      <c r="FEK75" s="631"/>
      <c r="FEL75" s="631"/>
      <c r="FEM75" s="631"/>
      <c r="FEN75" s="631"/>
      <c r="FEO75" s="631"/>
      <c r="FEP75" s="631"/>
      <c r="FEQ75" s="631"/>
      <c r="FER75" s="631"/>
      <c r="FES75" s="631"/>
      <c r="FET75" s="631"/>
      <c r="FEU75" s="631"/>
      <c r="FEV75" s="631"/>
      <c r="FEW75" s="631"/>
      <c r="FEX75" s="631"/>
      <c r="FEY75" s="631"/>
      <c r="FEZ75" s="631"/>
      <c r="FFA75" s="631"/>
      <c r="FFB75" s="631"/>
      <c r="FFC75" s="631"/>
      <c r="FFD75" s="631"/>
      <c r="FFE75" s="631"/>
      <c r="FFF75" s="631"/>
      <c r="FFG75" s="631"/>
      <c r="FFH75" s="631"/>
      <c r="FFI75" s="631"/>
      <c r="FFJ75" s="631"/>
      <c r="FFK75" s="631"/>
      <c r="FFL75" s="631"/>
      <c r="FFM75" s="631"/>
      <c r="FFN75" s="631"/>
      <c r="FFO75" s="631"/>
      <c r="FFP75" s="631"/>
      <c r="FFQ75" s="631"/>
      <c r="FFR75" s="631"/>
      <c r="FFS75" s="631"/>
      <c r="FFT75" s="631"/>
      <c r="FFU75" s="631"/>
      <c r="FFV75" s="631"/>
      <c r="FFW75" s="631"/>
      <c r="FFX75" s="631"/>
      <c r="FFY75" s="631"/>
      <c r="FFZ75" s="631"/>
      <c r="FGA75" s="631"/>
      <c r="FGB75" s="631"/>
      <c r="FGC75" s="631"/>
      <c r="FGD75" s="631"/>
      <c r="FGE75" s="631"/>
      <c r="FGF75" s="631"/>
      <c r="FGG75" s="631"/>
      <c r="FGH75" s="631"/>
      <c r="FGI75" s="631"/>
      <c r="FGJ75" s="631"/>
      <c r="FGK75" s="631"/>
      <c r="FGL75" s="631"/>
      <c r="FGM75" s="631"/>
      <c r="FGN75" s="631"/>
      <c r="FGO75" s="631"/>
      <c r="FGP75" s="631"/>
      <c r="FGQ75" s="631"/>
      <c r="FGR75" s="631"/>
      <c r="FGS75" s="631"/>
      <c r="FGT75" s="631"/>
      <c r="FGU75" s="631"/>
      <c r="FGV75" s="631"/>
      <c r="FGW75" s="631"/>
      <c r="FGX75" s="631"/>
      <c r="FGY75" s="631"/>
      <c r="FGZ75" s="631"/>
      <c r="FHA75" s="631"/>
      <c r="FHB75" s="631"/>
      <c r="FHC75" s="631"/>
      <c r="FHD75" s="631"/>
      <c r="FHE75" s="631"/>
      <c r="FHF75" s="631"/>
      <c r="FHG75" s="631"/>
      <c r="FHH75" s="631"/>
      <c r="FHI75" s="631"/>
      <c r="FHJ75" s="631"/>
      <c r="FHK75" s="631"/>
      <c r="FHL75" s="631"/>
      <c r="FHM75" s="631"/>
      <c r="FHN75" s="631"/>
      <c r="FHO75" s="631"/>
      <c r="FHP75" s="631"/>
      <c r="FHQ75" s="631"/>
      <c r="FHR75" s="631"/>
      <c r="FHS75" s="631"/>
      <c r="FHT75" s="631"/>
      <c r="FHU75" s="631"/>
      <c r="FHV75" s="631"/>
      <c r="FHW75" s="631"/>
      <c r="FHX75" s="631"/>
      <c r="FHY75" s="631"/>
      <c r="FHZ75" s="631"/>
      <c r="FIA75" s="631"/>
      <c r="FIB75" s="631"/>
      <c r="FIC75" s="631"/>
      <c r="FID75" s="631"/>
      <c r="FIE75" s="631"/>
      <c r="FIF75" s="631"/>
      <c r="FIG75" s="631"/>
      <c r="FIH75" s="631"/>
      <c r="FII75" s="631"/>
      <c r="FIJ75" s="631"/>
      <c r="FIK75" s="631"/>
      <c r="FIL75" s="631"/>
      <c r="FIM75" s="631"/>
      <c r="FIN75" s="631"/>
      <c r="FIO75" s="631"/>
      <c r="FIP75" s="631"/>
      <c r="FIQ75" s="631"/>
      <c r="FIR75" s="631"/>
      <c r="FIS75" s="631"/>
      <c r="FIT75" s="631"/>
      <c r="FIU75" s="631"/>
      <c r="FIV75" s="631"/>
      <c r="FIW75" s="631"/>
      <c r="FIX75" s="631"/>
      <c r="FIY75" s="631"/>
      <c r="FIZ75" s="631"/>
      <c r="FJA75" s="631"/>
      <c r="FJB75" s="631"/>
      <c r="FJC75" s="631"/>
      <c r="FJD75" s="631"/>
      <c r="FJE75" s="631"/>
      <c r="FJF75" s="631"/>
      <c r="FJG75" s="631"/>
      <c r="FJH75" s="631"/>
      <c r="FJI75" s="631"/>
      <c r="FJJ75" s="631"/>
      <c r="FJK75" s="631"/>
      <c r="FJL75" s="631"/>
      <c r="FJM75" s="631"/>
      <c r="FJN75" s="631"/>
      <c r="FJO75" s="631"/>
      <c r="FJP75" s="631"/>
      <c r="FJQ75" s="631"/>
      <c r="FJR75" s="631"/>
      <c r="FJS75" s="631"/>
      <c r="FJT75" s="631"/>
      <c r="FJU75" s="631"/>
      <c r="FJV75" s="631"/>
      <c r="FJW75" s="631"/>
      <c r="FJX75" s="631"/>
      <c r="FJY75" s="631"/>
      <c r="FJZ75" s="631"/>
      <c r="FKA75" s="631"/>
      <c r="FKB75" s="631"/>
      <c r="FKC75" s="631"/>
      <c r="FKD75" s="631"/>
      <c r="FKE75" s="631"/>
      <c r="FKF75" s="631"/>
      <c r="FKG75" s="631"/>
      <c r="FKH75" s="631"/>
      <c r="FKI75" s="631"/>
      <c r="FKJ75" s="631"/>
      <c r="FKK75" s="631"/>
      <c r="FKL75" s="631"/>
      <c r="FKM75" s="631"/>
      <c r="FKN75" s="631"/>
      <c r="FKO75" s="631"/>
      <c r="FKP75" s="631"/>
      <c r="FKQ75" s="631"/>
      <c r="FKR75" s="631"/>
      <c r="FKS75" s="631"/>
      <c r="FKT75" s="631"/>
      <c r="FKU75" s="631"/>
      <c r="FKV75" s="631"/>
      <c r="FKW75" s="631"/>
      <c r="FKX75" s="631"/>
      <c r="FKY75" s="631"/>
      <c r="FKZ75" s="631"/>
      <c r="FLA75" s="631"/>
      <c r="FLB75" s="631"/>
      <c r="FLC75" s="631"/>
      <c r="FLD75" s="631"/>
      <c r="FLE75" s="631"/>
      <c r="FLF75" s="631"/>
      <c r="FLG75" s="631"/>
      <c r="FLH75" s="631"/>
      <c r="FLI75" s="631"/>
      <c r="FLJ75" s="631"/>
      <c r="FLK75" s="631"/>
      <c r="FLL75" s="631"/>
      <c r="FLM75" s="631"/>
      <c r="FLN75" s="631"/>
      <c r="FLO75" s="631"/>
      <c r="FLP75" s="631"/>
      <c r="FLQ75" s="631"/>
      <c r="FLR75" s="631"/>
      <c r="FLS75" s="631"/>
      <c r="FLT75" s="631"/>
      <c r="FLU75" s="631"/>
      <c r="FLV75" s="631"/>
      <c r="FLW75" s="631"/>
      <c r="FLX75" s="631"/>
      <c r="FLY75" s="631"/>
      <c r="FLZ75" s="631"/>
      <c r="FMA75" s="631"/>
      <c r="FMB75" s="631"/>
      <c r="FMC75" s="631"/>
      <c r="FMD75" s="631"/>
      <c r="FME75" s="631"/>
      <c r="FMF75" s="631"/>
      <c r="FMG75" s="631"/>
      <c r="FMH75" s="631"/>
      <c r="FMI75" s="631"/>
      <c r="FMJ75" s="631"/>
      <c r="FMK75" s="631"/>
      <c r="FML75" s="631"/>
      <c r="FMM75" s="631"/>
      <c r="FMN75" s="631"/>
      <c r="FMO75" s="631"/>
      <c r="FMP75" s="631"/>
      <c r="FMQ75" s="631"/>
      <c r="FMR75" s="631"/>
      <c r="FMS75" s="631"/>
      <c r="FMT75" s="631"/>
      <c r="FMU75" s="631"/>
      <c r="FMV75" s="631"/>
      <c r="FMW75" s="631"/>
      <c r="FMX75" s="631"/>
      <c r="FMY75" s="631"/>
      <c r="FMZ75" s="631"/>
      <c r="FNA75" s="631"/>
      <c r="FNB75" s="631"/>
      <c r="FNC75" s="631"/>
      <c r="FND75" s="631"/>
      <c r="FNE75" s="631"/>
      <c r="FNF75" s="631"/>
      <c r="FNG75" s="631"/>
      <c r="FNH75" s="631"/>
      <c r="FNI75" s="631"/>
      <c r="FNJ75" s="631"/>
      <c r="FNK75" s="631"/>
      <c r="FNL75" s="631"/>
      <c r="FNM75" s="631"/>
      <c r="FNN75" s="631"/>
      <c r="FNO75" s="631"/>
      <c r="FNP75" s="631"/>
      <c r="FNQ75" s="631"/>
      <c r="FNR75" s="631"/>
      <c r="FNS75" s="631"/>
      <c r="FNT75" s="631"/>
      <c r="FNU75" s="631"/>
      <c r="FNV75" s="631"/>
      <c r="FNW75" s="631"/>
      <c r="FNX75" s="631"/>
      <c r="FNY75" s="631"/>
      <c r="FNZ75" s="631"/>
      <c r="FOA75" s="631"/>
      <c r="FOB75" s="631"/>
      <c r="FOC75" s="631"/>
      <c r="FOD75" s="631"/>
      <c r="FOE75" s="631"/>
      <c r="FOF75" s="631"/>
      <c r="FOG75" s="631"/>
      <c r="FOH75" s="631"/>
      <c r="FOI75" s="631"/>
      <c r="FOJ75" s="631"/>
      <c r="FOK75" s="631"/>
      <c r="FOL75" s="631"/>
      <c r="FOM75" s="631"/>
      <c r="FON75" s="631"/>
      <c r="FOO75" s="631"/>
      <c r="FOP75" s="631"/>
      <c r="FOQ75" s="631"/>
      <c r="FOR75" s="631"/>
      <c r="FOS75" s="631"/>
      <c r="FOT75" s="631"/>
      <c r="FOU75" s="631"/>
      <c r="FOV75" s="631"/>
      <c r="FOW75" s="631"/>
      <c r="FOX75" s="631"/>
      <c r="FOY75" s="631"/>
      <c r="FOZ75" s="631"/>
      <c r="FPA75" s="631"/>
      <c r="FPB75" s="631"/>
      <c r="FPC75" s="631"/>
      <c r="FPD75" s="631"/>
      <c r="FPE75" s="631"/>
      <c r="FPF75" s="631"/>
      <c r="FPG75" s="631"/>
      <c r="FPH75" s="631"/>
      <c r="FPI75" s="631"/>
      <c r="FPJ75" s="631"/>
      <c r="FPK75" s="631"/>
      <c r="FPL75" s="631"/>
      <c r="FPM75" s="631"/>
      <c r="FPN75" s="631"/>
      <c r="FPO75" s="631"/>
      <c r="FPP75" s="631"/>
      <c r="FPQ75" s="631"/>
      <c r="FPR75" s="631"/>
      <c r="FPS75" s="631"/>
      <c r="FPT75" s="631"/>
      <c r="FPU75" s="631"/>
      <c r="FPV75" s="631"/>
      <c r="FPW75" s="631"/>
      <c r="FPX75" s="631"/>
      <c r="FPY75" s="631"/>
      <c r="FPZ75" s="631"/>
      <c r="FQA75" s="631"/>
      <c r="FQB75" s="631"/>
      <c r="FQC75" s="631"/>
      <c r="FQD75" s="631"/>
      <c r="FQE75" s="631"/>
      <c r="FQF75" s="631"/>
      <c r="FQG75" s="631"/>
      <c r="FQH75" s="631"/>
      <c r="FQI75" s="631"/>
      <c r="FQJ75" s="631"/>
      <c r="FQK75" s="631"/>
      <c r="FQL75" s="631"/>
      <c r="FQM75" s="631"/>
      <c r="FQN75" s="631"/>
      <c r="FQO75" s="631"/>
      <c r="FQP75" s="631"/>
      <c r="FQQ75" s="631"/>
      <c r="FQR75" s="631"/>
      <c r="FQS75" s="631"/>
      <c r="FQT75" s="631"/>
      <c r="FQU75" s="631"/>
      <c r="FQV75" s="631"/>
      <c r="FQW75" s="631"/>
      <c r="FQX75" s="631"/>
      <c r="FQY75" s="631"/>
      <c r="FQZ75" s="631"/>
      <c r="FRA75" s="631"/>
      <c r="FRB75" s="631"/>
      <c r="FRC75" s="631"/>
      <c r="FRD75" s="631"/>
      <c r="FRE75" s="631"/>
      <c r="FRF75" s="631"/>
      <c r="FRG75" s="631"/>
      <c r="FRH75" s="631"/>
      <c r="FRI75" s="631"/>
      <c r="FRJ75" s="631"/>
      <c r="FRK75" s="631"/>
      <c r="FRL75" s="631"/>
      <c r="FRM75" s="631"/>
      <c r="FRN75" s="631"/>
      <c r="FRO75" s="631"/>
      <c r="FRP75" s="631"/>
      <c r="FRQ75" s="631"/>
      <c r="FRR75" s="631"/>
      <c r="FRS75" s="631"/>
      <c r="FRT75" s="631"/>
      <c r="FRU75" s="631"/>
      <c r="FRV75" s="631"/>
      <c r="FRW75" s="631"/>
      <c r="FRX75" s="631"/>
      <c r="FRY75" s="631"/>
      <c r="FRZ75" s="631"/>
      <c r="FSA75" s="631"/>
      <c r="FSB75" s="631"/>
      <c r="FSC75" s="631"/>
      <c r="FSD75" s="631"/>
      <c r="FSE75" s="631"/>
      <c r="FSF75" s="631"/>
      <c r="FSG75" s="631"/>
      <c r="FSH75" s="631"/>
      <c r="FSI75" s="631"/>
      <c r="FSJ75" s="631"/>
      <c r="FSK75" s="631"/>
      <c r="FSL75" s="631"/>
      <c r="FSM75" s="631"/>
      <c r="FSN75" s="631"/>
      <c r="FSO75" s="631"/>
      <c r="FSP75" s="631"/>
      <c r="FSQ75" s="631"/>
      <c r="FSR75" s="631"/>
      <c r="FSS75" s="631"/>
      <c r="FST75" s="631"/>
      <c r="FSU75" s="631"/>
      <c r="FSV75" s="631"/>
      <c r="FSW75" s="631"/>
      <c r="FSX75" s="631"/>
      <c r="FSY75" s="631"/>
      <c r="FSZ75" s="631"/>
      <c r="FTA75" s="631"/>
      <c r="FTB75" s="631"/>
      <c r="FTC75" s="631"/>
      <c r="FTD75" s="631"/>
      <c r="FTE75" s="631"/>
      <c r="FTF75" s="631"/>
      <c r="FTG75" s="631"/>
      <c r="FTH75" s="631"/>
      <c r="FTI75" s="631"/>
      <c r="FTJ75" s="631"/>
      <c r="FTK75" s="631"/>
      <c r="FTL75" s="631"/>
      <c r="FTM75" s="631"/>
      <c r="FTN75" s="631"/>
      <c r="FTO75" s="631"/>
      <c r="FTP75" s="631"/>
      <c r="FTQ75" s="631"/>
      <c r="FTR75" s="631"/>
      <c r="FTS75" s="631"/>
      <c r="FTT75" s="631"/>
      <c r="FTU75" s="631"/>
      <c r="FTV75" s="631"/>
      <c r="FTW75" s="631"/>
      <c r="FTX75" s="631"/>
      <c r="FTY75" s="631"/>
      <c r="FTZ75" s="631"/>
      <c r="FUA75" s="631"/>
      <c r="FUB75" s="631"/>
      <c r="FUC75" s="631"/>
      <c r="FUD75" s="631"/>
      <c r="FUE75" s="631"/>
      <c r="FUF75" s="631"/>
      <c r="FUG75" s="631"/>
      <c r="FUH75" s="631"/>
      <c r="FUI75" s="631"/>
      <c r="FUJ75" s="631"/>
      <c r="FUK75" s="631"/>
      <c r="FUL75" s="631"/>
      <c r="FUM75" s="631"/>
      <c r="FUN75" s="631"/>
      <c r="FUO75" s="631"/>
      <c r="FUP75" s="631"/>
      <c r="FUQ75" s="631"/>
      <c r="FUR75" s="631"/>
      <c r="FUS75" s="631"/>
      <c r="FUT75" s="631"/>
      <c r="FUU75" s="631"/>
      <c r="FUV75" s="631"/>
      <c r="FUW75" s="631"/>
      <c r="FUX75" s="631"/>
      <c r="FUY75" s="631"/>
      <c r="FUZ75" s="631"/>
      <c r="FVA75" s="631"/>
      <c r="FVB75" s="631"/>
      <c r="FVC75" s="631"/>
      <c r="FVD75" s="631"/>
      <c r="FVE75" s="631"/>
      <c r="FVF75" s="631"/>
      <c r="FVG75" s="631"/>
      <c r="FVH75" s="631"/>
      <c r="FVI75" s="631"/>
      <c r="FVJ75" s="631"/>
      <c r="FVK75" s="631"/>
      <c r="FVL75" s="631"/>
      <c r="FVM75" s="631"/>
      <c r="FVN75" s="631"/>
      <c r="FVO75" s="631"/>
      <c r="FVP75" s="631"/>
      <c r="FVQ75" s="631"/>
      <c r="FVR75" s="631"/>
      <c r="FVS75" s="631"/>
      <c r="FVT75" s="631"/>
      <c r="FVU75" s="631"/>
      <c r="FVV75" s="631"/>
      <c r="FVW75" s="631"/>
      <c r="FVX75" s="631"/>
      <c r="FVY75" s="631"/>
      <c r="FVZ75" s="631"/>
      <c r="FWA75" s="631"/>
      <c r="FWB75" s="631"/>
      <c r="FWC75" s="631"/>
      <c r="FWD75" s="631"/>
      <c r="FWE75" s="631"/>
      <c r="FWF75" s="631"/>
      <c r="FWG75" s="631"/>
      <c r="FWH75" s="631"/>
      <c r="FWI75" s="631"/>
      <c r="FWJ75" s="631"/>
      <c r="FWK75" s="631"/>
      <c r="FWL75" s="631"/>
      <c r="FWM75" s="631"/>
      <c r="FWN75" s="631"/>
      <c r="FWO75" s="631"/>
      <c r="FWP75" s="631"/>
      <c r="FWQ75" s="631"/>
      <c r="FWR75" s="631"/>
      <c r="FWS75" s="631"/>
      <c r="FWT75" s="631"/>
      <c r="FWU75" s="631"/>
      <c r="FWV75" s="631"/>
      <c r="FWW75" s="631"/>
      <c r="FWX75" s="631"/>
      <c r="FWY75" s="631"/>
      <c r="FWZ75" s="631"/>
      <c r="FXA75" s="631"/>
      <c r="FXB75" s="631"/>
      <c r="FXC75" s="631"/>
      <c r="FXD75" s="631"/>
      <c r="FXE75" s="631"/>
      <c r="FXF75" s="631"/>
      <c r="FXG75" s="631"/>
      <c r="FXH75" s="631"/>
      <c r="FXI75" s="631"/>
      <c r="FXJ75" s="631"/>
      <c r="FXK75" s="631"/>
      <c r="FXL75" s="631"/>
      <c r="FXM75" s="631"/>
      <c r="FXN75" s="631"/>
      <c r="FXO75" s="631"/>
      <c r="FXP75" s="631"/>
      <c r="FXQ75" s="631"/>
      <c r="FXR75" s="631"/>
      <c r="FXS75" s="631"/>
      <c r="FXT75" s="631"/>
      <c r="FXU75" s="631"/>
      <c r="FXV75" s="631"/>
      <c r="FXW75" s="631"/>
      <c r="FXX75" s="631"/>
      <c r="FXY75" s="631"/>
      <c r="FXZ75" s="631"/>
      <c r="FYA75" s="631"/>
      <c r="FYB75" s="631"/>
      <c r="FYC75" s="631"/>
      <c r="FYD75" s="631"/>
      <c r="FYE75" s="631"/>
      <c r="FYF75" s="631"/>
      <c r="FYG75" s="631"/>
      <c r="FYH75" s="631"/>
      <c r="FYI75" s="631"/>
      <c r="FYJ75" s="631"/>
      <c r="FYK75" s="631"/>
      <c r="FYL75" s="631"/>
      <c r="FYM75" s="631"/>
      <c r="FYN75" s="631"/>
      <c r="FYO75" s="631"/>
      <c r="FYP75" s="631"/>
      <c r="FYQ75" s="631"/>
      <c r="FYR75" s="631"/>
      <c r="FYS75" s="631"/>
      <c r="FYT75" s="631"/>
      <c r="FYU75" s="631"/>
      <c r="FYV75" s="631"/>
      <c r="FYW75" s="631"/>
      <c r="FYX75" s="631"/>
      <c r="FYY75" s="631"/>
      <c r="FYZ75" s="631"/>
      <c r="FZA75" s="631"/>
      <c r="FZB75" s="631"/>
      <c r="FZC75" s="631"/>
      <c r="FZD75" s="631"/>
      <c r="FZE75" s="631"/>
      <c r="FZF75" s="631"/>
      <c r="FZG75" s="631"/>
      <c r="FZH75" s="631"/>
      <c r="FZI75" s="631"/>
      <c r="FZJ75" s="631"/>
      <c r="FZK75" s="631"/>
      <c r="FZL75" s="631"/>
      <c r="FZM75" s="631"/>
      <c r="FZN75" s="631"/>
      <c r="FZO75" s="631"/>
      <c r="FZP75" s="631"/>
      <c r="FZQ75" s="631"/>
      <c r="FZR75" s="631"/>
      <c r="FZS75" s="631"/>
      <c r="FZT75" s="631"/>
      <c r="FZU75" s="631"/>
      <c r="FZV75" s="631"/>
      <c r="FZW75" s="631"/>
      <c r="FZX75" s="631"/>
      <c r="FZY75" s="631"/>
      <c r="FZZ75" s="631"/>
      <c r="GAA75" s="631"/>
      <c r="GAB75" s="631"/>
      <c r="GAC75" s="631"/>
      <c r="GAD75" s="631"/>
      <c r="GAE75" s="631"/>
      <c r="GAF75" s="631"/>
      <c r="GAG75" s="631"/>
      <c r="GAH75" s="631"/>
      <c r="GAI75" s="631"/>
      <c r="GAJ75" s="631"/>
      <c r="GAK75" s="631"/>
      <c r="GAL75" s="631"/>
      <c r="GAM75" s="631"/>
      <c r="GAN75" s="631"/>
      <c r="GAO75" s="631"/>
      <c r="GAP75" s="631"/>
      <c r="GAQ75" s="631"/>
      <c r="GAR75" s="631"/>
      <c r="GAS75" s="631"/>
      <c r="GAT75" s="631"/>
      <c r="GAU75" s="631"/>
      <c r="GAV75" s="631"/>
      <c r="GAW75" s="631"/>
      <c r="GAX75" s="631"/>
      <c r="GAY75" s="631"/>
      <c r="GAZ75" s="631"/>
      <c r="GBA75" s="631"/>
      <c r="GBB75" s="631"/>
      <c r="GBC75" s="631"/>
      <c r="GBD75" s="631"/>
      <c r="GBE75" s="631"/>
      <c r="GBF75" s="631"/>
      <c r="GBG75" s="631"/>
      <c r="GBH75" s="631"/>
      <c r="GBI75" s="631"/>
      <c r="GBJ75" s="631"/>
      <c r="GBK75" s="631"/>
      <c r="GBL75" s="631"/>
      <c r="GBM75" s="631"/>
      <c r="GBN75" s="631"/>
      <c r="GBO75" s="631"/>
      <c r="GBP75" s="631"/>
      <c r="GBQ75" s="631"/>
      <c r="GBR75" s="631"/>
      <c r="GBS75" s="631"/>
      <c r="GBT75" s="631"/>
      <c r="GBU75" s="631"/>
      <c r="GBV75" s="631"/>
      <c r="GBW75" s="631"/>
      <c r="GBX75" s="631"/>
      <c r="GBY75" s="631"/>
      <c r="GBZ75" s="631"/>
      <c r="GCA75" s="631"/>
      <c r="GCB75" s="631"/>
      <c r="GCC75" s="631"/>
      <c r="GCD75" s="631"/>
      <c r="GCE75" s="631"/>
      <c r="GCF75" s="631"/>
      <c r="GCG75" s="631"/>
      <c r="GCH75" s="631"/>
      <c r="GCI75" s="631"/>
      <c r="GCJ75" s="631"/>
      <c r="GCK75" s="631"/>
      <c r="GCL75" s="631"/>
      <c r="GCM75" s="631"/>
      <c r="GCN75" s="631"/>
      <c r="GCO75" s="631"/>
      <c r="GCP75" s="631"/>
      <c r="GCQ75" s="631"/>
      <c r="GCR75" s="631"/>
      <c r="GCS75" s="631"/>
      <c r="GCT75" s="631"/>
      <c r="GCU75" s="631"/>
      <c r="GCV75" s="631"/>
      <c r="GCW75" s="631"/>
      <c r="GCX75" s="631"/>
      <c r="GCY75" s="631"/>
      <c r="GCZ75" s="631"/>
      <c r="GDA75" s="631"/>
      <c r="GDB75" s="631"/>
      <c r="GDC75" s="631"/>
      <c r="GDD75" s="631"/>
      <c r="GDE75" s="631"/>
      <c r="GDF75" s="631"/>
      <c r="GDG75" s="631"/>
      <c r="GDH75" s="631"/>
      <c r="GDI75" s="631"/>
      <c r="GDJ75" s="631"/>
      <c r="GDK75" s="631"/>
      <c r="GDL75" s="631"/>
      <c r="GDM75" s="631"/>
      <c r="GDN75" s="631"/>
      <c r="GDO75" s="631"/>
      <c r="GDP75" s="631"/>
      <c r="GDQ75" s="631"/>
      <c r="GDR75" s="631"/>
      <c r="GDS75" s="631"/>
      <c r="GDT75" s="631"/>
      <c r="GDU75" s="631"/>
      <c r="GDV75" s="631"/>
      <c r="GDW75" s="631"/>
      <c r="GDX75" s="631"/>
      <c r="GDY75" s="631"/>
      <c r="GDZ75" s="631"/>
      <c r="GEA75" s="631"/>
      <c r="GEB75" s="631"/>
      <c r="GEC75" s="631"/>
      <c r="GED75" s="631"/>
      <c r="GEE75" s="631"/>
      <c r="GEF75" s="631"/>
      <c r="GEG75" s="631"/>
      <c r="GEH75" s="631"/>
      <c r="GEI75" s="631"/>
      <c r="GEJ75" s="631"/>
      <c r="GEK75" s="631"/>
      <c r="GEL75" s="631"/>
      <c r="GEM75" s="631"/>
      <c r="GEN75" s="631"/>
      <c r="GEO75" s="631"/>
      <c r="GEP75" s="631"/>
      <c r="GEQ75" s="631"/>
      <c r="GER75" s="631"/>
      <c r="GES75" s="631"/>
      <c r="GET75" s="631"/>
      <c r="GEU75" s="631"/>
      <c r="GEV75" s="631"/>
      <c r="GEW75" s="631"/>
      <c r="GEX75" s="631"/>
      <c r="GEY75" s="631"/>
      <c r="GEZ75" s="631"/>
      <c r="GFA75" s="631"/>
      <c r="GFB75" s="631"/>
      <c r="GFC75" s="631"/>
      <c r="GFD75" s="631"/>
      <c r="GFE75" s="631"/>
      <c r="GFF75" s="631"/>
      <c r="GFG75" s="631"/>
      <c r="GFH75" s="631"/>
      <c r="GFI75" s="631"/>
      <c r="GFJ75" s="631"/>
      <c r="GFK75" s="631"/>
      <c r="GFL75" s="631"/>
      <c r="GFM75" s="631"/>
      <c r="GFN75" s="631"/>
      <c r="GFO75" s="631"/>
      <c r="GFP75" s="631"/>
      <c r="GFQ75" s="631"/>
      <c r="GFR75" s="631"/>
      <c r="GFS75" s="631"/>
      <c r="GFT75" s="631"/>
      <c r="GFU75" s="631"/>
      <c r="GFV75" s="631"/>
      <c r="GFW75" s="631"/>
      <c r="GFX75" s="631"/>
      <c r="GFY75" s="631"/>
      <c r="GFZ75" s="631"/>
      <c r="GGA75" s="631"/>
      <c r="GGB75" s="631"/>
      <c r="GGC75" s="631"/>
      <c r="GGD75" s="631"/>
      <c r="GGE75" s="631"/>
      <c r="GGF75" s="631"/>
      <c r="GGG75" s="631"/>
      <c r="GGH75" s="631"/>
      <c r="GGI75" s="631"/>
      <c r="GGJ75" s="631"/>
      <c r="GGK75" s="631"/>
      <c r="GGL75" s="631"/>
      <c r="GGM75" s="631"/>
      <c r="GGN75" s="631"/>
      <c r="GGO75" s="631"/>
      <c r="GGP75" s="631"/>
      <c r="GGQ75" s="631"/>
      <c r="GGR75" s="631"/>
      <c r="GGS75" s="631"/>
      <c r="GGT75" s="631"/>
      <c r="GGU75" s="631"/>
      <c r="GGV75" s="631"/>
      <c r="GGW75" s="631"/>
      <c r="GGX75" s="631"/>
      <c r="GGY75" s="631"/>
      <c r="GGZ75" s="631"/>
      <c r="GHA75" s="631"/>
      <c r="GHB75" s="631"/>
      <c r="GHC75" s="631"/>
      <c r="GHD75" s="631"/>
      <c r="GHE75" s="631"/>
      <c r="GHF75" s="631"/>
      <c r="GHG75" s="631"/>
      <c r="GHH75" s="631"/>
      <c r="GHI75" s="631"/>
      <c r="GHJ75" s="631"/>
      <c r="GHK75" s="631"/>
      <c r="GHL75" s="631"/>
      <c r="GHM75" s="631"/>
      <c r="GHN75" s="631"/>
      <c r="GHO75" s="631"/>
      <c r="GHP75" s="631"/>
      <c r="GHQ75" s="631"/>
      <c r="GHR75" s="631"/>
      <c r="GHS75" s="631"/>
      <c r="GHT75" s="631"/>
      <c r="GHU75" s="631"/>
      <c r="GHV75" s="631"/>
      <c r="GHW75" s="631"/>
      <c r="GHX75" s="631"/>
      <c r="GHY75" s="631"/>
      <c r="GHZ75" s="631"/>
      <c r="GIA75" s="631"/>
      <c r="GIB75" s="631"/>
      <c r="GIC75" s="631"/>
      <c r="GID75" s="631"/>
      <c r="GIE75" s="631"/>
      <c r="GIF75" s="631"/>
      <c r="GIG75" s="631"/>
      <c r="GIH75" s="631"/>
      <c r="GII75" s="631"/>
      <c r="GIJ75" s="631"/>
      <c r="GIK75" s="631"/>
      <c r="GIL75" s="631"/>
      <c r="GIM75" s="631"/>
      <c r="GIN75" s="631"/>
      <c r="GIO75" s="631"/>
      <c r="GIP75" s="631"/>
      <c r="GIQ75" s="631"/>
      <c r="GIR75" s="631"/>
      <c r="GIS75" s="631"/>
      <c r="GIT75" s="631"/>
      <c r="GIU75" s="631"/>
      <c r="GIV75" s="631"/>
      <c r="GIW75" s="631"/>
      <c r="GIX75" s="631"/>
      <c r="GIY75" s="631"/>
      <c r="GIZ75" s="631"/>
      <c r="GJA75" s="631"/>
      <c r="GJB75" s="631"/>
      <c r="GJC75" s="631"/>
      <c r="GJD75" s="631"/>
      <c r="GJE75" s="631"/>
      <c r="GJF75" s="631"/>
      <c r="GJG75" s="631"/>
      <c r="GJH75" s="631"/>
      <c r="GJI75" s="631"/>
      <c r="GJJ75" s="631"/>
      <c r="GJK75" s="631"/>
      <c r="GJL75" s="631"/>
      <c r="GJM75" s="631"/>
      <c r="GJN75" s="631"/>
      <c r="GJO75" s="631"/>
      <c r="GJP75" s="631"/>
      <c r="GJQ75" s="631"/>
      <c r="GJR75" s="631"/>
      <c r="GJS75" s="631"/>
      <c r="GJT75" s="631"/>
      <c r="GJU75" s="631"/>
      <c r="GJV75" s="631"/>
      <c r="GJW75" s="631"/>
      <c r="GJX75" s="631"/>
      <c r="GJY75" s="631"/>
      <c r="GJZ75" s="631"/>
      <c r="GKA75" s="631"/>
      <c r="GKB75" s="631"/>
      <c r="GKC75" s="631"/>
      <c r="GKD75" s="631"/>
      <c r="GKE75" s="631"/>
      <c r="GKF75" s="631"/>
      <c r="GKG75" s="631"/>
      <c r="GKH75" s="631"/>
      <c r="GKI75" s="631"/>
      <c r="GKJ75" s="631"/>
      <c r="GKK75" s="631"/>
      <c r="GKL75" s="631"/>
      <c r="GKM75" s="631"/>
      <c r="GKN75" s="631"/>
      <c r="GKO75" s="631"/>
      <c r="GKP75" s="631"/>
      <c r="GKQ75" s="631"/>
      <c r="GKR75" s="631"/>
      <c r="GKS75" s="631"/>
      <c r="GKT75" s="631"/>
      <c r="GKU75" s="631"/>
      <c r="GKV75" s="631"/>
      <c r="GKW75" s="631"/>
      <c r="GKX75" s="631"/>
      <c r="GKY75" s="631"/>
      <c r="GKZ75" s="631"/>
      <c r="GLA75" s="631"/>
      <c r="GLB75" s="631"/>
      <c r="GLC75" s="631"/>
      <c r="GLD75" s="631"/>
      <c r="GLE75" s="631"/>
      <c r="GLF75" s="631"/>
      <c r="GLG75" s="631"/>
      <c r="GLH75" s="631"/>
      <c r="GLI75" s="631"/>
      <c r="GLJ75" s="631"/>
      <c r="GLK75" s="631"/>
      <c r="GLL75" s="631"/>
      <c r="GLM75" s="631"/>
      <c r="GLN75" s="631"/>
      <c r="GLO75" s="631"/>
      <c r="GLP75" s="631"/>
      <c r="GLQ75" s="631"/>
      <c r="GLR75" s="631"/>
      <c r="GLS75" s="631"/>
      <c r="GLT75" s="631"/>
      <c r="GLU75" s="631"/>
      <c r="GLV75" s="631"/>
      <c r="GLW75" s="631"/>
      <c r="GLX75" s="631"/>
      <c r="GLY75" s="631"/>
      <c r="GLZ75" s="631"/>
      <c r="GMA75" s="631"/>
      <c r="GMB75" s="631"/>
      <c r="GMC75" s="631"/>
      <c r="GMD75" s="631"/>
      <c r="GME75" s="631"/>
      <c r="GMF75" s="631"/>
      <c r="GMG75" s="631"/>
      <c r="GMH75" s="631"/>
      <c r="GMI75" s="631"/>
      <c r="GMJ75" s="631"/>
      <c r="GMK75" s="631"/>
      <c r="GML75" s="631"/>
      <c r="GMM75" s="631"/>
      <c r="GMN75" s="631"/>
      <c r="GMO75" s="631"/>
      <c r="GMP75" s="631"/>
      <c r="GMQ75" s="631"/>
      <c r="GMR75" s="631"/>
      <c r="GMS75" s="631"/>
      <c r="GMT75" s="631"/>
      <c r="GMU75" s="631"/>
      <c r="GMV75" s="631"/>
      <c r="GMW75" s="631"/>
      <c r="GMX75" s="631"/>
      <c r="GMY75" s="631"/>
      <c r="GMZ75" s="631"/>
      <c r="GNA75" s="631"/>
      <c r="GNB75" s="631"/>
      <c r="GNC75" s="631"/>
      <c r="GND75" s="631"/>
      <c r="GNE75" s="631"/>
      <c r="GNF75" s="631"/>
      <c r="GNG75" s="631"/>
      <c r="GNH75" s="631"/>
      <c r="GNI75" s="631"/>
      <c r="GNJ75" s="631"/>
      <c r="GNK75" s="631"/>
      <c r="GNL75" s="631"/>
      <c r="GNM75" s="631"/>
      <c r="GNN75" s="631"/>
      <c r="GNO75" s="631"/>
      <c r="GNP75" s="631"/>
      <c r="GNQ75" s="631"/>
      <c r="GNR75" s="631"/>
      <c r="GNS75" s="631"/>
      <c r="GNT75" s="631"/>
      <c r="GNU75" s="631"/>
      <c r="GNV75" s="631"/>
      <c r="GNW75" s="631"/>
      <c r="GNX75" s="631"/>
      <c r="GNY75" s="631"/>
      <c r="GNZ75" s="631"/>
      <c r="GOA75" s="631"/>
      <c r="GOB75" s="631"/>
      <c r="GOC75" s="631"/>
      <c r="GOD75" s="631"/>
      <c r="GOE75" s="631"/>
      <c r="GOF75" s="631"/>
      <c r="GOG75" s="631"/>
      <c r="GOH75" s="631"/>
      <c r="GOI75" s="631"/>
      <c r="GOJ75" s="631"/>
      <c r="GOK75" s="631"/>
      <c r="GOL75" s="631"/>
      <c r="GOM75" s="631"/>
      <c r="GON75" s="631"/>
      <c r="GOO75" s="631"/>
      <c r="GOP75" s="631"/>
      <c r="GOQ75" s="631"/>
      <c r="GOR75" s="631"/>
      <c r="GOS75" s="631"/>
      <c r="GOT75" s="631"/>
      <c r="GOU75" s="631"/>
      <c r="GOV75" s="631"/>
      <c r="GOW75" s="631"/>
      <c r="GOX75" s="631"/>
      <c r="GOY75" s="631"/>
      <c r="GOZ75" s="631"/>
      <c r="GPA75" s="631"/>
      <c r="GPB75" s="631"/>
      <c r="GPC75" s="631"/>
      <c r="GPD75" s="631"/>
      <c r="GPE75" s="631"/>
      <c r="GPF75" s="631"/>
      <c r="GPG75" s="631"/>
      <c r="GPH75" s="631"/>
      <c r="GPI75" s="631"/>
      <c r="GPJ75" s="631"/>
      <c r="GPK75" s="631"/>
      <c r="GPL75" s="631"/>
      <c r="GPM75" s="631"/>
      <c r="GPN75" s="631"/>
      <c r="GPO75" s="631"/>
      <c r="GPP75" s="631"/>
      <c r="GPQ75" s="631"/>
      <c r="GPR75" s="631"/>
      <c r="GPS75" s="631"/>
      <c r="GPT75" s="631"/>
      <c r="GPU75" s="631"/>
      <c r="GPV75" s="631"/>
      <c r="GPW75" s="631"/>
      <c r="GPX75" s="631"/>
      <c r="GPY75" s="631"/>
      <c r="GPZ75" s="631"/>
      <c r="GQA75" s="631"/>
      <c r="GQB75" s="631"/>
      <c r="GQC75" s="631"/>
      <c r="GQD75" s="631"/>
      <c r="GQE75" s="631"/>
      <c r="GQF75" s="631"/>
      <c r="GQG75" s="631"/>
      <c r="GQH75" s="631"/>
      <c r="GQI75" s="631"/>
      <c r="GQJ75" s="631"/>
      <c r="GQK75" s="631"/>
      <c r="GQL75" s="631"/>
      <c r="GQM75" s="631"/>
      <c r="GQN75" s="631"/>
      <c r="GQO75" s="631"/>
      <c r="GQP75" s="631"/>
      <c r="GQQ75" s="631"/>
      <c r="GQR75" s="631"/>
      <c r="GQS75" s="631"/>
      <c r="GQT75" s="631"/>
      <c r="GQU75" s="631"/>
      <c r="GQV75" s="631"/>
      <c r="GQW75" s="631"/>
      <c r="GQX75" s="631"/>
      <c r="GQY75" s="631"/>
      <c r="GQZ75" s="631"/>
      <c r="GRA75" s="631"/>
      <c r="GRB75" s="631"/>
      <c r="GRC75" s="631"/>
      <c r="GRD75" s="631"/>
      <c r="GRE75" s="631"/>
      <c r="GRF75" s="631"/>
      <c r="GRG75" s="631"/>
      <c r="GRH75" s="631"/>
      <c r="GRI75" s="631"/>
      <c r="GRJ75" s="631"/>
      <c r="GRK75" s="631"/>
      <c r="GRL75" s="631"/>
      <c r="GRM75" s="631"/>
      <c r="GRN75" s="631"/>
      <c r="GRO75" s="631"/>
      <c r="GRP75" s="631"/>
      <c r="GRQ75" s="631"/>
      <c r="GRR75" s="631"/>
      <c r="GRS75" s="631"/>
      <c r="GRT75" s="631"/>
      <c r="GRU75" s="631"/>
      <c r="GRV75" s="631"/>
      <c r="GRW75" s="631"/>
      <c r="GRX75" s="631"/>
      <c r="GRY75" s="631"/>
      <c r="GRZ75" s="631"/>
      <c r="GSA75" s="631"/>
      <c r="GSB75" s="631"/>
      <c r="GSC75" s="631"/>
      <c r="GSD75" s="631"/>
      <c r="GSE75" s="631"/>
      <c r="GSF75" s="631"/>
      <c r="GSG75" s="631"/>
      <c r="GSH75" s="631"/>
      <c r="GSI75" s="631"/>
      <c r="GSJ75" s="631"/>
      <c r="GSK75" s="631"/>
      <c r="GSL75" s="631"/>
      <c r="GSM75" s="631"/>
      <c r="GSN75" s="631"/>
      <c r="GSO75" s="631"/>
      <c r="GSP75" s="631"/>
      <c r="GSQ75" s="631"/>
      <c r="GSR75" s="631"/>
      <c r="GSS75" s="631"/>
      <c r="GST75" s="631"/>
      <c r="GSU75" s="631"/>
      <c r="GSV75" s="631"/>
      <c r="GSW75" s="631"/>
      <c r="GSX75" s="631"/>
      <c r="GSY75" s="631"/>
      <c r="GSZ75" s="631"/>
      <c r="GTA75" s="631"/>
      <c r="GTB75" s="631"/>
      <c r="GTC75" s="631"/>
      <c r="GTD75" s="631"/>
      <c r="GTE75" s="631"/>
      <c r="GTF75" s="631"/>
      <c r="GTG75" s="631"/>
      <c r="GTH75" s="631"/>
      <c r="GTI75" s="631"/>
      <c r="GTJ75" s="631"/>
      <c r="GTK75" s="631"/>
      <c r="GTL75" s="631"/>
      <c r="GTM75" s="631"/>
      <c r="GTN75" s="631"/>
      <c r="GTO75" s="631"/>
      <c r="GTP75" s="631"/>
      <c r="GTQ75" s="631"/>
      <c r="GTR75" s="631"/>
      <c r="GTS75" s="631"/>
      <c r="GTT75" s="631"/>
      <c r="GTU75" s="631"/>
      <c r="GTV75" s="631"/>
      <c r="GTW75" s="631"/>
      <c r="GTX75" s="631"/>
      <c r="GTY75" s="631"/>
      <c r="GTZ75" s="631"/>
      <c r="GUA75" s="631"/>
      <c r="GUB75" s="631"/>
      <c r="GUC75" s="631"/>
      <c r="GUD75" s="631"/>
      <c r="GUE75" s="631"/>
      <c r="GUF75" s="631"/>
      <c r="GUG75" s="631"/>
      <c r="GUH75" s="631"/>
      <c r="GUI75" s="631"/>
      <c r="GUJ75" s="631"/>
      <c r="GUK75" s="631"/>
      <c r="GUL75" s="631"/>
      <c r="GUM75" s="631"/>
      <c r="GUN75" s="631"/>
      <c r="GUO75" s="631"/>
      <c r="GUP75" s="631"/>
      <c r="GUQ75" s="631"/>
      <c r="GUR75" s="631"/>
      <c r="GUS75" s="631"/>
      <c r="GUT75" s="631"/>
      <c r="GUU75" s="631"/>
      <c r="GUV75" s="631"/>
      <c r="GUW75" s="631"/>
      <c r="GUX75" s="631"/>
      <c r="GUY75" s="631"/>
      <c r="GUZ75" s="631"/>
      <c r="GVA75" s="631"/>
      <c r="GVB75" s="631"/>
      <c r="GVC75" s="631"/>
      <c r="GVD75" s="631"/>
      <c r="GVE75" s="631"/>
      <c r="GVF75" s="631"/>
      <c r="GVG75" s="631"/>
      <c r="GVH75" s="631"/>
      <c r="GVI75" s="631"/>
      <c r="GVJ75" s="631"/>
      <c r="GVK75" s="631"/>
      <c r="GVL75" s="631"/>
      <c r="GVM75" s="631"/>
      <c r="GVN75" s="631"/>
      <c r="GVO75" s="631"/>
      <c r="GVP75" s="631"/>
      <c r="GVQ75" s="631"/>
      <c r="GVR75" s="631"/>
      <c r="GVS75" s="631"/>
      <c r="GVT75" s="631"/>
      <c r="GVU75" s="631"/>
      <c r="GVV75" s="631"/>
      <c r="GVW75" s="631"/>
      <c r="GVX75" s="631"/>
      <c r="GVY75" s="631"/>
      <c r="GVZ75" s="631"/>
      <c r="GWA75" s="631"/>
      <c r="GWB75" s="631"/>
      <c r="GWC75" s="631"/>
      <c r="GWD75" s="631"/>
      <c r="GWE75" s="631"/>
      <c r="GWF75" s="631"/>
      <c r="GWG75" s="631"/>
      <c r="GWH75" s="631"/>
      <c r="GWI75" s="631"/>
      <c r="GWJ75" s="631"/>
      <c r="GWK75" s="631"/>
      <c r="GWL75" s="631"/>
      <c r="GWM75" s="631"/>
      <c r="GWN75" s="631"/>
      <c r="GWO75" s="631"/>
      <c r="GWP75" s="631"/>
      <c r="GWQ75" s="631"/>
      <c r="GWR75" s="631"/>
      <c r="GWS75" s="631"/>
      <c r="GWT75" s="631"/>
      <c r="GWU75" s="631"/>
      <c r="GWV75" s="631"/>
      <c r="GWW75" s="631"/>
      <c r="GWX75" s="631"/>
      <c r="GWY75" s="631"/>
      <c r="GWZ75" s="631"/>
      <c r="GXA75" s="631"/>
      <c r="GXB75" s="631"/>
      <c r="GXC75" s="631"/>
      <c r="GXD75" s="631"/>
      <c r="GXE75" s="631"/>
      <c r="GXF75" s="631"/>
      <c r="GXG75" s="631"/>
      <c r="GXH75" s="631"/>
      <c r="GXI75" s="631"/>
      <c r="GXJ75" s="631"/>
      <c r="GXK75" s="631"/>
      <c r="GXL75" s="631"/>
      <c r="GXM75" s="631"/>
      <c r="GXN75" s="631"/>
      <c r="GXO75" s="631"/>
      <c r="GXP75" s="631"/>
      <c r="GXQ75" s="631"/>
      <c r="GXR75" s="631"/>
      <c r="GXS75" s="631"/>
      <c r="GXT75" s="631"/>
      <c r="GXU75" s="631"/>
      <c r="GXV75" s="631"/>
      <c r="GXW75" s="631"/>
      <c r="GXX75" s="631"/>
      <c r="GXY75" s="631"/>
      <c r="GXZ75" s="631"/>
      <c r="GYA75" s="631"/>
      <c r="GYB75" s="631"/>
      <c r="GYC75" s="631"/>
      <c r="GYD75" s="631"/>
      <c r="GYE75" s="631"/>
      <c r="GYF75" s="631"/>
      <c r="GYG75" s="631"/>
      <c r="GYH75" s="631"/>
      <c r="GYI75" s="631"/>
      <c r="GYJ75" s="631"/>
      <c r="GYK75" s="631"/>
      <c r="GYL75" s="631"/>
      <c r="GYM75" s="631"/>
      <c r="GYN75" s="631"/>
      <c r="GYO75" s="631"/>
      <c r="GYP75" s="631"/>
      <c r="GYQ75" s="631"/>
      <c r="GYR75" s="631"/>
      <c r="GYS75" s="631"/>
      <c r="GYT75" s="631"/>
      <c r="GYU75" s="631"/>
      <c r="GYV75" s="631"/>
      <c r="GYW75" s="631"/>
      <c r="GYX75" s="631"/>
      <c r="GYY75" s="631"/>
      <c r="GYZ75" s="631"/>
      <c r="GZA75" s="631"/>
      <c r="GZB75" s="631"/>
      <c r="GZC75" s="631"/>
      <c r="GZD75" s="631"/>
      <c r="GZE75" s="631"/>
      <c r="GZF75" s="631"/>
      <c r="GZG75" s="631"/>
      <c r="GZH75" s="631"/>
      <c r="GZI75" s="631"/>
      <c r="GZJ75" s="631"/>
      <c r="GZK75" s="631"/>
      <c r="GZL75" s="631"/>
      <c r="GZM75" s="631"/>
      <c r="GZN75" s="631"/>
      <c r="GZO75" s="631"/>
      <c r="GZP75" s="631"/>
      <c r="GZQ75" s="631"/>
      <c r="GZR75" s="631"/>
      <c r="GZS75" s="631"/>
      <c r="GZT75" s="631"/>
      <c r="GZU75" s="631"/>
      <c r="GZV75" s="631"/>
      <c r="GZW75" s="631"/>
      <c r="GZX75" s="631"/>
      <c r="GZY75" s="631"/>
      <c r="GZZ75" s="631"/>
      <c r="HAA75" s="631"/>
      <c r="HAB75" s="631"/>
      <c r="HAC75" s="631"/>
      <c r="HAD75" s="631"/>
      <c r="HAE75" s="631"/>
      <c r="HAF75" s="631"/>
      <c r="HAG75" s="631"/>
      <c r="HAH75" s="631"/>
      <c r="HAI75" s="631"/>
      <c r="HAJ75" s="631"/>
      <c r="HAK75" s="631"/>
      <c r="HAL75" s="631"/>
      <c r="HAM75" s="631"/>
      <c r="HAN75" s="631"/>
      <c r="HAO75" s="631"/>
      <c r="HAP75" s="631"/>
      <c r="HAQ75" s="631"/>
      <c r="HAR75" s="631"/>
      <c r="HAS75" s="631"/>
      <c r="HAT75" s="631"/>
      <c r="HAU75" s="631"/>
      <c r="HAV75" s="631"/>
      <c r="HAW75" s="631"/>
      <c r="HAX75" s="631"/>
      <c r="HAY75" s="631"/>
      <c r="HAZ75" s="631"/>
      <c r="HBA75" s="631"/>
      <c r="HBB75" s="631"/>
      <c r="HBC75" s="631"/>
      <c r="HBD75" s="631"/>
      <c r="HBE75" s="631"/>
      <c r="HBF75" s="631"/>
      <c r="HBG75" s="631"/>
      <c r="HBH75" s="631"/>
      <c r="HBI75" s="631"/>
      <c r="HBJ75" s="631"/>
      <c r="HBK75" s="631"/>
      <c r="HBL75" s="631"/>
      <c r="HBM75" s="631"/>
      <c r="HBN75" s="631"/>
      <c r="HBO75" s="631"/>
      <c r="HBP75" s="631"/>
      <c r="HBQ75" s="631"/>
      <c r="HBR75" s="631"/>
      <c r="HBS75" s="631"/>
      <c r="HBT75" s="631"/>
      <c r="HBU75" s="631"/>
      <c r="HBV75" s="631"/>
      <c r="HBW75" s="631"/>
      <c r="HBX75" s="631"/>
      <c r="HBY75" s="631"/>
      <c r="HBZ75" s="631"/>
      <c r="HCA75" s="631"/>
      <c r="HCB75" s="631"/>
      <c r="HCC75" s="631"/>
      <c r="HCD75" s="631"/>
      <c r="HCE75" s="631"/>
      <c r="HCF75" s="631"/>
      <c r="HCG75" s="631"/>
      <c r="HCH75" s="631"/>
      <c r="HCI75" s="631"/>
      <c r="HCJ75" s="631"/>
      <c r="HCK75" s="631"/>
      <c r="HCL75" s="631"/>
      <c r="HCM75" s="631"/>
      <c r="HCN75" s="631"/>
      <c r="HCO75" s="631"/>
      <c r="HCP75" s="631"/>
      <c r="HCQ75" s="631"/>
      <c r="HCR75" s="631"/>
      <c r="HCS75" s="631"/>
      <c r="HCT75" s="631"/>
      <c r="HCU75" s="631"/>
      <c r="HCV75" s="631"/>
      <c r="HCW75" s="631"/>
      <c r="HCX75" s="631"/>
      <c r="HCY75" s="631"/>
      <c r="HCZ75" s="631"/>
      <c r="HDA75" s="631"/>
      <c r="HDB75" s="631"/>
      <c r="HDC75" s="631"/>
      <c r="HDD75" s="631"/>
      <c r="HDE75" s="631"/>
      <c r="HDF75" s="631"/>
      <c r="HDG75" s="631"/>
      <c r="HDH75" s="631"/>
      <c r="HDI75" s="631"/>
      <c r="HDJ75" s="631"/>
      <c r="HDK75" s="631"/>
      <c r="HDL75" s="631"/>
      <c r="HDM75" s="631"/>
      <c r="HDN75" s="631"/>
      <c r="HDO75" s="631"/>
      <c r="HDP75" s="631"/>
      <c r="HDQ75" s="631"/>
      <c r="HDR75" s="631"/>
      <c r="HDS75" s="631"/>
      <c r="HDT75" s="631"/>
      <c r="HDU75" s="631"/>
      <c r="HDV75" s="631"/>
      <c r="HDW75" s="631"/>
      <c r="HDX75" s="631"/>
      <c r="HDY75" s="631"/>
      <c r="HDZ75" s="631"/>
      <c r="HEA75" s="631"/>
      <c r="HEB75" s="631"/>
      <c r="HEC75" s="631"/>
      <c r="HED75" s="631"/>
      <c r="HEE75" s="631"/>
      <c r="HEF75" s="631"/>
      <c r="HEG75" s="631"/>
      <c r="HEH75" s="631"/>
      <c r="HEI75" s="631"/>
      <c r="HEJ75" s="631"/>
      <c r="HEK75" s="631"/>
      <c r="HEL75" s="631"/>
      <c r="HEM75" s="631"/>
      <c r="HEN75" s="631"/>
      <c r="HEO75" s="631"/>
      <c r="HEP75" s="631"/>
      <c r="HEQ75" s="631"/>
      <c r="HER75" s="631"/>
      <c r="HES75" s="631"/>
      <c r="HET75" s="631"/>
      <c r="HEU75" s="631"/>
      <c r="HEV75" s="631"/>
      <c r="HEW75" s="631"/>
      <c r="HEX75" s="631"/>
      <c r="HEY75" s="631"/>
      <c r="HEZ75" s="631"/>
      <c r="HFA75" s="631"/>
      <c r="HFB75" s="631"/>
      <c r="HFC75" s="631"/>
      <c r="HFD75" s="631"/>
      <c r="HFE75" s="631"/>
      <c r="HFF75" s="631"/>
      <c r="HFG75" s="631"/>
      <c r="HFH75" s="631"/>
      <c r="HFI75" s="631"/>
      <c r="HFJ75" s="631"/>
      <c r="HFK75" s="631"/>
      <c r="HFL75" s="631"/>
      <c r="HFM75" s="631"/>
      <c r="HFN75" s="631"/>
      <c r="HFO75" s="631"/>
      <c r="HFP75" s="631"/>
      <c r="HFQ75" s="631"/>
      <c r="HFR75" s="631"/>
      <c r="HFS75" s="631"/>
      <c r="HFT75" s="631"/>
      <c r="HFU75" s="631"/>
      <c r="HFV75" s="631"/>
      <c r="HFW75" s="631"/>
      <c r="HFX75" s="631"/>
      <c r="HFY75" s="631"/>
      <c r="HFZ75" s="631"/>
      <c r="HGA75" s="631"/>
      <c r="HGB75" s="631"/>
      <c r="HGC75" s="631"/>
      <c r="HGD75" s="631"/>
      <c r="HGE75" s="631"/>
      <c r="HGF75" s="631"/>
      <c r="HGG75" s="631"/>
      <c r="HGH75" s="631"/>
      <c r="HGI75" s="631"/>
      <c r="HGJ75" s="631"/>
      <c r="HGK75" s="631"/>
      <c r="HGL75" s="631"/>
      <c r="HGM75" s="631"/>
      <c r="HGN75" s="631"/>
      <c r="HGO75" s="631"/>
      <c r="HGP75" s="631"/>
      <c r="HGQ75" s="631"/>
      <c r="HGR75" s="631"/>
      <c r="HGS75" s="631"/>
      <c r="HGT75" s="631"/>
      <c r="HGU75" s="631"/>
      <c r="HGV75" s="631"/>
      <c r="HGW75" s="631"/>
      <c r="HGX75" s="631"/>
      <c r="HGY75" s="631"/>
      <c r="HGZ75" s="631"/>
      <c r="HHA75" s="631"/>
      <c r="HHB75" s="631"/>
      <c r="HHC75" s="631"/>
      <c r="HHD75" s="631"/>
      <c r="HHE75" s="631"/>
      <c r="HHF75" s="631"/>
      <c r="HHG75" s="631"/>
      <c r="HHH75" s="631"/>
      <c r="HHI75" s="631"/>
      <c r="HHJ75" s="631"/>
      <c r="HHK75" s="631"/>
      <c r="HHL75" s="631"/>
      <c r="HHM75" s="631"/>
      <c r="HHN75" s="631"/>
      <c r="HHO75" s="631"/>
      <c r="HHP75" s="631"/>
      <c r="HHQ75" s="631"/>
      <c r="HHR75" s="631"/>
      <c r="HHS75" s="631"/>
      <c r="HHT75" s="631"/>
      <c r="HHU75" s="631"/>
      <c r="HHV75" s="631"/>
      <c r="HHW75" s="631"/>
      <c r="HHX75" s="631"/>
      <c r="HHY75" s="631"/>
      <c r="HHZ75" s="631"/>
      <c r="HIA75" s="631"/>
      <c r="HIB75" s="631"/>
      <c r="HIC75" s="631"/>
      <c r="HID75" s="631"/>
      <c r="HIE75" s="631"/>
      <c r="HIF75" s="631"/>
      <c r="HIG75" s="631"/>
      <c r="HIH75" s="631"/>
      <c r="HII75" s="631"/>
      <c r="HIJ75" s="631"/>
      <c r="HIK75" s="631"/>
      <c r="HIL75" s="631"/>
      <c r="HIM75" s="631"/>
      <c r="HIN75" s="631"/>
      <c r="HIO75" s="631"/>
      <c r="HIP75" s="631"/>
      <c r="HIQ75" s="631"/>
      <c r="HIR75" s="631"/>
      <c r="HIS75" s="631"/>
      <c r="HIT75" s="631"/>
      <c r="HIU75" s="631"/>
      <c r="HIV75" s="631"/>
      <c r="HIW75" s="631"/>
      <c r="HIX75" s="631"/>
      <c r="HIY75" s="631"/>
      <c r="HIZ75" s="631"/>
      <c r="HJA75" s="631"/>
      <c r="HJB75" s="631"/>
      <c r="HJC75" s="631"/>
      <c r="HJD75" s="631"/>
      <c r="HJE75" s="631"/>
      <c r="HJF75" s="631"/>
      <c r="HJG75" s="631"/>
      <c r="HJH75" s="631"/>
      <c r="HJI75" s="631"/>
      <c r="HJJ75" s="631"/>
      <c r="HJK75" s="631"/>
      <c r="HJL75" s="631"/>
      <c r="HJM75" s="631"/>
      <c r="HJN75" s="631"/>
      <c r="HJO75" s="631"/>
      <c r="HJP75" s="631"/>
      <c r="HJQ75" s="631"/>
      <c r="HJR75" s="631"/>
      <c r="HJS75" s="631"/>
      <c r="HJT75" s="631"/>
      <c r="HJU75" s="631"/>
      <c r="HJV75" s="631"/>
      <c r="HJW75" s="631"/>
      <c r="HJX75" s="631"/>
      <c r="HJY75" s="631"/>
      <c r="HJZ75" s="631"/>
      <c r="HKA75" s="631"/>
      <c r="HKB75" s="631"/>
      <c r="HKC75" s="631"/>
      <c r="HKD75" s="631"/>
      <c r="HKE75" s="631"/>
      <c r="HKF75" s="631"/>
      <c r="HKG75" s="631"/>
      <c r="HKH75" s="631"/>
      <c r="HKI75" s="631"/>
      <c r="HKJ75" s="631"/>
      <c r="HKK75" s="631"/>
      <c r="HKL75" s="631"/>
      <c r="HKM75" s="631"/>
      <c r="HKN75" s="631"/>
      <c r="HKO75" s="631"/>
      <c r="HKP75" s="631"/>
      <c r="HKQ75" s="631"/>
      <c r="HKR75" s="631"/>
      <c r="HKS75" s="631"/>
      <c r="HKT75" s="631"/>
      <c r="HKU75" s="631"/>
      <c r="HKV75" s="631"/>
      <c r="HKW75" s="631"/>
      <c r="HKX75" s="631"/>
      <c r="HKY75" s="631"/>
      <c r="HKZ75" s="631"/>
      <c r="HLA75" s="631"/>
      <c r="HLB75" s="631"/>
      <c r="HLC75" s="631"/>
      <c r="HLD75" s="631"/>
      <c r="HLE75" s="631"/>
      <c r="HLF75" s="631"/>
      <c r="HLG75" s="631"/>
      <c r="HLH75" s="631"/>
      <c r="HLI75" s="631"/>
      <c r="HLJ75" s="631"/>
      <c r="HLK75" s="631"/>
      <c r="HLL75" s="631"/>
      <c r="HLM75" s="631"/>
      <c r="HLN75" s="631"/>
      <c r="HLO75" s="631"/>
      <c r="HLP75" s="631"/>
      <c r="HLQ75" s="631"/>
      <c r="HLR75" s="631"/>
      <c r="HLS75" s="631"/>
      <c r="HLT75" s="631"/>
      <c r="HLU75" s="631"/>
      <c r="HLV75" s="631"/>
      <c r="HLW75" s="631"/>
      <c r="HLX75" s="631"/>
      <c r="HLY75" s="631"/>
      <c r="HLZ75" s="631"/>
      <c r="HMA75" s="631"/>
      <c r="HMB75" s="631"/>
      <c r="HMC75" s="631"/>
      <c r="HMD75" s="631"/>
      <c r="HME75" s="631"/>
      <c r="HMF75" s="631"/>
      <c r="HMG75" s="631"/>
      <c r="HMH75" s="631"/>
      <c r="HMI75" s="631"/>
      <c r="HMJ75" s="631"/>
      <c r="HMK75" s="631"/>
      <c r="HML75" s="631"/>
      <c r="HMM75" s="631"/>
      <c r="HMN75" s="631"/>
      <c r="HMO75" s="631"/>
      <c r="HMP75" s="631"/>
      <c r="HMQ75" s="631"/>
      <c r="HMR75" s="631"/>
      <c r="HMS75" s="631"/>
      <c r="HMT75" s="631"/>
      <c r="HMU75" s="631"/>
      <c r="HMV75" s="631"/>
      <c r="HMW75" s="631"/>
      <c r="HMX75" s="631"/>
      <c r="HMY75" s="631"/>
      <c r="HMZ75" s="631"/>
      <c r="HNA75" s="631"/>
      <c r="HNB75" s="631"/>
      <c r="HNC75" s="631"/>
      <c r="HND75" s="631"/>
      <c r="HNE75" s="631"/>
      <c r="HNF75" s="631"/>
      <c r="HNG75" s="631"/>
      <c r="HNH75" s="631"/>
      <c r="HNI75" s="631"/>
      <c r="HNJ75" s="631"/>
      <c r="HNK75" s="631"/>
      <c r="HNL75" s="631"/>
      <c r="HNM75" s="631"/>
      <c r="HNN75" s="631"/>
      <c r="HNO75" s="631"/>
      <c r="HNP75" s="631"/>
      <c r="HNQ75" s="631"/>
      <c r="HNR75" s="631"/>
      <c r="HNS75" s="631"/>
      <c r="HNT75" s="631"/>
      <c r="HNU75" s="631"/>
      <c r="HNV75" s="631"/>
      <c r="HNW75" s="631"/>
      <c r="HNX75" s="631"/>
      <c r="HNY75" s="631"/>
      <c r="HNZ75" s="631"/>
      <c r="HOA75" s="631"/>
      <c r="HOB75" s="631"/>
      <c r="HOC75" s="631"/>
      <c r="HOD75" s="631"/>
      <c r="HOE75" s="631"/>
      <c r="HOF75" s="631"/>
      <c r="HOG75" s="631"/>
      <c r="HOH75" s="631"/>
      <c r="HOI75" s="631"/>
      <c r="HOJ75" s="631"/>
      <c r="HOK75" s="631"/>
      <c r="HOL75" s="631"/>
      <c r="HOM75" s="631"/>
      <c r="HON75" s="631"/>
      <c r="HOO75" s="631"/>
      <c r="HOP75" s="631"/>
      <c r="HOQ75" s="631"/>
      <c r="HOR75" s="631"/>
      <c r="HOS75" s="631"/>
      <c r="HOT75" s="631"/>
      <c r="HOU75" s="631"/>
      <c r="HOV75" s="631"/>
      <c r="HOW75" s="631"/>
      <c r="HOX75" s="631"/>
      <c r="HOY75" s="631"/>
      <c r="HOZ75" s="631"/>
      <c r="HPA75" s="631"/>
      <c r="HPB75" s="631"/>
      <c r="HPC75" s="631"/>
      <c r="HPD75" s="631"/>
      <c r="HPE75" s="631"/>
      <c r="HPF75" s="631"/>
      <c r="HPG75" s="631"/>
      <c r="HPH75" s="631"/>
      <c r="HPI75" s="631"/>
      <c r="HPJ75" s="631"/>
      <c r="HPK75" s="631"/>
      <c r="HPL75" s="631"/>
      <c r="HPM75" s="631"/>
      <c r="HPN75" s="631"/>
      <c r="HPO75" s="631"/>
      <c r="HPP75" s="631"/>
      <c r="HPQ75" s="631"/>
      <c r="HPR75" s="631"/>
      <c r="HPS75" s="631"/>
      <c r="HPT75" s="631"/>
      <c r="HPU75" s="631"/>
      <c r="HPV75" s="631"/>
      <c r="HPW75" s="631"/>
      <c r="HPX75" s="631"/>
      <c r="HPY75" s="631"/>
      <c r="HPZ75" s="631"/>
      <c r="HQA75" s="631"/>
      <c r="HQB75" s="631"/>
      <c r="HQC75" s="631"/>
      <c r="HQD75" s="631"/>
      <c r="HQE75" s="631"/>
      <c r="HQF75" s="631"/>
      <c r="HQG75" s="631"/>
      <c r="HQH75" s="631"/>
      <c r="HQI75" s="631"/>
      <c r="HQJ75" s="631"/>
      <c r="HQK75" s="631"/>
      <c r="HQL75" s="631"/>
      <c r="HQM75" s="631"/>
      <c r="HQN75" s="631"/>
      <c r="HQO75" s="631"/>
      <c r="HQP75" s="631"/>
      <c r="HQQ75" s="631"/>
      <c r="HQR75" s="631"/>
      <c r="HQS75" s="631"/>
      <c r="HQT75" s="631"/>
      <c r="HQU75" s="631"/>
      <c r="HQV75" s="631"/>
      <c r="HQW75" s="631"/>
      <c r="HQX75" s="631"/>
      <c r="HQY75" s="631"/>
      <c r="HQZ75" s="631"/>
      <c r="HRA75" s="631"/>
      <c r="HRB75" s="631"/>
      <c r="HRC75" s="631"/>
      <c r="HRD75" s="631"/>
      <c r="HRE75" s="631"/>
      <c r="HRF75" s="631"/>
      <c r="HRG75" s="631"/>
      <c r="HRH75" s="631"/>
      <c r="HRI75" s="631"/>
      <c r="HRJ75" s="631"/>
      <c r="HRK75" s="631"/>
      <c r="HRL75" s="631"/>
      <c r="HRM75" s="631"/>
      <c r="HRN75" s="631"/>
      <c r="HRO75" s="631"/>
      <c r="HRP75" s="631"/>
      <c r="HRQ75" s="631"/>
      <c r="HRR75" s="631"/>
      <c r="HRS75" s="631"/>
      <c r="HRT75" s="631"/>
      <c r="HRU75" s="631"/>
      <c r="HRV75" s="631"/>
      <c r="HRW75" s="631"/>
      <c r="HRX75" s="631"/>
      <c r="HRY75" s="631"/>
      <c r="HRZ75" s="631"/>
      <c r="HSA75" s="631"/>
      <c r="HSB75" s="631"/>
      <c r="HSC75" s="631"/>
      <c r="HSD75" s="631"/>
      <c r="HSE75" s="631"/>
      <c r="HSF75" s="631"/>
      <c r="HSG75" s="631"/>
      <c r="HSH75" s="631"/>
      <c r="HSI75" s="631"/>
      <c r="HSJ75" s="631"/>
      <c r="HSK75" s="631"/>
      <c r="HSL75" s="631"/>
      <c r="HSM75" s="631"/>
      <c r="HSN75" s="631"/>
      <c r="HSO75" s="631"/>
      <c r="HSP75" s="631"/>
      <c r="HSQ75" s="631"/>
      <c r="HSR75" s="631"/>
      <c r="HSS75" s="631"/>
      <c r="HST75" s="631"/>
      <c r="HSU75" s="631"/>
      <c r="HSV75" s="631"/>
      <c r="HSW75" s="631"/>
      <c r="HSX75" s="631"/>
      <c r="HSY75" s="631"/>
      <c r="HSZ75" s="631"/>
      <c r="HTA75" s="631"/>
      <c r="HTB75" s="631"/>
      <c r="HTC75" s="631"/>
      <c r="HTD75" s="631"/>
      <c r="HTE75" s="631"/>
      <c r="HTF75" s="631"/>
      <c r="HTG75" s="631"/>
      <c r="HTH75" s="631"/>
      <c r="HTI75" s="631"/>
      <c r="HTJ75" s="631"/>
      <c r="HTK75" s="631"/>
      <c r="HTL75" s="631"/>
      <c r="HTM75" s="631"/>
      <c r="HTN75" s="631"/>
      <c r="HTO75" s="631"/>
      <c r="HTP75" s="631"/>
      <c r="HTQ75" s="631"/>
      <c r="HTR75" s="631"/>
      <c r="HTS75" s="631"/>
      <c r="HTT75" s="631"/>
      <c r="HTU75" s="631"/>
      <c r="HTV75" s="631"/>
      <c r="HTW75" s="631"/>
      <c r="HTX75" s="631"/>
      <c r="HTY75" s="631"/>
      <c r="HTZ75" s="631"/>
      <c r="HUA75" s="631"/>
      <c r="HUB75" s="631"/>
      <c r="HUC75" s="631"/>
      <c r="HUD75" s="631"/>
      <c r="HUE75" s="631"/>
      <c r="HUF75" s="631"/>
      <c r="HUG75" s="631"/>
      <c r="HUH75" s="631"/>
      <c r="HUI75" s="631"/>
      <c r="HUJ75" s="631"/>
      <c r="HUK75" s="631"/>
      <c r="HUL75" s="631"/>
      <c r="HUM75" s="631"/>
      <c r="HUN75" s="631"/>
      <c r="HUO75" s="631"/>
      <c r="HUP75" s="631"/>
      <c r="HUQ75" s="631"/>
      <c r="HUR75" s="631"/>
      <c r="HUS75" s="631"/>
      <c r="HUT75" s="631"/>
      <c r="HUU75" s="631"/>
      <c r="HUV75" s="631"/>
      <c r="HUW75" s="631"/>
      <c r="HUX75" s="631"/>
      <c r="HUY75" s="631"/>
      <c r="HUZ75" s="631"/>
      <c r="HVA75" s="631"/>
      <c r="HVB75" s="631"/>
      <c r="HVC75" s="631"/>
      <c r="HVD75" s="631"/>
      <c r="HVE75" s="631"/>
      <c r="HVF75" s="631"/>
      <c r="HVG75" s="631"/>
      <c r="HVH75" s="631"/>
      <c r="HVI75" s="631"/>
      <c r="HVJ75" s="631"/>
      <c r="HVK75" s="631"/>
      <c r="HVL75" s="631"/>
      <c r="HVM75" s="631"/>
      <c r="HVN75" s="631"/>
      <c r="HVO75" s="631"/>
      <c r="HVP75" s="631"/>
      <c r="HVQ75" s="631"/>
      <c r="HVR75" s="631"/>
      <c r="HVS75" s="631"/>
      <c r="HVT75" s="631"/>
      <c r="HVU75" s="631"/>
    </row>
    <row r="76" spans="1:6001" s="240" customFormat="1" x14ac:dyDescent="0.2">
      <c r="A76" s="471"/>
      <c r="B76" s="97"/>
      <c r="C76" s="97"/>
      <c r="D76" s="116"/>
      <c r="F76" s="97"/>
      <c r="G76" s="594"/>
      <c r="H76" s="97"/>
      <c r="I76" s="97"/>
      <c r="J76" s="97"/>
      <c r="K76" s="97"/>
      <c r="L76" s="97"/>
      <c r="M76" s="97"/>
      <c r="N76" s="256"/>
      <c r="O76" s="162"/>
      <c r="P76" s="162"/>
      <c r="Q76" s="162"/>
      <c r="R76" s="631"/>
      <c r="S76" s="631"/>
      <c r="T76" s="631"/>
      <c r="U76" s="631"/>
      <c r="V76" s="631"/>
      <c r="W76" s="631"/>
      <c r="X76" s="631"/>
      <c r="Y76" s="631"/>
      <c r="Z76" s="631"/>
      <c r="AA76" s="631"/>
      <c r="AB76" s="631"/>
      <c r="AC76" s="631"/>
      <c r="AD76" s="631"/>
      <c r="AE76" s="631"/>
      <c r="AF76" s="631"/>
      <c r="AG76" s="631"/>
      <c r="AH76" s="631"/>
      <c r="AI76" s="631"/>
      <c r="AJ76" s="631"/>
      <c r="AK76" s="631"/>
      <c r="AL76" s="631"/>
      <c r="AM76" s="631"/>
      <c r="AN76" s="631"/>
      <c r="AO76" s="631"/>
      <c r="AP76" s="631"/>
      <c r="AQ76" s="631"/>
      <c r="AR76" s="631"/>
      <c r="AS76" s="631"/>
      <c r="AT76" s="631"/>
      <c r="AU76" s="631"/>
      <c r="AV76" s="631"/>
      <c r="AW76" s="631"/>
      <c r="AX76" s="631"/>
      <c r="AY76" s="631"/>
      <c r="AZ76" s="631"/>
      <c r="BA76" s="631"/>
      <c r="BB76" s="631"/>
      <c r="BC76" s="631"/>
      <c r="BD76" s="631"/>
      <c r="BE76" s="631"/>
      <c r="BF76" s="631"/>
      <c r="BG76" s="631"/>
      <c r="BH76" s="631"/>
      <c r="BI76" s="631"/>
      <c r="BJ76" s="631"/>
      <c r="BK76" s="631"/>
      <c r="BL76" s="631"/>
      <c r="BM76" s="631"/>
      <c r="BN76" s="631"/>
      <c r="BO76" s="631"/>
      <c r="BP76" s="631"/>
      <c r="BQ76" s="631"/>
      <c r="BR76" s="631"/>
      <c r="BS76" s="631"/>
      <c r="BT76" s="631"/>
      <c r="BU76" s="631"/>
      <c r="BV76" s="631"/>
      <c r="BW76" s="631"/>
      <c r="BX76" s="631"/>
      <c r="BY76" s="631"/>
      <c r="BZ76" s="631"/>
      <c r="CA76" s="631"/>
      <c r="CB76" s="631"/>
      <c r="CC76" s="631"/>
      <c r="CD76" s="631"/>
      <c r="CE76" s="631"/>
      <c r="CF76" s="631"/>
      <c r="CG76" s="631"/>
      <c r="CH76" s="631"/>
      <c r="CI76" s="631"/>
      <c r="CJ76" s="631"/>
      <c r="CK76" s="631"/>
      <c r="CL76" s="631"/>
      <c r="CM76" s="631"/>
      <c r="CN76" s="631"/>
      <c r="CO76" s="631"/>
      <c r="CP76" s="631"/>
      <c r="CQ76" s="631"/>
      <c r="CR76" s="631"/>
      <c r="CS76" s="631"/>
      <c r="CT76" s="631"/>
      <c r="CU76" s="631"/>
      <c r="CV76" s="631"/>
      <c r="CW76" s="631"/>
      <c r="CX76" s="631"/>
      <c r="CY76" s="631"/>
      <c r="CZ76" s="631"/>
      <c r="DA76" s="631"/>
      <c r="DB76" s="631"/>
      <c r="DC76" s="631"/>
      <c r="DD76" s="631"/>
      <c r="DE76" s="631"/>
      <c r="DF76" s="631"/>
      <c r="DG76" s="631"/>
      <c r="DH76" s="631"/>
      <c r="DI76" s="631"/>
      <c r="DJ76" s="631"/>
      <c r="DK76" s="631"/>
      <c r="DL76" s="631"/>
      <c r="DM76" s="631"/>
      <c r="DN76" s="631"/>
      <c r="DO76" s="631"/>
      <c r="DP76" s="631"/>
      <c r="DQ76" s="631"/>
      <c r="DR76" s="631"/>
      <c r="DS76" s="631"/>
      <c r="DT76" s="631"/>
      <c r="DU76" s="631"/>
      <c r="DV76" s="631"/>
      <c r="DW76" s="631"/>
      <c r="DX76" s="631"/>
      <c r="DY76" s="631"/>
      <c r="DZ76" s="631"/>
      <c r="EA76" s="631"/>
      <c r="EB76" s="631"/>
      <c r="EC76" s="631"/>
      <c r="ED76" s="631"/>
      <c r="EE76" s="631"/>
      <c r="EF76" s="631"/>
      <c r="EG76" s="631"/>
      <c r="EH76" s="631"/>
      <c r="EI76" s="631"/>
      <c r="EJ76" s="631"/>
      <c r="EK76" s="631"/>
      <c r="EL76" s="631"/>
      <c r="EM76" s="631"/>
      <c r="EN76" s="631"/>
      <c r="EO76" s="631"/>
      <c r="EP76" s="631"/>
      <c r="EQ76" s="631"/>
      <c r="ER76" s="631"/>
      <c r="ES76" s="631"/>
      <c r="ET76" s="631"/>
      <c r="EU76" s="631"/>
      <c r="EV76" s="631"/>
      <c r="EW76" s="631"/>
      <c r="EX76" s="631"/>
      <c r="EY76" s="631"/>
      <c r="EZ76" s="631"/>
      <c r="FA76" s="631"/>
      <c r="FB76" s="631"/>
      <c r="FC76" s="631"/>
      <c r="FD76" s="631"/>
      <c r="FE76" s="631"/>
      <c r="FF76" s="631"/>
      <c r="FG76" s="631"/>
      <c r="FH76" s="631"/>
      <c r="FI76" s="631"/>
      <c r="FJ76" s="631"/>
      <c r="FK76" s="631"/>
      <c r="FL76" s="631"/>
      <c r="FM76" s="631"/>
      <c r="FN76" s="631"/>
      <c r="FO76" s="631"/>
      <c r="FP76" s="631"/>
      <c r="FQ76" s="631"/>
      <c r="FR76" s="631"/>
      <c r="FS76" s="631"/>
      <c r="FT76" s="631"/>
      <c r="FU76" s="631"/>
      <c r="FV76" s="631"/>
      <c r="FW76" s="631"/>
      <c r="FX76" s="631"/>
      <c r="FY76" s="631"/>
      <c r="FZ76" s="631"/>
      <c r="GA76" s="631"/>
      <c r="GB76" s="631"/>
      <c r="GC76" s="631"/>
      <c r="GD76" s="631"/>
      <c r="GE76" s="631"/>
      <c r="GF76" s="631"/>
      <c r="GG76" s="631"/>
      <c r="GH76" s="631"/>
      <c r="GI76" s="631"/>
      <c r="GJ76" s="631"/>
      <c r="GK76" s="631"/>
      <c r="GL76" s="631"/>
      <c r="GM76" s="631"/>
      <c r="GN76" s="631"/>
      <c r="GO76" s="631"/>
      <c r="GP76" s="631"/>
      <c r="GQ76" s="631"/>
      <c r="GR76" s="631"/>
      <c r="GS76" s="631"/>
      <c r="GT76" s="631"/>
      <c r="GU76" s="631"/>
      <c r="GV76" s="631"/>
      <c r="GW76" s="631"/>
      <c r="GX76" s="631"/>
      <c r="GY76" s="631"/>
      <c r="GZ76" s="631"/>
      <c r="HA76" s="631"/>
      <c r="HB76" s="631"/>
      <c r="HC76" s="631"/>
      <c r="HD76" s="631"/>
      <c r="HE76" s="631"/>
      <c r="HF76" s="631"/>
      <c r="HG76" s="631"/>
      <c r="HH76" s="631"/>
      <c r="HI76" s="631"/>
      <c r="HJ76" s="631"/>
      <c r="HK76" s="631"/>
      <c r="HL76" s="631"/>
      <c r="HM76" s="631"/>
      <c r="HN76" s="631"/>
      <c r="HO76" s="631"/>
      <c r="HP76" s="631"/>
      <c r="HQ76" s="631"/>
      <c r="HR76" s="631"/>
      <c r="HS76" s="631"/>
      <c r="HT76" s="631"/>
      <c r="HU76" s="631"/>
      <c r="HV76" s="631"/>
      <c r="HW76" s="631"/>
      <c r="HX76" s="631"/>
      <c r="HY76" s="631"/>
      <c r="HZ76" s="631"/>
      <c r="IA76" s="631"/>
      <c r="IB76" s="631"/>
      <c r="IC76" s="631"/>
      <c r="ID76" s="631"/>
      <c r="IE76" s="631"/>
      <c r="IF76" s="631"/>
      <c r="IG76" s="631"/>
      <c r="IH76" s="631"/>
      <c r="II76" s="631"/>
      <c r="IJ76" s="631"/>
      <c r="IK76" s="631"/>
      <c r="IL76" s="631"/>
      <c r="IM76" s="631"/>
      <c r="IN76" s="631"/>
      <c r="IO76" s="631"/>
      <c r="IP76" s="631"/>
      <c r="IQ76" s="631"/>
      <c r="IR76" s="631"/>
      <c r="IS76" s="631"/>
      <c r="IT76" s="631"/>
      <c r="IU76" s="631"/>
      <c r="IV76" s="631"/>
      <c r="IW76" s="631"/>
      <c r="IX76" s="631"/>
      <c r="IY76" s="631"/>
      <c r="IZ76" s="631"/>
      <c r="JA76" s="631"/>
      <c r="JB76" s="631"/>
      <c r="JC76" s="631"/>
      <c r="JD76" s="631"/>
      <c r="JE76" s="631"/>
      <c r="JF76" s="631"/>
      <c r="JG76" s="631"/>
      <c r="JH76" s="631"/>
      <c r="JI76" s="631"/>
      <c r="JJ76" s="631"/>
      <c r="JK76" s="631"/>
      <c r="JL76" s="631"/>
      <c r="JM76" s="631"/>
      <c r="JN76" s="631"/>
      <c r="JO76" s="631"/>
      <c r="JP76" s="631"/>
      <c r="JQ76" s="631"/>
      <c r="JR76" s="631"/>
      <c r="JS76" s="631"/>
      <c r="JT76" s="631"/>
      <c r="JU76" s="631"/>
      <c r="JV76" s="631"/>
      <c r="JW76" s="631"/>
      <c r="JX76" s="631"/>
      <c r="JY76" s="631"/>
      <c r="JZ76" s="631"/>
      <c r="KA76" s="631"/>
      <c r="KB76" s="631"/>
      <c r="KC76" s="631"/>
      <c r="KD76" s="631"/>
      <c r="KE76" s="631"/>
      <c r="KF76" s="631"/>
      <c r="KG76" s="631"/>
      <c r="KH76" s="631"/>
      <c r="KI76" s="631"/>
      <c r="KJ76" s="631"/>
      <c r="KK76" s="631"/>
      <c r="KL76" s="631"/>
      <c r="KM76" s="631"/>
      <c r="KN76" s="631"/>
      <c r="KO76" s="631"/>
      <c r="KP76" s="631"/>
      <c r="KQ76" s="631"/>
      <c r="KR76" s="631"/>
      <c r="KS76" s="631"/>
      <c r="KT76" s="631"/>
      <c r="KU76" s="631"/>
      <c r="KV76" s="631"/>
      <c r="KW76" s="631"/>
      <c r="KX76" s="631"/>
      <c r="KY76" s="631"/>
      <c r="KZ76" s="631"/>
      <c r="LA76" s="631"/>
      <c r="LB76" s="631"/>
      <c r="LC76" s="631"/>
      <c r="LD76" s="631"/>
      <c r="LE76" s="631"/>
      <c r="LF76" s="631"/>
      <c r="LG76" s="631"/>
      <c r="LH76" s="631"/>
      <c r="LI76" s="631"/>
      <c r="LJ76" s="631"/>
      <c r="LK76" s="631"/>
      <c r="LL76" s="631"/>
      <c r="LM76" s="631"/>
      <c r="LN76" s="631"/>
      <c r="LO76" s="631"/>
      <c r="LP76" s="631"/>
      <c r="LQ76" s="631"/>
      <c r="LR76" s="631"/>
      <c r="LS76" s="631"/>
      <c r="LT76" s="631"/>
      <c r="LU76" s="631"/>
      <c r="LV76" s="631"/>
      <c r="LW76" s="631"/>
      <c r="LX76" s="631"/>
      <c r="LY76" s="631"/>
      <c r="LZ76" s="631"/>
      <c r="MA76" s="631"/>
      <c r="MB76" s="631"/>
      <c r="MC76" s="631"/>
      <c r="MD76" s="631"/>
      <c r="ME76" s="631"/>
      <c r="MF76" s="631"/>
      <c r="MG76" s="631"/>
      <c r="MH76" s="631"/>
      <c r="MI76" s="631"/>
      <c r="MJ76" s="631"/>
      <c r="MK76" s="631"/>
      <c r="ML76" s="631"/>
      <c r="MM76" s="631"/>
      <c r="MN76" s="631"/>
      <c r="MO76" s="631"/>
      <c r="MP76" s="631"/>
      <c r="MQ76" s="631"/>
      <c r="MR76" s="631"/>
      <c r="MS76" s="631"/>
      <c r="MT76" s="631"/>
      <c r="MU76" s="631"/>
      <c r="MV76" s="631"/>
      <c r="MW76" s="631"/>
      <c r="MX76" s="631"/>
      <c r="MY76" s="631"/>
      <c r="MZ76" s="631"/>
      <c r="NA76" s="631"/>
      <c r="NB76" s="631"/>
      <c r="NC76" s="631"/>
      <c r="ND76" s="631"/>
      <c r="NE76" s="631"/>
      <c r="NF76" s="631"/>
      <c r="NG76" s="631"/>
      <c r="NH76" s="631"/>
      <c r="NI76" s="631"/>
      <c r="NJ76" s="631"/>
      <c r="NK76" s="631"/>
      <c r="NL76" s="631"/>
      <c r="NM76" s="631"/>
      <c r="NN76" s="631"/>
      <c r="NO76" s="631"/>
      <c r="NP76" s="631"/>
      <c r="NQ76" s="631"/>
      <c r="NR76" s="631"/>
      <c r="NS76" s="631"/>
      <c r="NT76" s="631"/>
      <c r="NU76" s="631"/>
      <c r="NV76" s="631"/>
      <c r="NW76" s="631"/>
      <c r="NX76" s="631"/>
      <c r="NY76" s="631"/>
      <c r="NZ76" s="631"/>
      <c r="OA76" s="631"/>
      <c r="OB76" s="631"/>
      <c r="OC76" s="631"/>
      <c r="OD76" s="631"/>
      <c r="OE76" s="631"/>
      <c r="OF76" s="631"/>
      <c r="OG76" s="631"/>
      <c r="OH76" s="631"/>
      <c r="OI76" s="631"/>
      <c r="OJ76" s="631"/>
      <c r="OK76" s="631"/>
      <c r="OL76" s="631"/>
      <c r="OM76" s="631"/>
      <c r="ON76" s="631"/>
      <c r="OO76" s="631"/>
      <c r="OP76" s="631"/>
      <c r="OQ76" s="631"/>
      <c r="OR76" s="631"/>
      <c r="OS76" s="631"/>
      <c r="OT76" s="631"/>
      <c r="OU76" s="631"/>
      <c r="OV76" s="631"/>
      <c r="OW76" s="631"/>
      <c r="OX76" s="631"/>
      <c r="OY76" s="631"/>
      <c r="OZ76" s="631"/>
      <c r="PA76" s="631"/>
      <c r="PB76" s="631"/>
      <c r="PC76" s="631"/>
      <c r="PD76" s="631"/>
      <c r="PE76" s="631"/>
      <c r="PF76" s="631"/>
      <c r="PG76" s="631"/>
      <c r="PH76" s="631"/>
      <c r="PI76" s="631"/>
      <c r="PJ76" s="631"/>
      <c r="PK76" s="631"/>
      <c r="PL76" s="631"/>
      <c r="PM76" s="631"/>
      <c r="PN76" s="631"/>
      <c r="PO76" s="631"/>
      <c r="PP76" s="631"/>
      <c r="PQ76" s="631"/>
      <c r="PR76" s="631"/>
      <c r="PS76" s="631"/>
      <c r="PT76" s="631"/>
      <c r="PU76" s="631"/>
      <c r="PV76" s="631"/>
      <c r="PW76" s="631"/>
      <c r="PX76" s="631"/>
      <c r="PY76" s="631"/>
      <c r="PZ76" s="631"/>
      <c r="QA76" s="631"/>
      <c r="QB76" s="631"/>
      <c r="QC76" s="631"/>
      <c r="QD76" s="631"/>
      <c r="QE76" s="631"/>
      <c r="QF76" s="631"/>
      <c r="QG76" s="631"/>
      <c r="QH76" s="631"/>
      <c r="QI76" s="631"/>
      <c r="QJ76" s="631"/>
      <c r="QK76" s="631"/>
      <c r="QL76" s="631"/>
      <c r="QM76" s="631"/>
      <c r="QN76" s="631"/>
      <c r="QO76" s="631"/>
      <c r="QP76" s="631"/>
      <c r="QQ76" s="631"/>
      <c r="QR76" s="631"/>
      <c r="QS76" s="631"/>
      <c r="QT76" s="631"/>
      <c r="QU76" s="631"/>
      <c r="QV76" s="631"/>
      <c r="QW76" s="631"/>
      <c r="QX76" s="631"/>
      <c r="QY76" s="631"/>
      <c r="QZ76" s="631"/>
      <c r="RA76" s="631"/>
      <c r="RB76" s="631"/>
      <c r="RC76" s="631"/>
      <c r="RD76" s="631"/>
      <c r="RE76" s="631"/>
      <c r="RF76" s="631"/>
      <c r="RG76" s="631"/>
      <c r="RH76" s="631"/>
      <c r="RI76" s="631"/>
      <c r="RJ76" s="631"/>
      <c r="RK76" s="631"/>
      <c r="RL76" s="631"/>
      <c r="RM76" s="631"/>
      <c r="RN76" s="631"/>
      <c r="RO76" s="631"/>
      <c r="RP76" s="631"/>
      <c r="RQ76" s="631"/>
      <c r="RR76" s="631"/>
      <c r="RS76" s="631"/>
      <c r="RT76" s="631"/>
      <c r="RU76" s="631"/>
      <c r="RV76" s="631"/>
      <c r="RW76" s="631"/>
      <c r="RX76" s="631"/>
      <c r="RY76" s="631"/>
      <c r="RZ76" s="631"/>
      <c r="SA76" s="631"/>
      <c r="SB76" s="631"/>
      <c r="SC76" s="631"/>
      <c r="SD76" s="631"/>
      <c r="SE76" s="631"/>
      <c r="SF76" s="631"/>
      <c r="SG76" s="631"/>
      <c r="SH76" s="631"/>
      <c r="SI76" s="631"/>
      <c r="SJ76" s="631"/>
      <c r="SK76" s="631"/>
      <c r="SL76" s="631"/>
      <c r="SM76" s="631"/>
      <c r="SN76" s="631"/>
      <c r="SO76" s="631"/>
      <c r="SP76" s="631"/>
      <c r="SQ76" s="631"/>
      <c r="SR76" s="631"/>
      <c r="SS76" s="631"/>
      <c r="ST76" s="631"/>
      <c r="SU76" s="631"/>
      <c r="SV76" s="631"/>
      <c r="SW76" s="631"/>
      <c r="SX76" s="631"/>
      <c r="SY76" s="631"/>
      <c r="SZ76" s="631"/>
      <c r="TA76" s="631"/>
      <c r="TB76" s="631"/>
      <c r="TC76" s="631"/>
      <c r="TD76" s="631"/>
      <c r="TE76" s="631"/>
      <c r="TF76" s="631"/>
      <c r="TG76" s="631"/>
      <c r="TH76" s="631"/>
      <c r="TI76" s="631"/>
      <c r="TJ76" s="631"/>
      <c r="TK76" s="631"/>
      <c r="TL76" s="631"/>
      <c r="TM76" s="631"/>
      <c r="TN76" s="631"/>
      <c r="TO76" s="631"/>
      <c r="TP76" s="631"/>
      <c r="TQ76" s="631"/>
      <c r="TR76" s="631"/>
      <c r="TS76" s="631"/>
      <c r="TT76" s="631"/>
      <c r="TU76" s="631"/>
      <c r="TV76" s="631"/>
      <c r="TW76" s="631"/>
      <c r="TX76" s="631"/>
      <c r="TY76" s="631"/>
      <c r="TZ76" s="631"/>
      <c r="UA76" s="631"/>
      <c r="UB76" s="631"/>
      <c r="UC76" s="631"/>
      <c r="UD76" s="631"/>
      <c r="UE76" s="631"/>
      <c r="UF76" s="631"/>
      <c r="UG76" s="631"/>
      <c r="UH76" s="631"/>
      <c r="UI76" s="631"/>
      <c r="UJ76" s="631"/>
      <c r="UK76" s="631"/>
      <c r="UL76" s="631"/>
      <c r="UM76" s="631"/>
      <c r="UN76" s="631"/>
      <c r="UO76" s="631"/>
      <c r="UP76" s="631"/>
      <c r="UQ76" s="631"/>
      <c r="UR76" s="631"/>
      <c r="US76" s="631"/>
      <c r="UT76" s="631"/>
      <c r="UU76" s="631"/>
      <c r="UV76" s="631"/>
      <c r="UW76" s="631"/>
      <c r="UX76" s="631"/>
      <c r="UY76" s="631"/>
      <c r="UZ76" s="631"/>
      <c r="VA76" s="631"/>
      <c r="VB76" s="631"/>
      <c r="VC76" s="631"/>
      <c r="VD76" s="631"/>
      <c r="VE76" s="631"/>
      <c r="VF76" s="631"/>
      <c r="VG76" s="631"/>
      <c r="VH76" s="631"/>
      <c r="VI76" s="631"/>
      <c r="VJ76" s="631"/>
      <c r="VK76" s="631"/>
      <c r="VL76" s="631"/>
      <c r="VM76" s="631"/>
      <c r="VN76" s="631"/>
      <c r="VO76" s="631"/>
      <c r="VP76" s="631"/>
      <c r="VQ76" s="631"/>
      <c r="VR76" s="631"/>
      <c r="VS76" s="631"/>
      <c r="VT76" s="631"/>
      <c r="VU76" s="631"/>
      <c r="VV76" s="631"/>
      <c r="VW76" s="631"/>
      <c r="VX76" s="631"/>
      <c r="VY76" s="631"/>
      <c r="VZ76" s="631"/>
      <c r="WA76" s="631"/>
      <c r="WB76" s="631"/>
      <c r="WC76" s="631"/>
      <c r="WD76" s="631"/>
      <c r="WE76" s="631"/>
      <c r="WF76" s="631"/>
      <c r="WG76" s="631"/>
      <c r="WH76" s="631"/>
      <c r="WI76" s="631"/>
      <c r="WJ76" s="631"/>
      <c r="WK76" s="631"/>
      <c r="WL76" s="631"/>
      <c r="WM76" s="631"/>
      <c r="WN76" s="631"/>
      <c r="WO76" s="631"/>
      <c r="WP76" s="631"/>
      <c r="WQ76" s="631"/>
      <c r="WR76" s="631"/>
      <c r="WS76" s="631"/>
      <c r="WT76" s="631"/>
      <c r="WU76" s="631"/>
      <c r="WV76" s="631"/>
      <c r="WW76" s="631"/>
      <c r="WX76" s="631"/>
      <c r="WY76" s="631"/>
      <c r="WZ76" s="631"/>
      <c r="XA76" s="631"/>
      <c r="XB76" s="631"/>
      <c r="XC76" s="631"/>
      <c r="XD76" s="631"/>
      <c r="XE76" s="631"/>
      <c r="XF76" s="631"/>
      <c r="XG76" s="631"/>
      <c r="XH76" s="631"/>
      <c r="XI76" s="631"/>
      <c r="XJ76" s="631"/>
      <c r="XK76" s="631"/>
      <c r="XL76" s="631"/>
      <c r="XM76" s="631"/>
      <c r="XN76" s="631"/>
      <c r="XO76" s="631"/>
      <c r="XP76" s="631"/>
      <c r="XQ76" s="631"/>
      <c r="XR76" s="631"/>
      <c r="XS76" s="631"/>
      <c r="XT76" s="631"/>
      <c r="XU76" s="631"/>
      <c r="XV76" s="631"/>
      <c r="XW76" s="631"/>
      <c r="XX76" s="631"/>
      <c r="XY76" s="631"/>
      <c r="XZ76" s="631"/>
      <c r="YA76" s="631"/>
      <c r="YB76" s="631"/>
      <c r="YC76" s="631"/>
      <c r="YD76" s="631"/>
      <c r="YE76" s="631"/>
      <c r="YF76" s="631"/>
      <c r="YG76" s="631"/>
      <c r="YH76" s="631"/>
      <c r="YI76" s="631"/>
      <c r="YJ76" s="631"/>
      <c r="YK76" s="631"/>
      <c r="YL76" s="631"/>
      <c r="YM76" s="631"/>
      <c r="YN76" s="631"/>
      <c r="YO76" s="631"/>
      <c r="YP76" s="631"/>
      <c r="YQ76" s="631"/>
      <c r="YR76" s="631"/>
      <c r="YS76" s="631"/>
      <c r="YT76" s="631"/>
      <c r="YU76" s="631"/>
      <c r="YV76" s="631"/>
      <c r="YW76" s="631"/>
      <c r="YX76" s="631"/>
      <c r="YY76" s="631"/>
      <c r="YZ76" s="631"/>
      <c r="ZA76" s="631"/>
      <c r="ZB76" s="631"/>
      <c r="ZC76" s="631"/>
      <c r="ZD76" s="631"/>
      <c r="ZE76" s="631"/>
      <c r="ZF76" s="631"/>
      <c r="ZG76" s="631"/>
      <c r="ZH76" s="631"/>
      <c r="ZI76" s="631"/>
      <c r="ZJ76" s="631"/>
      <c r="ZK76" s="631"/>
      <c r="ZL76" s="631"/>
      <c r="ZM76" s="631"/>
      <c r="ZN76" s="631"/>
      <c r="ZO76" s="631"/>
      <c r="ZP76" s="631"/>
      <c r="ZQ76" s="631"/>
      <c r="ZR76" s="631"/>
      <c r="ZS76" s="631"/>
      <c r="ZT76" s="631"/>
      <c r="ZU76" s="631"/>
      <c r="ZV76" s="631"/>
      <c r="ZW76" s="631"/>
      <c r="ZX76" s="631"/>
      <c r="ZY76" s="631"/>
      <c r="ZZ76" s="631"/>
      <c r="AAA76" s="631"/>
      <c r="AAB76" s="631"/>
      <c r="AAC76" s="631"/>
      <c r="AAD76" s="631"/>
      <c r="AAE76" s="631"/>
      <c r="AAF76" s="631"/>
      <c r="AAG76" s="631"/>
      <c r="AAH76" s="631"/>
      <c r="AAI76" s="631"/>
      <c r="AAJ76" s="631"/>
      <c r="AAK76" s="631"/>
      <c r="AAL76" s="631"/>
      <c r="AAM76" s="631"/>
      <c r="AAN76" s="631"/>
      <c r="AAO76" s="631"/>
      <c r="AAP76" s="631"/>
      <c r="AAQ76" s="631"/>
      <c r="AAR76" s="631"/>
      <c r="AAS76" s="631"/>
      <c r="AAT76" s="631"/>
      <c r="AAU76" s="631"/>
      <c r="AAV76" s="631"/>
      <c r="AAW76" s="631"/>
      <c r="AAX76" s="631"/>
      <c r="AAY76" s="631"/>
      <c r="AAZ76" s="631"/>
      <c r="ABA76" s="631"/>
      <c r="ABB76" s="631"/>
      <c r="ABC76" s="631"/>
      <c r="ABD76" s="631"/>
      <c r="ABE76" s="631"/>
      <c r="ABF76" s="631"/>
      <c r="ABG76" s="631"/>
      <c r="ABH76" s="631"/>
      <c r="ABI76" s="631"/>
      <c r="ABJ76" s="631"/>
      <c r="ABK76" s="631"/>
      <c r="ABL76" s="631"/>
      <c r="ABM76" s="631"/>
      <c r="ABN76" s="631"/>
      <c r="ABO76" s="631"/>
      <c r="ABP76" s="631"/>
      <c r="ABQ76" s="631"/>
      <c r="ABR76" s="631"/>
      <c r="ABS76" s="631"/>
      <c r="ABT76" s="631"/>
      <c r="ABU76" s="631"/>
      <c r="ABV76" s="631"/>
      <c r="ABW76" s="631"/>
      <c r="ABX76" s="631"/>
      <c r="ABY76" s="631"/>
      <c r="ABZ76" s="631"/>
      <c r="ACA76" s="631"/>
      <c r="ACB76" s="631"/>
      <c r="ACC76" s="631"/>
      <c r="ACD76" s="631"/>
      <c r="ACE76" s="631"/>
      <c r="ACF76" s="631"/>
      <c r="ACG76" s="631"/>
      <c r="ACH76" s="631"/>
      <c r="ACI76" s="631"/>
      <c r="ACJ76" s="631"/>
      <c r="ACK76" s="631"/>
      <c r="ACL76" s="631"/>
      <c r="ACM76" s="631"/>
      <c r="ACN76" s="631"/>
      <c r="ACO76" s="631"/>
      <c r="ACP76" s="631"/>
      <c r="ACQ76" s="631"/>
      <c r="ACR76" s="631"/>
      <c r="ACS76" s="631"/>
      <c r="ACT76" s="631"/>
      <c r="ACU76" s="631"/>
      <c r="ACV76" s="631"/>
      <c r="ACW76" s="631"/>
      <c r="ACX76" s="631"/>
      <c r="ACY76" s="631"/>
      <c r="ACZ76" s="631"/>
      <c r="ADA76" s="631"/>
      <c r="ADB76" s="631"/>
      <c r="ADC76" s="631"/>
      <c r="ADD76" s="631"/>
      <c r="ADE76" s="631"/>
      <c r="ADF76" s="631"/>
      <c r="ADG76" s="631"/>
      <c r="ADH76" s="631"/>
      <c r="ADI76" s="631"/>
      <c r="ADJ76" s="631"/>
      <c r="ADK76" s="631"/>
      <c r="ADL76" s="631"/>
      <c r="ADM76" s="631"/>
      <c r="ADN76" s="631"/>
      <c r="ADO76" s="631"/>
      <c r="ADP76" s="631"/>
      <c r="ADQ76" s="631"/>
      <c r="ADR76" s="631"/>
      <c r="ADS76" s="631"/>
      <c r="ADT76" s="631"/>
      <c r="ADU76" s="631"/>
      <c r="ADV76" s="631"/>
      <c r="ADW76" s="631"/>
      <c r="ADX76" s="631"/>
      <c r="ADY76" s="631"/>
      <c r="ADZ76" s="631"/>
      <c r="AEA76" s="631"/>
      <c r="AEB76" s="631"/>
      <c r="AEC76" s="631"/>
      <c r="AED76" s="631"/>
      <c r="AEE76" s="631"/>
      <c r="AEF76" s="631"/>
      <c r="AEG76" s="631"/>
      <c r="AEH76" s="631"/>
      <c r="AEI76" s="631"/>
      <c r="AEJ76" s="631"/>
      <c r="AEK76" s="631"/>
      <c r="AEL76" s="631"/>
      <c r="AEM76" s="631"/>
      <c r="AEN76" s="631"/>
      <c r="AEO76" s="631"/>
      <c r="AEP76" s="631"/>
      <c r="AEQ76" s="631"/>
      <c r="AER76" s="631"/>
      <c r="AES76" s="631"/>
      <c r="AET76" s="631"/>
      <c r="AEU76" s="631"/>
      <c r="AEV76" s="631"/>
      <c r="AEW76" s="631"/>
      <c r="AEX76" s="631"/>
      <c r="AEY76" s="631"/>
      <c r="AEZ76" s="631"/>
      <c r="AFA76" s="631"/>
      <c r="AFB76" s="631"/>
      <c r="AFC76" s="631"/>
      <c r="AFD76" s="631"/>
      <c r="AFE76" s="631"/>
      <c r="AFF76" s="631"/>
      <c r="AFG76" s="631"/>
      <c r="AFH76" s="631"/>
      <c r="AFI76" s="631"/>
      <c r="AFJ76" s="631"/>
      <c r="AFK76" s="631"/>
      <c r="AFL76" s="631"/>
      <c r="AFM76" s="631"/>
      <c r="AFN76" s="631"/>
      <c r="AFO76" s="631"/>
      <c r="AFP76" s="631"/>
      <c r="AFQ76" s="631"/>
      <c r="AFR76" s="631"/>
      <c r="AFS76" s="631"/>
      <c r="AFT76" s="631"/>
      <c r="AFU76" s="631"/>
      <c r="AFV76" s="631"/>
      <c r="AFW76" s="631"/>
      <c r="AFX76" s="631"/>
      <c r="AFY76" s="631"/>
      <c r="AFZ76" s="631"/>
      <c r="AGA76" s="631"/>
      <c r="AGB76" s="631"/>
      <c r="AGC76" s="631"/>
      <c r="AGD76" s="631"/>
      <c r="AGE76" s="631"/>
      <c r="AGF76" s="631"/>
      <c r="AGG76" s="631"/>
      <c r="AGH76" s="631"/>
      <c r="AGI76" s="631"/>
      <c r="AGJ76" s="631"/>
      <c r="AGK76" s="631"/>
      <c r="AGL76" s="631"/>
      <c r="AGM76" s="631"/>
      <c r="AGN76" s="631"/>
      <c r="AGO76" s="631"/>
      <c r="AGP76" s="631"/>
      <c r="AGQ76" s="631"/>
      <c r="AGR76" s="631"/>
      <c r="AGS76" s="631"/>
      <c r="AGT76" s="631"/>
      <c r="AGU76" s="631"/>
      <c r="AGV76" s="631"/>
      <c r="AGW76" s="631"/>
      <c r="AGX76" s="631"/>
      <c r="AGY76" s="631"/>
      <c r="AGZ76" s="631"/>
      <c r="AHA76" s="631"/>
      <c r="AHB76" s="631"/>
      <c r="AHC76" s="631"/>
      <c r="AHD76" s="631"/>
      <c r="AHE76" s="631"/>
      <c r="AHF76" s="631"/>
      <c r="AHG76" s="631"/>
      <c r="AHH76" s="631"/>
      <c r="AHI76" s="631"/>
      <c r="AHJ76" s="631"/>
      <c r="AHK76" s="631"/>
      <c r="AHL76" s="631"/>
      <c r="AHM76" s="631"/>
      <c r="AHN76" s="631"/>
      <c r="AHO76" s="631"/>
      <c r="AHP76" s="631"/>
      <c r="AHQ76" s="631"/>
      <c r="AHR76" s="631"/>
      <c r="AHS76" s="631"/>
      <c r="AHT76" s="631"/>
      <c r="AHU76" s="631"/>
      <c r="AHV76" s="631"/>
      <c r="AHW76" s="631"/>
      <c r="AHX76" s="631"/>
      <c r="AHY76" s="631"/>
      <c r="AHZ76" s="631"/>
      <c r="AIA76" s="631"/>
      <c r="AIB76" s="631"/>
      <c r="AIC76" s="631"/>
      <c r="AID76" s="631"/>
      <c r="AIE76" s="631"/>
      <c r="AIF76" s="631"/>
      <c r="AIG76" s="631"/>
      <c r="AIH76" s="631"/>
      <c r="AII76" s="631"/>
      <c r="AIJ76" s="631"/>
      <c r="AIK76" s="631"/>
      <c r="AIL76" s="631"/>
      <c r="AIM76" s="631"/>
      <c r="AIN76" s="631"/>
      <c r="AIO76" s="631"/>
      <c r="AIP76" s="631"/>
      <c r="AIQ76" s="631"/>
      <c r="AIR76" s="631"/>
      <c r="AIS76" s="631"/>
      <c r="AIT76" s="631"/>
      <c r="AIU76" s="631"/>
      <c r="AIV76" s="631"/>
      <c r="AIW76" s="631"/>
      <c r="AIX76" s="631"/>
      <c r="AIY76" s="631"/>
      <c r="AIZ76" s="631"/>
      <c r="AJA76" s="631"/>
      <c r="AJB76" s="631"/>
      <c r="AJC76" s="631"/>
      <c r="AJD76" s="631"/>
      <c r="AJE76" s="631"/>
      <c r="AJF76" s="631"/>
      <c r="AJG76" s="631"/>
      <c r="AJH76" s="631"/>
      <c r="AJI76" s="631"/>
      <c r="AJJ76" s="631"/>
      <c r="AJK76" s="631"/>
      <c r="AJL76" s="631"/>
      <c r="AJM76" s="631"/>
      <c r="AJN76" s="631"/>
      <c r="AJO76" s="631"/>
      <c r="AJP76" s="631"/>
      <c r="AJQ76" s="631"/>
      <c r="AJR76" s="631"/>
      <c r="AJS76" s="631"/>
      <c r="AJT76" s="631"/>
      <c r="AJU76" s="631"/>
      <c r="AJV76" s="631"/>
      <c r="AJW76" s="631"/>
      <c r="AJX76" s="631"/>
      <c r="AJY76" s="631"/>
      <c r="AJZ76" s="631"/>
      <c r="AKA76" s="631"/>
      <c r="AKB76" s="631"/>
      <c r="AKC76" s="631"/>
      <c r="AKD76" s="631"/>
      <c r="AKE76" s="631"/>
      <c r="AKF76" s="631"/>
      <c r="AKG76" s="631"/>
      <c r="AKH76" s="631"/>
      <c r="AKI76" s="631"/>
      <c r="AKJ76" s="631"/>
      <c r="AKK76" s="631"/>
      <c r="AKL76" s="631"/>
      <c r="AKM76" s="631"/>
      <c r="AKN76" s="631"/>
      <c r="AKO76" s="631"/>
      <c r="AKP76" s="631"/>
      <c r="AKQ76" s="631"/>
      <c r="AKR76" s="631"/>
      <c r="AKS76" s="631"/>
      <c r="AKT76" s="631"/>
      <c r="AKU76" s="631"/>
      <c r="AKV76" s="631"/>
      <c r="AKW76" s="631"/>
      <c r="AKX76" s="631"/>
      <c r="AKY76" s="631"/>
      <c r="AKZ76" s="631"/>
      <c r="ALA76" s="631"/>
      <c r="ALB76" s="631"/>
      <c r="ALC76" s="631"/>
      <c r="ALD76" s="631"/>
      <c r="ALE76" s="631"/>
      <c r="ALF76" s="631"/>
      <c r="ALG76" s="631"/>
      <c r="ALH76" s="631"/>
      <c r="ALI76" s="631"/>
      <c r="ALJ76" s="631"/>
      <c r="ALK76" s="631"/>
      <c r="ALL76" s="631"/>
      <c r="ALM76" s="631"/>
      <c r="ALN76" s="631"/>
      <c r="ALO76" s="631"/>
      <c r="ALP76" s="631"/>
      <c r="ALQ76" s="631"/>
      <c r="ALR76" s="631"/>
      <c r="ALS76" s="631"/>
      <c r="ALT76" s="631"/>
      <c r="ALU76" s="631"/>
      <c r="ALV76" s="631"/>
      <c r="ALW76" s="631"/>
      <c r="ALX76" s="631"/>
      <c r="ALY76" s="631"/>
      <c r="ALZ76" s="631"/>
      <c r="AMA76" s="631"/>
      <c r="AMB76" s="631"/>
      <c r="AMC76" s="631"/>
      <c r="AMD76" s="631"/>
      <c r="AME76" s="631"/>
      <c r="AMF76" s="631"/>
      <c r="AMG76" s="631"/>
      <c r="AMH76" s="631"/>
      <c r="AMI76" s="631"/>
      <c r="AMJ76" s="631"/>
      <c r="AMK76" s="631"/>
      <c r="AML76" s="631"/>
      <c r="AMM76" s="631"/>
      <c r="AMN76" s="631"/>
      <c r="AMO76" s="631"/>
      <c r="AMP76" s="631"/>
      <c r="AMQ76" s="631"/>
      <c r="AMR76" s="631"/>
      <c r="AMS76" s="631"/>
      <c r="AMT76" s="631"/>
      <c r="AMU76" s="631"/>
      <c r="AMV76" s="631"/>
      <c r="AMW76" s="631"/>
      <c r="AMX76" s="631"/>
      <c r="AMY76" s="631"/>
      <c r="AMZ76" s="631"/>
      <c r="ANA76" s="631"/>
      <c r="ANB76" s="631"/>
      <c r="ANC76" s="631"/>
      <c r="AND76" s="631"/>
      <c r="ANE76" s="631"/>
      <c r="ANF76" s="631"/>
      <c r="ANG76" s="631"/>
      <c r="ANH76" s="631"/>
      <c r="ANI76" s="631"/>
      <c r="ANJ76" s="631"/>
      <c r="ANK76" s="631"/>
      <c r="ANL76" s="631"/>
      <c r="ANM76" s="631"/>
      <c r="ANN76" s="631"/>
      <c r="ANO76" s="631"/>
      <c r="ANP76" s="631"/>
      <c r="ANQ76" s="631"/>
      <c r="ANR76" s="631"/>
      <c r="ANS76" s="631"/>
      <c r="ANT76" s="631"/>
      <c r="ANU76" s="631"/>
      <c r="ANV76" s="631"/>
      <c r="ANW76" s="631"/>
      <c r="ANX76" s="631"/>
      <c r="ANY76" s="631"/>
      <c r="ANZ76" s="631"/>
      <c r="AOA76" s="631"/>
      <c r="AOB76" s="631"/>
      <c r="AOC76" s="631"/>
      <c r="AOD76" s="631"/>
      <c r="AOE76" s="631"/>
      <c r="AOF76" s="631"/>
      <c r="AOG76" s="631"/>
      <c r="AOH76" s="631"/>
      <c r="AOI76" s="631"/>
      <c r="AOJ76" s="631"/>
      <c r="AOK76" s="631"/>
      <c r="AOL76" s="631"/>
      <c r="AOM76" s="631"/>
      <c r="AON76" s="631"/>
      <c r="AOO76" s="631"/>
      <c r="AOP76" s="631"/>
      <c r="AOQ76" s="631"/>
      <c r="AOR76" s="631"/>
      <c r="AOS76" s="631"/>
      <c r="AOT76" s="631"/>
      <c r="AOU76" s="631"/>
      <c r="AOV76" s="631"/>
      <c r="AOW76" s="631"/>
      <c r="AOX76" s="631"/>
      <c r="AOY76" s="631"/>
      <c r="AOZ76" s="631"/>
      <c r="APA76" s="631"/>
      <c r="APB76" s="631"/>
      <c r="APC76" s="631"/>
      <c r="APD76" s="631"/>
      <c r="APE76" s="631"/>
      <c r="APF76" s="631"/>
      <c r="APG76" s="631"/>
      <c r="APH76" s="631"/>
      <c r="API76" s="631"/>
      <c r="APJ76" s="631"/>
      <c r="APK76" s="631"/>
      <c r="APL76" s="631"/>
      <c r="APM76" s="631"/>
      <c r="APN76" s="631"/>
      <c r="APO76" s="631"/>
      <c r="APP76" s="631"/>
      <c r="APQ76" s="631"/>
      <c r="APR76" s="631"/>
      <c r="APS76" s="631"/>
      <c r="APT76" s="631"/>
      <c r="APU76" s="631"/>
      <c r="APV76" s="631"/>
      <c r="APW76" s="631"/>
      <c r="APX76" s="631"/>
      <c r="APY76" s="631"/>
      <c r="APZ76" s="631"/>
      <c r="AQA76" s="631"/>
      <c r="AQB76" s="631"/>
      <c r="AQC76" s="631"/>
      <c r="AQD76" s="631"/>
      <c r="AQE76" s="631"/>
      <c r="AQF76" s="631"/>
      <c r="AQG76" s="631"/>
      <c r="AQH76" s="631"/>
      <c r="AQI76" s="631"/>
      <c r="AQJ76" s="631"/>
      <c r="AQK76" s="631"/>
      <c r="AQL76" s="631"/>
      <c r="AQM76" s="631"/>
      <c r="AQN76" s="631"/>
      <c r="AQO76" s="631"/>
      <c r="AQP76" s="631"/>
      <c r="AQQ76" s="631"/>
      <c r="AQR76" s="631"/>
      <c r="AQS76" s="631"/>
      <c r="AQT76" s="631"/>
      <c r="AQU76" s="631"/>
      <c r="AQV76" s="631"/>
      <c r="AQW76" s="631"/>
      <c r="AQX76" s="631"/>
      <c r="AQY76" s="631"/>
      <c r="AQZ76" s="631"/>
      <c r="ARA76" s="631"/>
      <c r="ARB76" s="631"/>
      <c r="ARC76" s="631"/>
      <c r="ARD76" s="631"/>
      <c r="ARE76" s="631"/>
      <c r="ARF76" s="631"/>
      <c r="ARG76" s="631"/>
      <c r="ARH76" s="631"/>
      <c r="ARI76" s="631"/>
      <c r="ARJ76" s="631"/>
      <c r="ARK76" s="631"/>
      <c r="ARL76" s="631"/>
      <c r="ARM76" s="631"/>
      <c r="ARN76" s="631"/>
      <c r="ARO76" s="631"/>
      <c r="ARP76" s="631"/>
      <c r="ARQ76" s="631"/>
      <c r="ARR76" s="631"/>
      <c r="ARS76" s="631"/>
      <c r="ART76" s="631"/>
      <c r="ARU76" s="631"/>
      <c r="ARV76" s="631"/>
      <c r="ARW76" s="631"/>
      <c r="ARX76" s="631"/>
      <c r="ARY76" s="631"/>
      <c r="ARZ76" s="631"/>
      <c r="ASA76" s="631"/>
      <c r="ASB76" s="631"/>
      <c r="ASC76" s="631"/>
      <c r="ASD76" s="631"/>
      <c r="ASE76" s="631"/>
      <c r="ASF76" s="631"/>
      <c r="ASG76" s="631"/>
      <c r="ASH76" s="631"/>
      <c r="ASI76" s="631"/>
      <c r="ASJ76" s="631"/>
      <c r="ASK76" s="631"/>
      <c r="ASL76" s="631"/>
      <c r="ASM76" s="631"/>
      <c r="ASN76" s="631"/>
      <c r="ASO76" s="631"/>
      <c r="ASP76" s="631"/>
      <c r="ASQ76" s="631"/>
      <c r="ASR76" s="631"/>
      <c r="ASS76" s="631"/>
      <c r="AST76" s="631"/>
      <c r="ASU76" s="631"/>
      <c r="ASV76" s="631"/>
      <c r="ASW76" s="631"/>
      <c r="ASX76" s="631"/>
      <c r="ASY76" s="631"/>
      <c r="ASZ76" s="631"/>
      <c r="ATA76" s="631"/>
      <c r="ATB76" s="631"/>
      <c r="ATC76" s="631"/>
      <c r="ATD76" s="631"/>
      <c r="ATE76" s="631"/>
      <c r="ATF76" s="631"/>
      <c r="ATG76" s="631"/>
      <c r="ATH76" s="631"/>
      <c r="ATI76" s="631"/>
      <c r="ATJ76" s="631"/>
      <c r="ATK76" s="631"/>
      <c r="ATL76" s="631"/>
      <c r="ATM76" s="631"/>
      <c r="ATN76" s="631"/>
      <c r="ATO76" s="631"/>
      <c r="ATP76" s="631"/>
      <c r="ATQ76" s="631"/>
      <c r="ATR76" s="631"/>
      <c r="ATS76" s="631"/>
      <c r="ATT76" s="631"/>
      <c r="ATU76" s="631"/>
      <c r="ATV76" s="631"/>
      <c r="ATW76" s="631"/>
      <c r="ATX76" s="631"/>
      <c r="ATY76" s="631"/>
      <c r="ATZ76" s="631"/>
      <c r="AUA76" s="631"/>
      <c r="AUB76" s="631"/>
      <c r="AUC76" s="631"/>
      <c r="AUD76" s="631"/>
      <c r="AUE76" s="631"/>
      <c r="AUF76" s="631"/>
      <c r="AUG76" s="631"/>
      <c r="AUH76" s="631"/>
      <c r="AUI76" s="631"/>
      <c r="AUJ76" s="631"/>
      <c r="AUK76" s="631"/>
      <c r="AUL76" s="631"/>
      <c r="AUM76" s="631"/>
      <c r="AUN76" s="631"/>
      <c r="AUO76" s="631"/>
      <c r="AUP76" s="631"/>
      <c r="AUQ76" s="631"/>
      <c r="AUR76" s="631"/>
      <c r="AUS76" s="631"/>
      <c r="AUT76" s="631"/>
      <c r="AUU76" s="631"/>
      <c r="AUV76" s="631"/>
      <c r="AUW76" s="631"/>
      <c r="AUX76" s="631"/>
      <c r="AUY76" s="631"/>
      <c r="AUZ76" s="631"/>
      <c r="AVA76" s="631"/>
      <c r="AVB76" s="631"/>
      <c r="AVC76" s="631"/>
      <c r="AVD76" s="631"/>
      <c r="AVE76" s="631"/>
      <c r="AVF76" s="631"/>
      <c r="AVG76" s="631"/>
      <c r="AVH76" s="631"/>
      <c r="AVI76" s="631"/>
      <c r="AVJ76" s="631"/>
      <c r="AVK76" s="631"/>
      <c r="AVL76" s="631"/>
      <c r="AVM76" s="631"/>
      <c r="AVN76" s="631"/>
      <c r="AVO76" s="631"/>
      <c r="AVP76" s="631"/>
      <c r="AVQ76" s="631"/>
      <c r="AVR76" s="631"/>
      <c r="AVS76" s="631"/>
      <c r="AVT76" s="631"/>
      <c r="AVU76" s="631"/>
      <c r="AVV76" s="631"/>
      <c r="AVW76" s="631"/>
      <c r="AVX76" s="631"/>
      <c r="AVY76" s="631"/>
      <c r="AVZ76" s="631"/>
      <c r="AWA76" s="631"/>
      <c r="AWB76" s="631"/>
      <c r="AWC76" s="631"/>
      <c r="AWD76" s="631"/>
      <c r="AWE76" s="631"/>
      <c r="AWF76" s="631"/>
      <c r="AWG76" s="631"/>
      <c r="AWH76" s="631"/>
      <c r="AWI76" s="631"/>
      <c r="AWJ76" s="631"/>
      <c r="AWK76" s="631"/>
      <c r="AWL76" s="631"/>
      <c r="AWM76" s="631"/>
      <c r="AWN76" s="631"/>
      <c r="AWO76" s="631"/>
      <c r="AWP76" s="631"/>
      <c r="AWQ76" s="631"/>
      <c r="AWR76" s="631"/>
      <c r="AWS76" s="631"/>
      <c r="AWT76" s="631"/>
      <c r="AWU76" s="631"/>
      <c r="AWV76" s="631"/>
      <c r="AWW76" s="631"/>
      <c r="AWX76" s="631"/>
      <c r="AWY76" s="631"/>
      <c r="AWZ76" s="631"/>
      <c r="AXA76" s="631"/>
      <c r="AXB76" s="631"/>
      <c r="AXC76" s="631"/>
      <c r="AXD76" s="631"/>
      <c r="AXE76" s="631"/>
      <c r="AXF76" s="631"/>
      <c r="AXG76" s="631"/>
      <c r="AXH76" s="631"/>
      <c r="AXI76" s="631"/>
      <c r="AXJ76" s="631"/>
      <c r="AXK76" s="631"/>
      <c r="AXL76" s="631"/>
      <c r="AXM76" s="631"/>
      <c r="AXN76" s="631"/>
      <c r="AXO76" s="631"/>
      <c r="AXP76" s="631"/>
      <c r="AXQ76" s="631"/>
      <c r="AXR76" s="631"/>
      <c r="AXS76" s="631"/>
      <c r="AXT76" s="631"/>
      <c r="AXU76" s="631"/>
      <c r="AXV76" s="631"/>
      <c r="AXW76" s="631"/>
      <c r="AXX76" s="631"/>
      <c r="AXY76" s="631"/>
      <c r="AXZ76" s="631"/>
      <c r="AYA76" s="631"/>
      <c r="AYB76" s="631"/>
      <c r="AYC76" s="631"/>
      <c r="AYD76" s="631"/>
      <c r="AYE76" s="631"/>
      <c r="AYF76" s="631"/>
      <c r="AYG76" s="631"/>
      <c r="AYH76" s="631"/>
      <c r="AYI76" s="631"/>
      <c r="AYJ76" s="631"/>
      <c r="AYK76" s="631"/>
      <c r="AYL76" s="631"/>
      <c r="AYM76" s="631"/>
      <c r="AYN76" s="631"/>
      <c r="AYO76" s="631"/>
      <c r="AYP76" s="631"/>
      <c r="AYQ76" s="631"/>
      <c r="AYR76" s="631"/>
      <c r="AYS76" s="631"/>
      <c r="AYT76" s="631"/>
      <c r="AYU76" s="631"/>
      <c r="AYV76" s="631"/>
      <c r="AYW76" s="631"/>
      <c r="AYX76" s="631"/>
      <c r="AYY76" s="631"/>
      <c r="AYZ76" s="631"/>
      <c r="AZA76" s="631"/>
      <c r="AZB76" s="631"/>
      <c r="AZC76" s="631"/>
      <c r="AZD76" s="631"/>
      <c r="AZE76" s="631"/>
      <c r="AZF76" s="631"/>
      <c r="AZG76" s="631"/>
      <c r="AZH76" s="631"/>
      <c r="AZI76" s="631"/>
      <c r="AZJ76" s="631"/>
      <c r="AZK76" s="631"/>
      <c r="AZL76" s="631"/>
      <c r="AZM76" s="631"/>
      <c r="AZN76" s="631"/>
      <c r="AZO76" s="631"/>
      <c r="AZP76" s="631"/>
      <c r="AZQ76" s="631"/>
      <c r="AZR76" s="631"/>
      <c r="AZS76" s="631"/>
      <c r="AZT76" s="631"/>
      <c r="AZU76" s="631"/>
      <c r="AZV76" s="631"/>
      <c r="AZW76" s="631"/>
      <c r="AZX76" s="631"/>
      <c r="AZY76" s="631"/>
      <c r="AZZ76" s="631"/>
      <c r="BAA76" s="631"/>
      <c r="BAB76" s="631"/>
      <c r="BAC76" s="631"/>
      <c r="BAD76" s="631"/>
      <c r="BAE76" s="631"/>
      <c r="BAF76" s="631"/>
      <c r="BAG76" s="631"/>
      <c r="BAH76" s="631"/>
      <c r="BAI76" s="631"/>
      <c r="BAJ76" s="631"/>
      <c r="BAK76" s="631"/>
      <c r="BAL76" s="631"/>
      <c r="BAM76" s="631"/>
      <c r="BAN76" s="631"/>
      <c r="BAO76" s="631"/>
      <c r="BAP76" s="631"/>
      <c r="BAQ76" s="631"/>
      <c r="BAR76" s="631"/>
      <c r="BAS76" s="631"/>
      <c r="BAT76" s="631"/>
      <c r="BAU76" s="631"/>
      <c r="BAV76" s="631"/>
      <c r="BAW76" s="631"/>
      <c r="BAX76" s="631"/>
      <c r="BAY76" s="631"/>
      <c r="BAZ76" s="631"/>
      <c r="BBA76" s="631"/>
      <c r="BBB76" s="631"/>
      <c r="BBC76" s="631"/>
      <c r="BBD76" s="631"/>
      <c r="BBE76" s="631"/>
      <c r="BBF76" s="631"/>
      <c r="BBG76" s="631"/>
      <c r="BBH76" s="631"/>
      <c r="BBI76" s="631"/>
      <c r="BBJ76" s="631"/>
      <c r="BBK76" s="631"/>
      <c r="BBL76" s="631"/>
      <c r="BBM76" s="631"/>
      <c r="BBN76" s="631"/>
      <c r="BBO76" s="631"/>
      <c r="BBP76" s="631"/>
      <c r="BBQ76" s="631"/>
      <c r="BBR76" s="631"/>
      <c r="BBS76" s="631"/>
      <c r="BBT76" s="631"/>
      <c r="BBU76" s="631"/>
      <c r="BBV76" s="631"/>
      <c r="BBW76" s="631"/>
      <c r="BBX76" s="631"/>
      <c r="BBY76" s="631"/>
      <c r="BBZ76" s="631"/>
      <c r="BCA76" s="631"/>
      <c r="BCB76" s="631"/>
      <c r="BCC76" s="631"/>
      <c r="BCD76" s="631"/>
      <c r="BCE76" s="631"/>
      <c r="BCF76" s="631"/>
      <c r="BCG76" s="631"/>
      <c r="BCH76" s="631"/>
      <c r="BCI76" s="631"/>
      <c r="BCJ76" s="631"/>
      <c r="BCK76" s="631"/>
      <c r="BCL76" s="631"/>
      <c r="BCM76" s="631"/>
      <c r="BCN76" s="631"/>
      <c r="BCO76" s="631"/>
      <c r="BCP76" s="631"/>
      <c r="BCQ76" s="631"/>
      <c r="BCR76" s="631"/>
      <c r="BCS76" s="631"/>
      <c r="BCT76" s="631"/>
      <c r="BCU76" s="631"/>
      <c r="BCV76" s="631"/>
      <c r="BCW76" s="631"/>
      <c r="BCX76" s="631"/>
      <c r="BCY76" s="631"/>
      <c r="BCZ76" s="631"/>
      <c r="BDA76" s="631"/>
      <c r="BDB76" s="631"/>
      <c r="BDC76" s="631"/>
      <c r="BDD76" s="631"/>
      <c r="BDE76" s="631"/>
      <c r="BDF76" s="631"/>
      <c r="BDG76" s="631"/>
      <c r="BDH76" s="631"/>
      <c r="BDI76" s="631"/>
      <c r="BDJ76" s="631"/>
      <c r="BDK76" s="631"/>
      <c r="BDL76" s="631"/>
      <c r="BDM76" s="631"/>
      <c r="BDN76" s="631"/>
      <c r="BDO76" s="631"/>
      <c r="BDP76" s="631"/>
      <c r="BDQ76" s="631"/>
      <c r="BDR76" s="631"/>
      <c r="BDS76" s="631"/>
      <c r="BDT76" s="631"/>
      <c r="BDU76" s="631"/>
      <c r="BDV76" s="631"/>
      <c r="BDW76" s="631"/>
      <c r="BDX76" s="631"/>
      <c r="BDY76" s="631"/>
      <c r="BDZ76" s="631"/>
      <c r="BEA76" s="631"/>
      <c r="BEB76" s="631"/>
      <c r="BEC76" s="631"/>
      <c r="BED76" s="631"/>
      <c r="BEE76" s="631"/>
      <c r="BEF76" s="631"/>
      <c r="BEG76" s="631"/>
      <c r="BEH76" s="631"/>
      <c r="BEI76" s="631"/>
      <c r="BEJ76" s="631"/>
      <c r="BEK76" s="631"/>
      <c r="BEL76" s="631"/>
      <c r="BEM76" s="631"/>
      <c r="BEN76" s="631"/>
      <c r="BEO76" s="631"/>
      <c r="BEP76" s="631"/>
      <c r="BEQ76" s="631"/>
      <c r="BER76" s="631"/>
      <c r="BES76" s="631"/>
      <c r="BET76" s="631"/>
      <c r="BEU76" s="631"/>
      <c r="BEV76" s="631"/>
      <c r="BEW76" s="631"/>
      <c r="BEX76" s="631"/>
      <c r="BEY76" s="631"/>
      <c r="BEZ76" s="631"/>
      <c r="BFA76" s="631"/>
      <c r="BFB76" s="631"/>
      <c r="BFC76" s="631"/>
      <c r="BFD76" s="631"/>
      <c r="BFE76" s="631"/>
      <c r="BFF76" s="631"/>
      <c r="BFG76" s="631"/>
      <c r="BFH76" s="631"/>
      <c r="BFI76" s="631"/>
      <c r="BFJ76" s="631"/>
      <c r="BFK76" s="631"/>
      <c r="BFL76" s="631"/>
      <c r="BFM76" s="631"/>
      <c r="BFN76" s="631"/>
      <c r="BFO76" s="631"/>
      <c r="BFP76" s="631"/>
      <c r="BFQ76" s="631"/>
      <c r="BFR76" s="631"/>
      <c r="BFS76" s="631"/>
      <c r="BFT76" s="631"/>
      <c r="BFU76" s="631"/>
      <c r="BFV76" s="631"/>
      <c r="BFW76" s="631"/>
      <c r="BFX76" s="631"/>
      <c r="BFY76" s="631"/>
      <c r="BFZ76" s="631"/>
      <c r="BGA76" s="631"/>
      <c r="BGB76" s="631"/>
      <c r="BGC76" s="631"/>
      <c r="BGD76" s="631"/>
      <c r="BGE76" s="631"/>
      <c r="BGF76" s="631"/>
      <c r="BGG76" s="631"/>
      <c r="BGH76" s="631"/>
      <c r="BGI76" s="631"/>
      <c r="BGJ76" s="631"/>
      <c r="BGK76" s="631"/>
      <c r="BGL76" s="631"/>
      <c r="BGM76" s="631"/>
      <c r="BGN76" s="631"/>
      <c r="BGO76" s="631"/>
      <c r="BGP76" s="631"/>
      <c r="BGQ76" s="631"/>
      <c r="BGR76" s="631"/>
      <c r="BGS76" s="631"/>
      <c r="BGT76" s="631"/>
      <c r="BGU76" s="631"/>
      <c r="BGV76" s="631"/>
      <c r="BGW76" s="631"/>
      <c r="BGX76" s="631"/>
      <c r="BGY76" s="631"/>
      <c r="BGZ76" s="631"/>
      <c r="BHA76" s="631"/>
      <c r="BHB76" s="631"/>
      <c r="BHC76" s="631"/>
      <c r="BHD76" s="631"/>
      <c r="BHE76" s="631"/>
      <c r="BHF76" s="631"/>
      <c r="BHG76" s="631"/>
      <c r="BHH76" s="631"/>
      <c r="BHI76" s="631"/>
      <c r="BHJ76" s="631"/>
      <c r="BHK76" s="631"/>
      <c r="BHL76" s="631"/>
      <c r="BHM76" s="631"/>
      <c r="BHN76" s="631"/>
      <c r="BHO76" s="631"/>
      <c r="BHP76" s="631"/>
      <c r="BHQ76" s="631"/>
      <c r="BHR76" s="631"/>
      <c r="BHS76" s="631"/>
      <c r="BHT76" s="631"/>
      <c r="BHU76" s="631"/>
      <c r="BHV76" s="631"/>
      <c r="BHW76" s="631"/>
      <c r="BHX76" s="631"/>
      <c r="BHY76" s="631"/>
      <c r="BHZ76" s="631"/>
      <c r="BIA76" s="631"/>
      <c r="BIB76" s="631"/>
      <c r="BIC76" s="631"/>
      <c r="BID76" s="631"/>
      <c r="BIE76" s="631"/>
      <c r="BIF76" s="631"/>
      <c r="BIG76" s="631"/>
      <c r="BIH76" s="631"/>
      <c r="BII76" s="631"/>
      <c r="BIJ76" s="631"/>
      <c r="BIK76" s="631"/>
      <c r="BIL76" s="631"/>
      <c r="BIM76" s="631"/>
      <c r="BIN76" s="631"/>
      <c r="BIO76" s="631"/>
      <c r="BIP76" s="631"/>
      <c r="BIQ76" s="631"/>
      <c r="BIR76" s="631"/>
      <c r="BIS76" s="631"/>
      <c r="BIT76" s="631"/>
      <c r="BIU76" s="631"/>
      <c r="BIV76" s="631"/>
      <c r="BIW76" s="631"/>
      <c r="BIX76" s="631"/>
      <c r="BIY76" s="631"/>
      <c r="BIZ76" s="631"/>
      <c r="BJA76" s="631"/>
      <c r="BJB76" s="631"/>
      <c r="BJC76" s="631"/>
      <c r="BJD76" s="631"/>
      <c r="BJE76" s="631"/>
      <c r="BJF76" s="631"/>
      <c r="BJG76" s="631"/>
      <c r="BJH76" s="631"/>
      <c r="BJI76" s="631"/>
      <c r="BJJ76" s="631"/>
      <c r="BJK76" s="631"/>
      <c r="BJL76" s="631"/>
      <c r="BJM76" s="631"/>
      <c r="BJN76" s="631"/>
      <c r="BJO76" s="631"/>
      <c r="BJP76" s="631"/>
      <c r="BJQ76" s="631"/>
      <c r="BJR76" s="631"/>
      <c r="BJS76" s="631"/>
      <c r="BJT76" s="631"/>
      <c r="BJU76" s="631"/>
      <c r="BJV76" s="631"/>
      <c r="BJW76" s="631"/>
      <c r="BJX76" s="631"/>
      <c r="BJY76" s="631"/>
      <c r="BJZ76" s="631"/>
      <c r="BKA76" s="631"/>
      <c r="BKB76" s="631"/>
      <c r="BKC76" s="631"/>
      <c r="BKD76" s="631"/>
      <c r="BKE76" s="631"/>
      <c r="BKF76" s="631"/>
      <c r="BKG76" s="631"/>
      <c r="BKH76" s="631"/>
      <c r="BKI76" s="631"/>
      <c r="BKJ76" s="631"/>
      <c r="BKK76" s="631"/>
      <c r="BKL76" s="631"/>
      <c r="BKM76" s="631"/>
      <c r="BKN76" s="631"/>
      <c r="BKO76" s="631"/>
      <c r="BKP76" s="631"/>
      <c r="BKQ76" s="631"/>
      <c r="BKR76" s="631"/>
      <c r="BKS76" s="631"/>
      <c r="BKT76" s="631"/>
      <c r="BKU76" s="631"/>
      <c r="BKV76" s="631"/>
      <c r="BKW76" s="631"/>
      <c r="BKX76" s="631"/>
      <c r="BKY76" s="631"/>
      <c r="BKZ76" s="631"/>
      <c r="BLA76" s="631"/>
      <c r="BLB76" s="631"/>
      <c r="BLC76" s="631"/>
      <c r="BLD76" s="631"/>
      <c r="BLE76" s="631"/>
      <c r="BLF76" s="631"/>
      <c r="BLG76" s="631"/>
      <c r="BLH76" s="631"/>
      <c r="BLI76" s="631"/>
      <c r="BLJ76" s="631"/>
      <c r="BLK76" s="631"/>
      <c r="BLL76" s="631"/>
      <c r="BLM76" s="631"/>
      <c r="BLN76" s="631"/>
      <c r="BLO76" s="631"/>
      <c r="BLP76" s="631"/>
      <c r="BLQ76" s="631"/>
      <c r="BLR76" s="631"/>
      <c r="BLS76" s="631"/>
      <c r="BLT76" s="631"/>
      <c r="BLU76" s="631"/>
      <c r="BLV76" s="631"/>
      <c r="BLW76" s="631"/>
      <c r="BLX76" s="631"/>
      <c r="BLY76" s="631"/>
      <c r="BLZ76" s="631"/>
      <c r="BMA76" s="631"/>
      <c r="BMB76" s="631"/>
      <c r="BMC76" s="631"/>
      <c r="BMD76" s="631"/>
      <c r="BME76" s="631"/>
      <c r="BMF76" s="631"/>
      <c r="BMG76" s="631"/>
      <c r="BMH76" s="631"/>
      <c r="BMI76" s="631"/>
      <c r="BMJ76" s="631"/>
      <c r="BMK76" s="631"/>
      <c r="BML76" s="631"/>
      <c r="BMM76" s="631"/>
      <c r="BMN76" s="631"/>
      <c r="BMO76" s="631"/>
      <c r="BMP76" s="631"/>
      <c r="BMQ76" s="631"/>
      <c r="BMR76" s="631"/>
      <c r="BMS76" s="631"/>
      <c r="BMT76" s="631"/>
      <c r="BMU76" s="631"/>
      <c r="BMV76" s="631"/>
      <c r="BMW76" s="631"/>
      <c r="BMX76" s="631"/>
      <c r="BMY76" s="631"/>
      <c r="BMZ76" s="631"/>
      <c r="BNA76" s="631"/>
      <c r="BNB76" s="631"/>
      <c r="BNC76" s="631"/>
      <c r="BND76" s="631"/>
      <c r="BNE76" s="631"/>
      <c r="BNF76" s="631"/>
      <c r="BNG76" s="631"/>
      <c r="BNH76" s="631"/>
      <c r="BNI76" s="631"/>
      <c r="BNJ76" s="631"/>
      <c r="BNK76" s="631"/>
      <c r="BNL76" s="631"/>
      <c r="BNM76" s="631"/>
      <c r="BNN76" s="631"/>
      <c r="BNO76" s="631"/>
      <c r="BNP76" s="631"/>
      <c r="BNQ76" s="631"/>
      <c r="BNR76" s="631"/>
      <c r="BNS76" s="631"/>
      <c r="BNT76" s="631"/>
      <c r="BNU76" s="631"/>
      <c r="BNV76" s="631"/>
      <c r="BNW76" s="631"/>
      <c r="BNX76" s="631"/>
      <c r="BNY76" s="631"/>
      <c r="BNZ76" s="631"/>
      <c r="BOA76" s="631"/>
      <c r="BOB76" s="631"/>
      <c r="BOC76" s="631"/>
      <c r="BOD76" s="631"/>
      <c r="BOE76" s="631"/>
      <c r="BOF76" s="631"/>
      <c r="BOG76" s="631"/>
      <c r="BOH76" s="631"/>
      <c r="BOI76" s="631"/>
      <c r="BOJ76" s="631"/>
      <c r="BOK76" s="631"/>
      <c r="BOL76" s="631"/>
      <c r="BOM76" s="631"/>
      <c r="BON76" s="631"/>
      <c r="BOO76" s="631"/>
      <c r="BOP76" s="631"/>
      <c r="BOQ76" s="631"/>
      <c r="BOR76" s="631"/>
      <c r="BOS76" s="631"/>
      <c r="BOT76" s="631"/>
      <c r="BOU76" s="631"/>
      <c r="BOV76" s="631"/>
      <c r="BOW76" s="631"/>
      <c r="BOX76" s="631"/>
      <c r="BOY76" s="631"/>
      <c r="BOZ76" s="631"/>
      <c r="BPA76" s="631"/>
      <c r="BPB76" s="631"/>
      <c r="BPC76" s="631"/>
      <c r="BPD76" s="631"/>
      <c r="BPE76" s="631"/>
      <c r="BPF76" s="631"/>
      <c r="BPG76" s="631"/>
      <c r="BPH76" s="631"/>
      <c r="BPI76" s="631"/>
      <c r="BPJ76" s="631"/>
      <c r="BPK76" s="631"/>
      <c r="BPL76" s="631"/>
      <c r="BPM76" s="631"/>
      <c r="BPN76" s="631"/>
      <c r="BPO76" s="631"/>
      <c r="BPP76" s="631"/>
      <c r="BPQ76" s="631"/>
      <c r="BPR76" s="631"/>
      <c r="BPS76" s="631"/>
      <c r="BPT76" s="631"/>
      <c r="BPU76" s="631"/>
      <c r="BPV76" s="631"/>
      <c r="BPW76" s="631"/>
      <c r="BPX76" s="631"/>
      <c r="BPY76" s="631"/>
      <c r="BPZ76" s="631"/>
      <c r="BQA76" s="631"/>
      <c r="BQB76" s="631"/>
      <c r="BQC76" s="631"/>
      <c r="BQD76" s="631"/>
      <c r="BQE76" s="631"/>
      <c r="BQF76" s="631"/>
      <c r="BQG76" s="631"/>
      <c r="BQH76" s="631"/>
      <c r="BQI76" s="631"/>
      <c r="BQJ76" s="631"/>
      <c r="BQK76" s="631"/>
      <c r="BQL76" s="631"/>
      <c r="BQM76" s="631"/>
      <c r="BQN76" s="631"/>
      <c r="BQO76" s="631"/>
      <c r="BQP76" s="631"/>
      <c r="BQQ76" s="631"/>
      <c r="BQR76" s="631"/>
      <c r="BQS76" s="631"/>
      <c r="BQT76" s="631"/>
      <c r="BQU76" s="631"/>
      <c r="BQV76" s="631"/>
      <c r="BQW76" s="631"/>
      <c r="BQX76" s="631"/>
      <c r="BQY76" s="631"/>
      <c r="BQZ76" s="631"/>
      <c r="BRA76" s="631"/>
      <c r="BRB76" s="631"/>
      <c r="BRC76" s="631"/>
      <c r="BRD76" s="631"/>
      <c r="BRE76" s="631"/>
      <c r="BRF76" s="631"/>
      <c r="BRG76" s="631"/>
      <c r="BRH76" s="631"/>
      <c r="BRI76" s="631"/>
      <c r="BRJ76" s="631"/>
      <c r="BRK76" s="631"/>
      <c r="BRL76" s="631"/>
      <c r="BRM76" s="631"/>
      <c r="BRN76" s="631"/>
      <c r="BRO76" s="631"/>
      <c r="BRP76" s="631"/>
      <c r="BRQ76" s="631"/>
      <c r="BRR76" s="631"/>
      <c r="BRS76" s="631"/>
      <c r="BRT76" s="631"/>
      <c r="BRU76" s="631"/>
      <c r="BRV76" s="631"/>
      <c r="BRW76" s="631"/>
      <c r="BRX76" s="631"/>
      <c r="BRY76" s="631"/>
      <c r="BRZ76" s="631"/>
      <c r="BSA76" s="631"/>
      <c r="BSB76" s="631"/>
      <c r="BSC76" s="631"/>
      <c r="BSD76" s="631"/>
      <c r="BSE76" s="631"/>
      <c r="BSF76" s="631"/>
      <c r="BSG76" s="631"/>
      <c r="BSH76" s="631"/>
      <c r="BSI76" s="631"/>
      <c r="BSJ76" s="631"/>
      <c r="BSK76" s="631"/>
      <c r="BSL76" s="631"/>
      <c r="BSM76" s="631"/>
      <c r="BSN76" s="631"/>
      <c r="BSO76" s="631"/>
      <c r="BSP76" s="631"/>
      <c r="BSQ76" s="631"/>
      <c r="BSR76" s="631"/>
      <c r="BSS76" s="631"/>
      <c r="BST76" s="631"/>
      <c r="BSU76" s="631"/>
      <c r="BSV76" s="631"/>
      <c r="BSW76" s="631"/>
      <c r="BSX76" s="631"/>
      <c r="BSY76" s="631"/>
      <c r="BSZ76" s="631"/>
      <c r="BTA76" s="631"/>
      <c r="BTB76" s="631"/>
      <c r="BTC76" s="631"/>
      <c r="BTD76" s="631"/>
      <c r="BTE76" s="631"/>
      <c r="BTF76" s="631"/>
      <c r="BTG76" s="631"/>
      <c r="BTH76" s="631"/>
      <c r="BTI76" s="631"/>
      <c r="BTJ76" s="631"/>
      <c r="BTK76" s="631"/>
      <c r="BTL76" s="631"/>
      <c r="BTM76" s="631"/>
      <c r="BTN76" s="631"/>
      <c r="BTO76" s="631"/>
      <c r="BTP76" s="631"/>
      <c r="BTQ76" s="631"/>
      <c r="BTR76" s="631"/>
      <c r="BTS76" s="631"/>
      <c r="BTT76" s="631"/>
      <c r="BTU76" s="631"/>
      <c r="BTV76" s="631"/>
      <c r="BTW76" s="631"/>
      <c r="BTX76" s="631"/>
      <c r="BTY76" s="631"/>
      <c r="BTZ76" s="631"/>
      <c r="BUA76" s="631"/>
      <c r="BUB76" s="631"/>
      <c r="BUC76" s="631"/>
      <c r="BUD76" s="631"/>
      <c r="BUE76" s="631"/>
      <c r="BUF76" s="631"/>
      <c r="BUG76" s="631"/>
      <c r="BUH76" s="631"/>
      <c r="BUI76" s="631"/>
      <c r="BUJ76" s="631"/>
      <c r="BUK76" s="631"/>
      <c r="BUL76" s="631"/>
      <c r="BUM76" s="631"/>
      <c r="BUN76" s="631"/>
      <c r="BUO76" s="631"/>
      <c r="BUP76" s="631"/>
      <c r="BUQ76" s="631"/>
      <c r="BUR76" s="631"/>
      <c r="BUS76" s="631"/>
      <c r="BUT76" s="631"/>
      <c r="BUU76" s="631"/>
      <c r="BUV76" s="631"/>
      <c r="BUW76" s="631"/>
      <c r="BUX76" s="631"/>
      <c r="BUY76" s="631"/>
      <c r="BUZ76" s="631"/>
      <c r="BVA76" s="631"/>
      <c r="BVB76" s="631"/>
      <c r="BVC76" s="631"/>
      <c r="BVD76" s="631"/>
      <c r="BVE76" s="631"/>
      <c r="BVF76" s="631"/>
      <c r="BVG76" s="631"/>
      <c r="BVH76" s="631"/>
      <c r="BVI76" s="631"/>
      <c r="BVJ76" s="631"/>
      <c r="BVK76" s="631"/>
      <c r="BVL76" s="631"/>
      <c r="BVM76" s="631"/>
      <c r="BVN76" s="631"/>
      <c r="BVO76" s="631"/>
      <c r="BVP76" s="631"/>
      <c r="BVQ76" s="631"/>
      <c r="BVR76" s="631"/>
      <c r="BVS76" s="631"/>
      <c r="BVT76" s="631"/>
      <c r="BVU76" s="631"/>
      <c r="BVV76" s="631"/>
      <c r="BVW76" s="631"/>
      <c r="BVX76" s="631"/>
      <c r="BVY76" s="631"/>
      <c r="BVZ76" s="631"/>
      <c r="BWA76" s="631"/>
      <c r="BWB76" s="631"/>
      <c r="BWC76" s="631"/>
      <c r="BWD76" s="631"/>
      <c r="BWE76" s="631"/>
      <c r="BWF76" s="631"/>
      <c r="BWG76" s="631"/>
      <c r="BWH76" s="631"/>
      <c r="BWI76" s="631"/>
      <c r="BWJ76" s="631"/>
      <c r="BWK76" s="631"/>
      <c r="BWL76" s="631"/>
      <c r="BWM76" s="631"/>
      <c r="BWN76" s="631"/>
      <c r="BWO76" s="631"/>
      <c r="BWP76" s="631"/>
      <c r="BWQ76" s="631"/>
      <c r="BWR76" s="631"/>
      <c r="BWS76" s="631"/>
      <c r="BWT76" s="631"/>
      <c r="BWU76" s="631"/>
      <c r="BWV76" s="631"/>
      <c r="BWW76" s="631"/>
      <c r="BWX76" s="631"/>
      <c r="BWY76" s="631"/>
      <c r="BWZ76" s="631"/>
      <c r="BXA76" s="631"/>
      <c r="BXB76" s="631"/>
      <c r="BXC76" s="631"/>
      <c r="BXD76" s="631"/>
      <c r="BXE76" s="631"/>
      <c r="BXF76" s="631"/>
      <c r="BXG76" s="631"/>
      <c r="BXH76" s="631"/>
      <c r="BXI76" s="631"/>
      <c r="BXJ76" s="631"/>
      <c r="BXK76" s="631"/>
      <c r="BXL76" s="631"/>
      <c r="BXM76" s="631"/>
      <c r="BXN76" s="631"/>
      <c r="BXO76" s="631"/>
      <c r="BXP76" s="631"/>
      <c r="BXQ76" s="631"/>
      <c r="BXR76" s="631"/>
      <c r="BXS76" s="631"/>
      <c r="BXT76" s="631"/>
      <c r="BXU76" s="631"/>
      <c r="BXV76" s="631"/>
      <c r="BXW76" s="631"/>
      <c r="BXX76" s="631"/>
      <c r="BXY76" s="631"/>
      <c r="BXZ76" s="631"/>
      <c r="BYA76" s="631"/>
      <c r="BYB76" s="631"/>
      <c r="BYC76" s="631"/>
      <c r="BYD76" s="631"/>
      <c r="BYE76" s="631"/>
      <c r="BYF76" s="631"/>
      <c r="BYG76" s="631"/>
      <c r="BYH76" s="631"/>
      <c r="BYI76" s="631"/>
      <c r="BYJ76" s="631"/>
      <c r="BYK76" s="631"/>
      <c r="BYL76" s="631"/>
      <c r="BYM76" s="631"/>
      <c r="BYN76" s="631"/>
      <c r="BYO76" s="631"/>
      <c r="BYP76" s="631"/>
      <c r="BYQ76" s="631"/>
      <c r="BYR76" s="631"/>
      <c r="BYS76" s="631"/>
      <c r="BYT76" s="631"/>
      <c r="BYU76" s="631"/>
      <c r="BYV76" s="631"/>
      <c r="BYW76" s="631"/>
      <c r="BYX76" s="631"/>
      <c r="BYY76" s="631"/>
      <c r="BYZ76" s="631"/>
      <c r="BZA76" s="631"/>
      <c r="BZB76" s="631"/>
      <c r="BZC76" s="631"/>
      <c r="BZD76" s="631"/>
      <c r="BZE76" s="631"/>
      <c r="BZF76" s="631"/>
      <c r="BZG76" s="631"/>
      <c r="BZH76" s="631"/>
      <c r="BZI76" s="631"/>
      <c r="BZJ76" s="631"/>
      <c r="BZK76" s="631"/>
      <c r="BZL76" s="631"/>
      <c r="BZM76" s="631"/>
      <c r="BZN76" s="631"/>
      <c r="BZO76" s="631"/>
      <c r="BZP76" s="631"/>
      <c r="BZQ76" s="631"/>
      <c r="BZR76" s="631"/>
      <c r="BZS76" s="631"/>
      <c r="BZT76" s="631"/>
      <c r="BZU76" s="631"/>
      <c r="BZV76" s="631"/>
      <c r="BZW76" s="631"/>
      <c r="BZX76" s="631"/>
      <c r="BZY76" s="631"/>
      <c r="BZZ76" s="631"/>
      <c r="CAA76" s="631"/>
      <c r="CAB76" s="631"/>
      <c r="CAC76" s="631"/>
      <c r="CAD76" s="631"/>
      <c r="CAE76" s="631"/>
      <c r="CAF76" s="631"/>
      <c r="CAG76" s="631"/>
      <c r="CAH76" s="631"/>
      <c r="CAI76" s="631"/>
      <c r="CAJ76" s="631"/>
      <c r="CAK76" s="631"/>
      <c r="CAL76" s="631"/>
      <c r="CAM76" s="631"/>
      <c r="CAN76" s="631"/>
      <c r="CAO76" s="631"/>
      <c r="CAP76" s="631"/>
      <c r="CAQ76" s="631"/>
      <c r="CAR76" s="631"/>
      <c r="CAS76" s="631"/>
      <c r="CAT76" s="631"/>
      <c r="CAU76" s="631"/>
      <c r="CAV76" s="631"/>
      <c r="CAW76" s="631"/>
      <c r="CAX76" s="631"/>
      <c r="CAY76" s="631"/>
      <c r="CAZ76" s="631"/>
      <c r="CBA76" s="631"/>
      <c r="CBB76" s="631"/>
      <c r="CBC76" s="631"/>
      <c r="CBD76" s="631"/>
      <c r="CBE76" s="631"/>
      <c r="CBF76" s="631"/>
      <c r="CBG76" s="631"/>
      <c r="CBH76" s="631"/>
      <c r="CBI76" s="631"/>
      <c r="CBJ76" s="631"/>
      <c r="CBK76" s="631"/>
      <c r="CBL76" s="631"/>
      <c r="CBM76" s="631"/>
      <c r="CBN76" s="631"/>
      <c r="CBO76" s="631"/>
      <c r="CBP76" s="631"/>
      <c r="CBQ76" s="631"/>
      <c r="CBR76" s="631"/>
      <c r="CBS76" s="631"/>
      <c r="CBT76" s="631"/>
      <c r="CBU76" s="631"/>
      <c r="CBV76" s="631"/>
      <c r="CBW76" s="631"/>
      <c r="CBX76" s="631"/>
      <c r="CBY76" s="631"/>
      <c r="CBZ76" s="631"/>
      <c r="CCA76" s="631"/>
      <c r="CCB76" s="631"/>
      <c r="CCC76" s="631"/>
      <c r="CCD76" s="631"/>
      <c r="CCE76" s="631"/>
      <c r="CCF76" s="631"/>
      <c r="CCG76" s="631"/>
      <c r="CCH76" s="631"/>
      <c r="CCI76" s="631"/>
      <c r="CCJ76" s="631"/>
      <c r="CCK76" s="631"/>
      <c r="CCL76" s="631"/>
      <c r="CCM76" s="631"/>
      <c r="CCN76" s="631"/>
      <c r="CCO76" s="631"/>
      <c r="CCP76" s="631"/>
      <c r="CCQ76" s="631"/>
      <c r="CCR76" s="631"/>
      <c r="CCS76" s="631"/>
      <c r="CCT76" s="631"/>
      <c r="CCU76" s="631"/>
      <c r="CCV76" s="631"/>
      <c r="CCW76" s="631"/>
      <c r="CCX76" s="631"/>
      <c r="CCY76" s="631"/>
      <c r="CCZ76" s="631"/>
      <c r="CDA76" s="631"/>
      <c r="CDB76" s="631"/>
      <c r="CDC76" s="631"/>
      <c r="CDD76" s="631"/>
      <c r="CDE76" s="631"/>
      <c r="CDF76" s="631"/>
      <c r="CDG76" s="631"/>
      <c r="CDH76" s="631"/>
      <c r="CDI76" s="631"/>
      <c r="CDJ76" s="631"/>
      <c r="CDK76" s="631"/>
      <c r="CDL76" s="631"/>
      <c r="CDM76" s="631"/>
      <c r="CDN76" s="631"/>
      <c r="CDO76" s="631"/>
      <c r="CDP76" s="631"/>
      <c r="CDQ76" s="631"/>
      <c r="CDR76" s="631"/>
      <c r="CDS76" s="631"/>
      <c r="CDT76" s="631"/>
      <c r="CDU76" s="631"/>
      <c r="CDV76" s="631"/>
      <c r="CDW76" s="631"/>
      <c r="CDX76" s="631"/>
      <c r="CDY76" s="631"/>
      <c r="CDZ76" s="631"/>
      <c r="CEA76" s="631"/>
      <c r="CEB76" s="631"/>
      <c r="CEC76" s="631"/>
      <c r="CED76" s="631"/>
      <c r="CEE76" s="631"/>
      <c r="CEF76" s="631"/>
      <c r="CEG76" s="631"/>
      <c r="CEH76" s="631"/>
      <c r="CEI76" s="631"/>
      <c r="CEJ76" s="631"/>
      <c r="CEK76" s="631"/>
      <c r="CEL76" s="631"/>
      <c r="CEM76" s="631"/>
      <c r="CEN76" s="631"/>
      <c r="CEO76" s="631"/>
      <c r="CEP76" s="631"/>
      <c r="CEQ76" s="631"/>
      <c r="CER76" s="631"/>
      <c r="CES76" s="631"/>
      <c r="CET76" s="631"/>
      <c r="CEU76" s="631"/>
      <c r="CEV76" s="631"/>
      <c r="CEW76" s="631"/>
      <c r="CEX76" s="631"/>
      <c r="CEY76" s="631"/>
      <c r="CEZ76" s="631"/>
      <c r="CFA76" s="631"/>
      <c r="CFB76" s="631"/>
      <c r="CFC76" s="631"/>
      <c r="CFD76" s="631"/>
      <c r="CFE76" s="631"/>
      <c r="CFF76" s="631"/>
      <c r="CFG76" s="631"/>
      <c r="CFH76" s="631"/>
      <c r="CFI76" s="631"/>
      <c r="CFJ76" s="631"/>
      <c r="CFK76" s="631"/>
      <c r="CFL76" s="631"/>
      <c r="CFM76" s="631"/>
      <c r="CFN76" s="631"/>
      <c r="CFO76" s="631"/>
      <c r="CFP76" s="631"/>
      <c r="CFQ76" s="631"/>
      <c r="CFR76" s="631"/>
      <c r="CFS76" s="631"/>
      <c r="CFT76" s="631"/>
      <c r="CFU76" s="631"/>
      <c r="CFV76" s="631"/>
      <c r="CFW76" s="631"/>
      <c r="CFX76" s="631"/>
      <c r="CFY76" s="631"/>
      <c r="CFZ76" s="631"/>
      <c r="CGA76" s="631"/>
      <c r="CGB76" s="631"/>
      <c r="CGC76" s="631"/>
      <c r="CGD76" s="631"/>
      <c r="CGE76" s="631"/>
      <c r="CGF76" s="631"/>
      <c r="CGG76" s="631"/>
      <c r="CGH76" s="631"/>
      <c r="CGI76" s="631"/>
      <c r="CGJ76" s="631"/>
      <c r="CGK76" s="631"/>
      <c r="CGL76" s="631"/>
      <c r="CGM76" s="631"/>
      <c r="CGN76" s="631"/>
      <c r="CGO76" s="631"/>
      <c r="CGP76" s="631"/>
      <c r="CGQ76" s="631"/>
      <c r="CGR76" s="631"/>
      <c r="CGS76" s="631"/>
      <c r="CGT76" s="631"/>
      <c r="CGU76" s="631"/>
      <c r="CGV76" s="631"/>
      <c r="CGW76" s="631"/>
      <c r="CGX76" s="631"/>
      <c r="CGY76" s="631"/>
      <c r="CGZ76" s="631"/>
      <c r="CHA76" s="631"/>
      <c r="CHB76" s="631"/>
      <c r="CHC76" s="631"/>
      <c r="CHD76" s="631"/>
      <c r="CHE76" s="631"/>
      <c r="CHF76" s="631"/>
      <c r="CHG76" s="631"/>
      <c r="CHH76" s="631"/>
      <c r="CHI76" s="631"/>
      <c r="CHJ76" s="631"/>
      <c r="CHK76" s="631"/>
      <c r="CHL76" s="631"/>
      <c r="CHM76" s="631"/>
      <c r="CHN76" s="631"/>
      <c r="CHO76" s="631"/>
      <c r="CHP76" s="631"/>
      <c r="CHQ76" s="631"/>
      <c r="CHR76" s="631"/>
      <c r="CHS76" s="631"/>
      <c r="CHT76" s="631"/>
      <c r="CHU76" s="631"/>
      <c r="CHV76" s="631"/>
      <c r="CHW76" s="631"/>
      <c r="CHX76" s="631"/>
      <c r="CHY76" s="631"/>
      <c r="CHZ76" s="631"/>
      <c r="CIA76" s="631"/>
      <c r="CIB76" s="631"/>
      <c r="CIC76" s="631"/>
      <c r="CID76" s="631"/>
      <c r="CIE76" s="631"/>
      <c r="CIF76" s="631"/>
      <c r="CIG76" s="631"/>
      <c r="CIH76" s="631"/>
      <c r="CII76" s="631"/>
      <c r="CIJ76" s="631"/>
      <c r="CIK76" s="631"/>
      <c r="CIL76" s="631"/>
      <c r="CIM76" s="631"/>
      <c r="CIN76" s="631"/>
      <c r="CIO76" s="631"/>
      <c r="CIP76" s="631"/>
      <c r="CIQ76" s="631"/>
      <c r="CIR76" s="631"/>
      <c r="CIS76" s="631"/>
      <c r="CIT76" s="631"/>
      <c r="CIU76" s="631"/>
      <c r="CIV76" s="631"/>
      <c r="CIW76" s="631"/>
      <c r="CIX76" s="631"/>
      <c r="CIY76" s="631"/>
      <c r="CIZ76" s="631"/>
      <c r="CJA76" s="631"/>
      <c r="CJB76" s="631"/>
      <c r="CJC76" s="631"/>
      <c r="CJD76" s="631"/>
      <c r="CJE76" s="631"/>
      <c r="CJF76" s="631"/>
      <c r="CJG76" s="631"/>
      <c r="CJH76" s="631"/>
      <c r="CJI76" s="631"/>
      <c r="CJJ76" s="631"/>
      <c r="CJK76" s="631"/>
      <c r="CJL76" s="631"/>
      <c r="CJM76" s="631"/>
      <c r="CJN76" s="631"/>
      <c r="CJO76" s="631"/>
      <c r="CJP76" s="631"/>
      <c r="CJQ76" s="631"/>
      <c r="CJR76" s="631"/>
      <c r="CJS76" s="631"/>
      <c r="CJT76" s="631"/>
      <c r="CJU76" s="631"/>
      <c r="CJV76" s="631"/>
      <c r="CJW76" s="631"/>
      <c r="CJX76" s="631"/>
      <c r="CJY76" s="631"/>
      <c r="CJZ76" s="631"/>
      <c r="CKA76" s="631"/>
      <c r="CKB76" s="631"/>
      <c r="CKC76" s="631"/>
      <c r="CKD76" s="631"/>
      <c r="CKE76" s="631"/>
      <c r="CKF76" s="631"/>
      <c r="CKG76" s="631"/>
      <c r="CKH76" s="631"/>
      <c r="CKI76" s="631"/>
      <c r="CKJ76" s="631"/>
      <c r="CKK76" s="631"/>
      <c r="CKL76" s="631"/>
      <c r="CKM76" s="631"/>
      <c r="CKN76" s="631"/>
      <c r="CKO76" s="631"/>
      <c r="CKP76" s="631"/>
      <c r="CKQ76" s="631"/>
      <c r="CKR76" s="631"/>
      <c r="CKS76" s="631"/>
      <c r="CKT76" s="631"/>
      <c r="CKU76" s="631"/>
      <c r="CKV76" s="631"/>
      <c r="CKW76" s="631"/>
      <c r="CKX76" s="631"/>
      <c r="CKY76" s="631"/>
      <c r="CKZ76" s="631"/>
      <c r="CLA76" s="631"/>
      <c r="CLB76" s="631"/>
      <c r="CLC76" s="631"/>
      <c r="CLD76" s="631"/>
      <c r="CLE76" s="631"/>
      <c r="CLF76" s="631"/>
      <c r="CLG76" s="631"/>
      <c r="CLH76" s="631"/>
      <c r="CLI76" s="631"/>
      <c r="CLJ76" s="631"/>
      <c r="CLK76" s="631"/>
      <c r="CLL76" s="631"/>
      <c r="CLM76" s="631"/>
      <c r="CLN76" s="631"/>
      <c r="CLO76" s="631"/>
      <c r="CLP76" s="631"/>
      <c r="CLQ76" s="631"/>
      <c r="CLR76" s="631"/>
      <c r="CLS76" s="631"/>
      <c r="CLT76" s="631"/>
      <c r="CLU76" s="631"/>
      <c r="CLV76" s="631"/>
      <c r="CLW76" s="631"/>
      <c r="CLX76" s="631"/>
      <c r="CLY76" s="631"/>
      <c r="CLZ76" s="631"/>
      <c r="CMA76" s="631"/>
      <c r="CMB76" s="631"/>
      <c r="CMC76" s="631"/>
      <c r="CMD76" s="631"/>
      <c r="CME76" s="631"/>
      <c r="CMF76" s="631"/>
      <c r="CMG76" s="631"/>
      <c r="CMH76" s="631"/>
      <c r="CMI76" s="631"/>
      <c r="CMJ76" s="631"/>
      <c r="CMK76" s="631"/>
      <c r="CML76" s="631"/>
      <c r="CMM76" s="631"/>
      <c r="CMN76" s="631"/>
      <c r="CMO76" s="631"/>
      <c r="CMP76" s="631"/>
      <c r="CMQ76" s="631"/>
      <c r="CMR76" s="631"/>
      <c r="CMS76" s="631"/>
      <c r="CMT76" s="631"/>
      <c r="CMU76" s="631"/>
      <c r="CMV76" s="631"/>
      <c r="CMW76" s="631"/>
      <c r="CMX76" s="631"/>
      <c r="CMY76" s="631"/>
      <c r="CMZ76" s="631"/>
      <c r="CNA76" s="631"/>
      <c r="CNB76" s="631"/>
      <c r="CNC76" s="631"/>
      <c r="CND76" s="631"/>
      <c r="CNE76" s="631"/>
      <c r="CNF76" s="631"/>
      <c r="CNG76" s="631"/>
      <c r="CNH76" s="631"/>
      <c r="CNI76" s="631"/>
      <c r="CNJ76" s="631"/>
      <c r="CNK76" s="631"/>
      <c r="CNL76" s="631"/>
      <c r="CNM76" s="631"/>
      <c r="CNN76" s="631"/>
      <c r="CNO76" s="631"/>
      <c r="CNP76" s="631"/>
      <c r="CNQ76" s="631"/>
      <c r="CNR76" s="631"/>
      <c r="CNS76" s="631"/>
      <c r="CNT76" s="631"/>
      <c r="CNU76" s="631"/>
      <c r="CNV76" s="631"/>
      <c r="CNW76" s="631"/>
      <c r="CNX76" s="631"/>
      <c r="CNY76" s="631"/>
      <c r="CNZ76" s="631"/>
      <c r="COA76" s="631"/>
      <c r="COB76" s="631"/>
      <c r="COC76" s="631"/>
      <c r="COD76" s="631"/>
      <c r="COE76" s="631"/>
      <c r="COF76" s="631"/>
      <c r="COG76" s="631"/>
      <c r="COH76" s="631"/>
      <c r="COI76" s="631"/>
      <c r="COJ76" s="631"/>
      <c r="COK76" s="631"/>
      <c r="COL76" s="631"/>
      <c r="COM76" s="631"/>
      <c r="CON76" s="631"/>
      <c r="COO76" s="631"/>
      <c r="COP76" s="631"/>
      <c r="COQ76" s="631"/>
      <c r="COR76" s="631"/>
      <c r="COS76" s="631"/>
      <c r="COT76" s="631"/>
      <c r="COU76" s="631"/>
      <c r="COV76" s="631"/>
      <c r="COW76" s="631"/>
      <c r="COX76" s="631"/>
      <c r="COY76" s="631"/>
      <c r="COZ76" s="631"/>
      <c r="CPA76" s="631"/>
      <c r="CPB76" s="631"/>
      <c r="CPC76" s="631"/>
      <c r="CPD76" s="631"/>
      <c r="CPE76" s="631"/>
      <c r="CPF76" s="631"/>
      <c r="CPG76" s="631"/>
      <c r="CPH76" s="631"/>
      <c r="CPI76" s="631"/>
      <c r="CPJ76" s="631"/>
      <c r="CPK76" s="631"/>
      <c r="CPL76" s="631"/>
      <c r="CPM76" s="631"/>
      <c r="CPN76" s="631"/>
      <c r="CPO76" s="631"/>
      <c r="CPP76" s="631"/>
      <c r="CPQ76" s="631"/>
      <c r="CPR76" s="631"/>
      <c r="CPS76" s="631"/>
      <c r="CPT76" s="631"/>
      <c r="CPU76" s="631"/>
      <c r="CPV76" s="631"/>
      <c r="CPW76" s="631"/>
      <c r="CPX76" s="631"/>
      <c r="CPY76" s="631"/>
      <c r="CPZ76" s="631"/>
      <c r="CQA76" s="631"/>
      <c r="CQB76" s="631"/>
      <c r="CQC76" s="631"/>
      <c r="CQD76" s="631"/>
      <c r="CQE76" s="631"/>
      <c r="CQF76" s="631"/>
      <c r="CQG76" s="631"/>
      <c r="CQH76" s="631"/>
      <c r="CQI76" s="631"/>
      <c r="CQJ76" s="631"/>
      <c r="CQK76" s="631"/>
      <c r="CQL76" s="631"/>
      <c r="CQM76" s="631"/>
      <c r="CQN76" s="631"/>
      <c r="CQO76" s="631"/>
      <c r="CQP76" s="631"/>
      <c r="CQQ76" s="631"/>
      <c r="CQR76" s="631"/>
      <c r="CQS76" s="631"/>
      <c r="CQT76" s="631"/>
      <c r="CQU76" s="631"/>
      <c r="CQV76" s="631"/>
      <c r="CQW76" s="631"/>
      <c r="CQX76" s="631"/>
      <c r="CQY76" s="631"/>
      <c r="CQZ76" s="631"/>
      <c r="CRA76" s="631"/>
      <c r="CRB76" s="631"/>
      <c r="CRC76" s="631"/>
      <c r="CRD76" s="631"/>
      <c r="CRE76" s="631"/>
      <c r="CRF76" s="631"/>
      <c r="CRG76" s="631"/>
      <c r="CRH76" s="631"/>
      <c r="CRI76" s="631"/>
      <c r="CRJ76" s="631"/>
      <c r="CRK76" s="631"/>
      <c r="CRL76" s="631"/>
      <c r="CRM76" s="631"/>
      <c r="CRN76" s="631"/>
      <c r="CRO76" s="631"/>
      <c r="CRP76" s="631"/>
      <c r="CRQ76" s="631"/>
      <c r="CRR76" s="631"/>
      <c r="CRS76" s="631"/>
      <c r="CRT76" s="631"/>
      <c r="CRU76" s="631"/>
      <c r="CRV76" s="631"/>
      <c r="CRW76" s="631"/>
      <c r="CRX76" s="631"/>
      <c r="CRY76" s="631"/>
      <c r="CRZ76" s="631"/>
      <c r="CSA76" s="631"/>
      <c r="CSB76" s="631"/>
      <c r="CSC76" s="631"/>
      <c r="CSD76" s="631"/>
      <c r="CSE76" s="631"/>
      <c r="CSF76" s="631"/>
      <c r="CSG76" s="631"/>
      <c r="CSH76" s="631"/>
      <c r="CSI76" s="631"/>
      <c r="CSJ76" s="631"/>
      <c r="CSK76" s="631"/>
      <c r="CSL76" s="631"/>
      <c r="CSM76" s="631"/>
      <c r="CSN76" s="631"/>
      <c r="CSO76" s="631"/>
      <c r="CSP76" s="631"/>
      <c r="CSQ76" s="631"/>
      <c r="CSR76" s="631"/>
      <c r="CSS76" s="631"/>
      <c r="CST76" s="631"/>
      <c r="CSU76" s="631"/>
      <c r="CSV76" s="631"/>
      <c r="CSW76" s="631"/>
      <c r="CSX76" s="631"/>
      <c r="CSY76" s="631"/>
      <c r="CSZ76" s="631"/>
      <c r="CTA76" s="631"/>
      <c r="CTB76" s="631"/>
      <c r="CTC76" s="631"/>
      <c r="CTD76" s="631"/>
      <c r="CTE76" s="631"/>
      <c r="CTF76" s="631"/>
      <c r="CTG76" s="631"/>
      <c r="CTH76" s="631"/>
      <c r="CTI76" s="631"/>
      <c r="CTJ76" s="631"/>
      <c r="CTK76" s="631"/>
      <c r="CTL76" s="631"/>
      <c r="CTM76" s="631"/>
      <c r="CTN76" s="631"/>
      <c r="CTO76" s="631"/>
      <c r="CTP76" s="631"/>
      <c r="CTQ76" s="631"/>
      <c r="CTR76" s="631"/>
      <c r="CTS76" s="631"/>
      <c r="CTT76" s="631"/>
      <c r="CTU76" s="631"/>
      <c r="CTV76" s="631"/>
      <c r="CTW76" s="631"/>
      <c r="CTX76" s="631"/>
      <c r="CTY76" s="631"/>
      <c r="CTZ76" s="631"/>
      <c r="CUA76" s="631"/>
      <c r="CUB76" s="631"/>
      <c r="CUC76" s="631"/>
      <c r="CUD76" s="631"/>
      <c r="CUE76" s="631"/>
      <c r="CUF76" s="631"/>
      <c r="CUG76" s="631"/>
      <c r="CUH76" s="631"/>
      <c r="CUI76" s="631"/>
      <c r="CUJ76" s="631"/>
      <c r="CUK76" s="631"/>
      <c r="CUL76" s="631"/>
      <c r="CUM76" s="631"/>
      <c r="CUN76" s="631"/>
      <c r="CUO76" s="631"/>
      <c r="CUP76" s="631"/>
      <c r="CUQ76" s="631"/>
      <c r="CUR76" s="631"/>
      <c r="CUS76" s="631"/>
      <c r="CUT76" s="631"/>
      <c r="CUU76" s="631"/>
      <c r="CUV76" s="631"/>
      <c r="CUW76" s="631"/>
      <c r="CUX76" s="631"/>
      <c r="CUY76" s="631"/>
      <c r="CUZ76" s="631"/>
      <c r="CVA76" s="631"/>
      <c r="CVB76" s="631"/>
      <c r="CVC76" s="631"/>
      <c r="CVD76" s="631"/>
      <c r="CVE76" s="631"/>
      <c r="CVF76" s="631"/>
      <c r="CVG76" s="631"/>
      <c r="CVH76" s="631"/>
      <c r="CVI76" s="631"/>
      <c r="CVJ76" s="631"/>
      <c r="CVK76" s="631"/>
      <c r="CVL76" s="631"/>
      <c r="CVM76" s="631"/>
      <c r="CVN76" s="631"/>
      <c r="CVO76" s="631"/>
      <c r="CVP76" s="631"/>
      <c r="CVQ76" s="631"/>
      <c r="CVR76" s="631"/>
      <c r="CVS76" s="631"/>
      <c r="CVT76" s="631"/>
      <c r="CVU76" s="631"/>
      <c r="CVV76" s="631"/>
      <c r="CVW76" s="631"/>
      <c r="CVX76" s="631"/>
      <c r="CVY76" s="631"/>
      <c r="CVZ76" s="631"/>
      <c r="CWA76" s="631"/>
      <c r="CWB76" s="631"/>
      <c r="CWC76" s="631"/>
      <c r="CWD76" s="631"/>
      <c r="CWE76" s="631"/>
      <c r="CWF76" s="631"/>
      <c r="CWG76" s="631"/>
      <c r="CWH76" s="631"/>
      <c r="CWI76" s="631"/>
      <c r="CWJ76" s="631"/>
      <c r="CWK76" s="631"/>
      <c r="CWL76" s="631"/>
      <c r="CWM76" s="631"/>
      <c r="CWN76" s="631"/>
      <c r="CWO76" s="631"/>
      <c r="CWP76" s="631"/>
      <c r="CWQ76" s="631"/>
      <c r="CWR76" s="631"/>
      <c r="CWS76" s="631"/>
      <c r="CWT76" s="631"/>
      <c r="CWU76" s="631"/>
      <c r="CWV76" s="631"/>
      <c r="CWW76" s="631"/>
      <c r="CWX76" s="631"/>
      <c r="CWY76" s="631"/>
      <c r="CWZ76" s="631"/>
      <c r="CXA76" s="631"/>
      <c r="CXB76" s="631"/>
      <c r="CXC76" s="631"/>
      <c r="CXD76" s="631"/>
      <c r="CXE76" s="631"/>
      <c r="CXF76" s="631"/>
      <c r="CXG76" s="631"/>
      <c r="CXH76" s="631"/>
      <c r="CXI76" s="631"/>
      <c r="CXJ76" s="631"/>
      <c r="CXK76" s="631"/>
      <c r="CXL76" s="631"/>
      <c r="CXM76" s="631"/>
      <c r="CXN76" s="631"/>
      <c r="CXO76" s="631"/>
      <c r="CXP76" s="631"/>
      <c r="CXQ76" s="631"/>
      <c r="CXR76" s="631"/>
      <c r="CXS76" s="631"/>
      <c r="CXT76" s="631"/>
      <c r="CXU76" s="631"/>
      <c r="CXV76" s="631"/>
      <c r="CXW76" s="631"/>
      <c r="CXX76" s="631"/>
      <c r="CXY76" s="631"/>
      <c r="CXZ76" s="631"/>
      <c r="CYA76" s="631"/>
      <c r="CYB76" s="631"/>
      <c r="CYC76" s="631"/>
      <c r="CYD76" s="631"/>
      <c r="CYE76" s="631"/>
      <c r="CYF76" s="631"/>
      <c r="CYG76" s="631"/>
      <c r="CYH76" s="631"/>
      <c r="CYI76" s="631"/>
      <c r="CYJ76" s="631"/>
      <c r="CYK76" s="631"/>
      <c r="CYL76" s="631"/>
      <c r="CYM76" s="631"/>
      <c r="CYN76" s="631"/>
      <c r="CYO76" s="631"/>
      <c r="CYP76" s="631"/>
      <c r="CYQ76" s="631"/>
      <c r="CYR76" s="631"/>
      <c r="CYS76" s="631"/>
      <c r="CYT76" s="631"/>
      <c r="CYU76" s="631"/>
      <c r="CYV76" s="631"/>
      <c r="CYW76" s="631"/>
      <c r="CYX76" s="631"/>
      <c r="CYY76" s="631"/>
      <c r="CYZ76" s="631"/>
      <c r="CZA76" s="631"/>
      <c r="CZB76" s="631"/>
      <c r="CZC76" s="631"/>
      <c r="CZD76" s="631"/>
      <c r="CZE76" s="631"/>
      <c r="CZF76" s="631"/>
      <c r="CZG76" s="631"/>
      <c r="CZH76" s="631"/>
      <c r="CZI76" s="631"/>
      <c r="CZJ76" s="631"/>
      <c r="CZK76" s="631"/>
      <c r="CZL76" s="631"/>
      <c r="CZM76" s="631"/>
      <c r="CZN76" s="631"/>
      <c r="CZO76" s="631"/>
      <c r="CZP76" s="631"/>
      <c r="CZQ76" s="631"/>
      <c r="CZR76" s="631"/>
      <c r="CZS76" s="631"/>
      <c r="CZT76" s="631"/>
      <c r="CZU76" s="631"/>
      <c r="CZV76" s="631"/>
      <c r="CZW76" s="631"/>
      <c r="CZX76" s="631"/>
      <c r="CZY76" s="631"/>
      <c r="CZZ76" s="631"/>
      <c r="DAA76" s="631"/>
      <c r="DAB76" s="631"/>
      <c r="DAC76" s="631"/>
      <c r="DAD76" s="631"/>
      <c r="DAE76" s="631"/>
      <c r="DAF76" s="631"/>
      <c r="DAG76" s="631"/>
      <c r="DAH76" s="631"/>
      <c r="DAI76" s="631"/>
      <c r="DAJ76" s="631"/>
      <c r="DAK76" s="631"/>
      <c r="DAL76" s="631"/>
      <c r="DAM76" s="631"/>
      <c r="DAN76" s="631"/>
      <c r="DAO76" s="631"/>
      <c r="DAP76" s="631"/>
      <c r="DAQ76" s="631"/>
      <c r="DAR76" s="631"/>
      <c r="DAS76" s="631"/>
      <c r="DAT76" s="631"/>
      <c r="DAU76" s="631"/>
      <c r="DAV76" s="631"/>
      <c r="DAW76" s="631"/>
      <c r="DAX76" s="631"/>
      <c r="DAY76" s="631"/>
      <c r="DAZ76" s="631"/>
      <c r="DBA76" s="631"/>
      <c r="DBB76" s="631"/>
      <c r="DBC76" s="631"/>
      <c r="DBD76" s="631"/>
      <c r="DBE76" s="631"/>
      <c r="DBF76" s="631"/>
      <c r="DBG76" s="631"/>
      <c r="DBH76" s="631"/>
      <c r="DBI76" s="631"/>
      <c r="DBJ76" s="631"/>
      <c r="DBK76" s="631"/>
      <c r="DBL76" s="631"/>
      <c r="DBM76" s="631"/>
      <c r="DBN76" s="631"/>
      <c r="DBO76" s="631"/>
      <c r="DBP76" s="631"/>
      <c r="DBQ76" s="631"/>
      <c r="DBR76" s="631"/>
      <c r="DBS76" s="631"/>
      <c r="DBT76" s="631"/>
      <c r="DBU76" s="631"/>
      <c r="DBV76" s="631"/>
      <c r="DBW76" s="631"/>
      <c r="DBX76" s="631"/>
      <c r="DBY76" s="631"/>
      <c r="DBZ76" s="631"/>
      <c r="DCA76" s="631"/>
      <c r="DCB76" s="631"/>
      <c r="DCC76" s="631"/>
      <c r="DCD76" s="631"/>
      <c r="DCE76" s="631"/>
      <c r="DCF76" s="631"/>
      <c r="DCG76" s="631"/>
      <c r="DCH76" s="631"/>
      <c r="DCI76" s="631"/>
      <c r="DCJ76" s="631"/>
      <c r="DCK76" s="631"/>
      <c r="DCL76" s="631"/>
      <c r="DCM76" s="631"/>
      <c r="DCN76" s="631"/>
      <c r="DCO76" s="631"/>
      <c r="DCP76" s="631"/>
      <c r="DCQ76" s="631"/>
      <c r="DCR76" s="631"/>
      <c r="DCS76" s="631"/>
      <c r="DCT76" s="631"/>
      <c r="DCU76" s="631"/>
      <c r="DCV76" s="631"/>
      <c r="DCW76" s="631"/>
      <c r="DCX76" s="631"/>
      <c r="DCY76" s="631"/>
      <c r="DCZ76" s="631"/>
      <c r="DDA76" s="631"/>
      <c r="DDB76" s="631"/>
      <c r="DDC76" s="631"/>
      <c r="DDD76" s="631"/>
      <c r="DDE76" s="631"/>
      <c r="DDF76" s="631"/>
      <c r="DDG76" s="631"/>
      <c r="DDH76" s="631"/>
      <c r="DDI76" s="631"/>
      <c r="DDJ76" s="631"/>
      <c r="DDK76" s="631"/>
      <c r="DDL76" s="631"/>
      <c r="DDM76" s="631"/>
      <c r="DDN76" s="631"/>
      <c r="DDO76" s="631"/>
      <c r="DDP76" s="631"/>
      <c r="DDQ76" s="631"/>
      <c r="DDR76" s="631"/>
      <c r="DDS76" s="631"/>
      <c r="DDT76" s="631"/>
      <c r="DDU76" s="631"/>
      <c r="DDV76" s="631"/>
      <c r="DDW76" s="631"/>
      <c r="DDX76" s="631"/>
      <c r="DDY76" s="631"/>
      <c r="DDZ76" s="631"/>
      <c r="DEA76" s="631"/>
      <c r="DEB76" s="631"/>
      <c r="DEC76" s="631"/>
      <c r="DED76" s="631"/>
      <c r="DEE76" s="631"/>
      <c r="DEF76" s="631"/>
      <c r="DEG76" s="631"/>
      <c r="DEH76" s="631"/>
      <c r="DEI76" s="631"/>
      <c r="DEJ76" s="631"/>
      <c r="DEK76" s="631"/>
      <c r="DEL76" s="631"/>
      <c r="DEM76" s="631"/>
      <c r="DEN76" s="631"/>
      <c r="DEO76" s="631"/>
      <c r="DEP76" s="631"/>
      <c r="DEQ76" s="631"/>
      <c r="DER76" s="631"/>
      <c r="DES76" s="631"/>
      <c r="DET76" s="631"/>
      <c r="DEU76" s="631"/>
      <c r="DEV76" s="631"/>
      <c r="DEW76" s="631"/>
      <c r="DEX76" s="631"/>
      <c r="DEY76" s="631"/>
      <c r="DEZ76" s="631"/>
      <c r="DFA76" s="631"/>
      <c r="DFB76" s="631"/>
      <c r="DFC76" s="631"/>
      <c r="DFD76" s="631"/>
      <c r="DFE76" s="631"/>
      <c r="DFF76" s="631"/>
      <c r="DFG76" s="631"/>
      <c r="DFH76" s="631"/>
      <c r="DFI76" s="631"/>
      <c r="DFJ76" s="631"/>
      <c r="DFK76" s="631"/>
      <c r="DFL76" s="631"/>
      <c r="DFM76" s="631"/>
      <c r="DFN76" s="631"/>
      <c r="DFO76" s="631"/>
      <c r="DFP76" s="631"/>
      <c r="DFQ76" s="631"/>
      <c r="DFR76" s="631"/>
      <c r="DFS76" s="631"/>
      <c r="DFT76" s="631"/>
      <c r="DFU76" s="631"/>
      <c r="DFV76" s="631"/>
      <c r="DFW76" s="631"/>
      <c r="DFX76" s="631"/>
      <c r="DFY76" s="631"/>
      <c r="DFZ76" s="631"/>
      <c r="DGA76" s="631"/>
      <c r="DGB76" s="631"/>
      <c r="DGC76" s="631"/>
      <c r="DGD76" s="631"/>
      <c r="DGE76" s="631"/>
      <c r="DGF76" s="631"/>
      <c r="DGG76" s="631"/>
      <c r="DGH76" s="631"/>
      <c r="DGI76" s="631"/>
      <c r="DGJ76" s="631"/>
      <c r="DGK76" s="631"/>
      <c r="DGL76" s="631"/>
      <c r="DGM76" s="631"/>
      <c r="DGN76" s="631"/>
      <c r="DGO76" s="631"/>
      <c r="DGP76" s="631"/>
      <c r="DGQ76" s="631"/>
      <c r="DGR76" s="631"/>
      <c r="DGS76" s="631"/>
      <c r="DGT76" s="631"/>
      <c r="DGU76" s="631"/>
      <c r="DGV76" s="631"/>
      <c r="DGW76" s="631"/>
      <c r="DGX76" s="631"/>
      <c r="DGY76" s="631"/>
      <c r="DGZ76" s="631"/>
      <c r="DHA76" s="631"/>
      <c r="DHB76" s="631"/>
      <c r="DHC76" s="631"/>
      <c r="DHD76" s="631"/>
      <c r="DHE76" s="631"/>
      <c r="DHF76" s="631"/>
      <c r="DHG76" s="631"/>
      <c r="DHH76" s="631"/>
      <c r="DHI76" s="631"/>
      <c r="DHJ76" s="631"/>
      <c r="DHK76" s="631"/>
      <c r="DHL76" s="631"/>
      <c r="DHM76" s="631"/>
      <c r="DHN76" s="631"/>
      <c r="DHO76" s="631"/>
      <c r="DHP76" s="631"/>
      <c r="DHQ76" s="631"/>
      <c r="DHR76" s="631"/>
      <c r="DHS76" s="631"/>
      <c r="DHT76" s="631"/>
      <c r="DHU76" s="631"/>
      <c r="DHV76" s="631"/>
      <c r="DHW76" s="631"/>
      <c r="DHX76" s="631"/>
      <c r="DHY76" s="631"/>
      <c r="DHZ76" s="631"/>
      <c r="DIA76" s="631"/>
      <c r="DIB76" s="631"/>
      <c r="DIC76" s="631"/>
      <c r="DID76" s="631"/>
      <c r="DIE76" s="631"/>
      <c r="DIF76" s="631"/>
      <c r="DIG76" s="631"/>
      <c r="DIH76" s="631"/>
      <c r="DII76" s="631"/>
      <c r="DIJ76" s="631"/>
      <c r="DIK76" s="631"/>
      <c r="DIL76" s="631"/>
      <c r="DIM76" s="631"/>
      <c r="DIN76" s="631"/>
      <c r="DIO76" s="631"/>
      <c r="DIP76" s="631"/>
      <c r="DIQ76" s="631"/>
      <c r="DIR76" s="631"/>
      <c r="DIS76" s="631"/>
      <c r="DIT76" s="631"/>
      <c r="DIU76" s="631"/>
      <c r="DIV76" s="631"/>
      <c r="DIW76" s="631"/>
      <c r="DIX76" s="631"/>
      <c r="DIY76" s="631"/>
      <c r="DIZ76" s="631"/>
      <c r="DJA76" s="631"/>
      <c r="DJB76" s="631"/>
      <c r="DJC76" s="631"/>
      <c r="DJD76" s="631"/>
      <c r="DJE76" s="631"/>
      <c r="DJF76" s="631"/>
      <c r="DJG76" s="631"/>
      <c r="DJH76" s="631"/>
      <c r="DJI76" s="631"/>
      <c r="DJJ76" s="631"/>
      <c r="DJK76" s="631"/>
      <c r="DJL76" s="631"/>
      <c r="DJM76" s="631"/>
      <c r="DJN76" s="631"/>
      <c r="DJO76" s="631"/>
      <c r="DJP76" s="631"/>
      <c r="DJQ76" s="631"/>
      <c r="DJR76" s="631"/>
      <c r="DJS76" s="631"/>
      <c r="DJT76" s="631"/>
      <c r="DJU76" s="631"/>
      <c r="DJV76" s="631"/>
      <c r="DJW76" s="631"/>
      <c r="DJX76" s="631"/>
      <c r="DJY76" s="631"/>
      <c r="DJZ76" s="631"/>
      <c r="DKA76" s="631"/>
      <c r="DKB76" s="631"/>
      <c r="DKC76" s="631"/>
      <c r="DKD76" s="631"/>
      <c r="DKE76" s="631"/>
      <c r="DKF76" s="631"/>
      <c r="DKG76" s="631"/>
      <c r="DKH76" s="631"/>
      <c r="DKI76" s="631"/>
      <c r="DKJ76" s="631"/>
      <c r="DKK76" s="631"/>
      <c r="DKL76" s="631"/>
      <c r="DKM76" s="631"/>
      <c r="DKN76" s="631"/>
      <c r="DKO76" s="631"/>
      <c r="DKP76" s="631"/>
      <c r="DKQ76" s="631"/>
      <c r="DKR76" s="631"/>
      <c r="DKS76" s="631"/>
      <c r="DKT76" s="631"/>
      <c r="DKU76" s="631"/>
      <c r="DKV76" s="631"/>
      <c r="DKW76" s="631"/>
      <c r="DKX76" s="631"/>
      <c r="DKY76" s="631"/>
      <c r="DKZ76" s="631"/>
      <c r="DLA76" s="631"/>
      <c r="DLB76" s="631"/>
      <c r="DLC76" s="631"/>
      <c r="DLD76" s="631"/>
      <c r="DLE76" s="631"/>
      <c r="DLF76" s="631"/>
      <c r="DLG76" s="631"/>
      <c r="DLH76" s="631"/>
      <c r="DLI76" s="631"/>
      <c r="DLJ76" s="631"/>
      <c r="DLK76" s="631"/>
      <c r="DLL76" s="631"/>
      <c r="DLM76" s="631"/>
      <c r="DLN76" s="631"/>
      <c r="DLO76" s="631"/>
      <c r="DLP76" s="631"/>
      <c r="DLQ76" s="631"/>
      <c r="DLR76" s="631"/>
      <c r="DLS76" s="631"/>
      <c r="DLT76" s="631"/>
      <c r="DLU76" s="631"/>
      <c r="DLV76" s="631"/>
      <c r="DLW76" s="631"/>
      <c r="DLX76" s="631"/>
      <c r="DLY76" s="631"/>
      <c r="DLZ76" s="631"/>
      <c r="DMA76" s="631"/>
      <c r="DMB76" s="631"/>
      <c r="DMC76" s="631"/>
      <c r="DMD76" s="631"/>
      <c r="DME76" s="631"/>
      <c r="DMF76" s="631"/>
      <c r="DMG76" s="631"/>
      <c r="DMH76" s="631"/>
      <c r="DMI76" s="631"/>
      <c r="DMJ76" s="631"/>
      <c r="DMK76" s="631"/>
      <c r="DML76" s="631"/>
      <c r="DMM76" s="631"/>
      <c r="DMN76" s="631"/>
      <c r="DMO76" s="631"/>
      <c r="DMP76" s="631"/>
      <c r="DMQ76" s="631"/>
      <c r="DMR76" s="631"/>
      <c r="DMS76" s="631"/>
      <c r="DMT76" s="631"/>
      <c r="DMU76" s="631"/>
      <c r="DMV76" s="631"/>
      <c r="DMW76" s="631"/>
      <c r="DMX76" s="631"/>
      <c r="DMY76" s="631"/>
      <c r="DMZ76" s="631"/>
      <c r="DNA76" s="631"/>
      <c r="DNB76" s="631"/>
      <c r="DNC76" s="631"/>
      <c r="DND76" s="631"/>
      <c r="DNE76" s="631"/>
      <c r="DNF76" s="631"/>
      <c r="DNG76" s="631"/>
      <c r="DNH76" s="631"/>
      <c r="DNI76" s="631"/>
      <c r="DNJ76" s="631"/>
      <c r="DNK76" s="631"/>
      <c r="DNL76" s="631"/>
      <c r="DNM76" s="631"/>
      <c r="DNN76" s="631"/>
      <c r="DNO76" s="631"/>
      <c r="DNP76" s="631"/>
      <c r="DNQ76" s="631"/>
      <c r="DNR76" s="631"/>
      <c r="DNS76" s="631"/>
      <c r="DNT76" s="631"/>
      <c r="DNU76" s="631"/>
      <c r="DNV76" s="631"/>
      <c r="DNW76" s="631"/>
      <c r="DNX76" s="631"/>
      <c r="DNY76" s="631"/>
      <c r="DNZ76" s="631"/>
      <c r="DOA76" s="631"/>
      <c r="DOB76" s="631"/>
      <c r="DOC76" s="631"/>
      <c r="DOD76" s="631"/>
      <c r="DOE76" s="631"/>
      <c r="DOF76" s="631"/>
      <c r="DOG76" s="631"/>
      <c r="DOH76" s="631"/>
      <c r="DOI76" s="631"/>
      <c r="DOJ76" s="631"/>
      <c r="DOK76" s="631"/>
      <c r="DOL76" s="631"/>
      <c r="DOM76" s="631"/>
      <c r="DON76" s="631"/>
      <c r="DOO76" s="631"/>
      <c r="DOP76" s="631"/>
      <c r="DOQ76" s="631"/>
      <c r="DOR76" s="631"/>
      <c r="DOS76" s="631"/>
      <c r="DOT76" s="631"/>
      <c r="DOU76" s="631"/>
      <c r="DOV76" s="631"/>
      <c r="DOW76" s="631"/>
      <c r="DOX76" s="631"/>
      <c r="DOY76" s="631"/>
      <c r="DOZ76" s="631"/>
      <c r="DPA76" s="631"/>
      <c r="DPB76" s="631"/>
      <c r="DPC76" s="631"/>
      <c r="DPD76" s="631"/>
      <c r="DPE76" s="631"/>
      <c r="DPF76" s="631"/>
      <c r="DPG76" s="631"/>
      <c r="DPH76" s="631"/>
      <c r="DPI76" s="631"/>
      <c r="DPJ76" s="631"/>
      <c r="DPK76" s="631"/>
      <c r="DPL76" s="631"/>
      <c r="DPM76" s="631"/>
      <c r="DPN76" s="631"/>
      <c r="DPO76" s="631"/>
      <c r="DPP76" s="631"/>
      <c r="DPQ76" s="631"/>
      <c r="DPR76" s="631"/>
      <c r="DPS76" s="631"/>
      <c r="DPT76" s="631"/>
      <c r="DPU76" s="631"/>
      <c r="DPV76" s="631"/>
      <c r="DPW76" s="631"/>
      <c r="DPX76" s="631"/>
      <c r="DPY76" s="631"/>
      <c r="DPZ76" s="631"/>
      <c r="DQA76" s="631"/>
      <c r="DQB76" s="631"/>
      <c r="DQC76" s="631"/>
      <c r="DQD76" s="631"/>
      <c r="DQE76" s="631"/>
      <c r="DQF76" s="631"/>
      <c r="DQG76" s="631"/>
      <c r="DQH76" s="631"/>
      <c r="DQI76" s="631"/>
      <c r="DQJ76" s="631"/>
      <c r="DQK76" s="631"/>
      <c r="DQL76" s="631"/>
      <c r="DQM76" s="631"/>
      <c r="DQN76" s="631"/>
      <c r="DQO76" s="631"/>
      <c r="DQP76" s="631"/>
      <c r="DQQ76" s="631"/>
      <c r="DQR76" s="631"/>
      <c r="DQS76" s="631"/>
      <c r="DQT76" s="631"/>
      <c r="DQU76" s="631"/>
      <c r="DQV76" s="631"/>
      <c r="DQW76" s="631"/>
      <c r="DQX76" s="631"/>
      <c r="DQY76" s="631"/>
      <c r="DQZ76" s="631"/>
      <c r="DRA76" s="631"/>
      <c r="DRB76" s="631"/>
      <c r="DRC76" s="631"/>
      <c r="DRD76" s="631"/>
      <c r="DRE76" s="631"/>
      <c r="DRF76" s="631"/>
      <c r="DRG76" s="631"/>
      <c r="DRH76" s="631"/>
      <c r="DRI76" s="631"/>
      <c r="DRJ76" s="631"/>
      <c r="DRK76" s="631"/>
      <c r="DRL76" s="631"/>
      <c r="DRM76" s="631"/>
      <c r="DRN76" s="631"/>
      <c r="DRO76" s="631"/>
      <c r="DRP76" s="631"/>
      <c r="DRQ76" s="631"/>
      <c r="DRR76" s="631"/>
      <c r="DRS76" s="631"/>
      <c r="DRT76" s="631"/>
      <c r="DRU76" s="631"/>
      <c r="DRV76" s="631"/>
      <c r="DRW76" s="631"/>
      <c r="DRX76" s="631"/>
      <c r="DRY76" s="631"/>
      <c r="DRZ76" s="631"/>
      <c r="DSA76" s="631"/>
      <c r="DSB76" s="631"/>
      <c r="DSC76" s="631"/>
      <c r="DSD76" s="631"/>
      <c r="DSE76" s="631"/>
      <c r="DSF76" s="631"/>
      <c r="DSG76" s="631"/>
      <c r="DSH76" s="631"/>
      <c r="DSI76" s="631"/>
      <c r="DSJ76" s="631"/>
      <c r="DSK76" s="631"/>
      <c r="DSL76" s="631"/>
      <c r="DSM76" s="631"/>
      <c r="DSN76" s="631"/>
      <c r="DSO76" s="631"/>
      <c r="DSP76" s="631"/>
      <c r="DSQ76" s="631"/>
      <c r="DSR76" s="631"/>
      <c r="DSS76" s="631"/>
      <c r="DST76" s="631"/>
      <c r="DSU76" s="631"/>
      <c r="DSV76" s="631"/>
      <c r="DSW76" s="631"/>
      <c r="DSX76" s="631"/>
      <c r="DSY76" s="631"/>
      <c r="DSZ76" s="631"/>
      <c r="DTA76" s="631"/>
      <c r="DTB76" s="631"/>
      <c r="DTC76" s="631"/>
      <c r="DTD76" s="631"/>
      <c r="DTE76" s="631"/>
      <c r="DTF76" s="631"/>
      <c r="DTG76" s="631"/>
      <c r="DTH76" s="631"/>
      <c r="DTI76" s="631"/>
      <c r="DTJ76" s="631"/>
      <c r="DTK76" s="631"/>
      <c r="DTL76" s="631"/>
      <c r="DTM76" s="631"/>
      <c r="DTN76" s="631"/>
      <c r="DTO76" s="631"/>
      <c r="DTP76" s="631"/>
      <c r="DTQ76" s="631"/>
      <c r="DTR76" s="631"/>
      <c r="DTS76" s="631"/>
      <c r="DTT76" s="631"/>
      <c r="DTU76" s="631"/>
      <c r="DTV76" s="631"/>
      <c r="DTW76" s="631"/>
      <c r="DTX76" s="631"/>
      <c r="DTY76" s="631"/>
      <c r="DTZ76" s="631"/>
      <c r="DUA76" s="631"/>
      <c r="DUB76" s="631"/>
      <c r="DUC76" s="631"/>
      <c r="DUD76" s="631"/>
      <c r="DUE76" s="631"/>
      <c r="DUF76" s="631"/>
      <c r="DUG76" s="631"/>
      <c r="DUH76" s="631"/>
      <c r="DUI76" s="631"/>
      <c r="DUJ76" s="631"/>
      <c r="DUK76" s="631"/>
      <c r="DUL76" s="631"/>
      <c r="DUM76" s="631"/>
      <c r="DUN76" s="631"/>
      <c r="DUO76" s="631"/>
      <c r="DUP76" s="631"/>
      <c r="DUQ76" s="631"/>
      <c r="DUR76" s="631"/>
      <c r="DUS76" s="631"/>
      <c r="DUT76" s="631"/>
      <c r="DUU76" s="631"/>
      <c r="DUV76" s="631"/>
      <c r="DUW76" s="631"/>
      <c r="DUX76" s="631"/>
      <c r="DUY76" s="631"/>
      <c r="DUZ76" s="631"/>
      <c r="DVA76" s="631"/>
      <c r="DVB76" s="631"/>
      <c r="DVC76" s="631"/>
      <c r="DVD76" s="631"/>
      <c r="DVE76" s="631"/>
      <c r="DVF76" s="631"/>
      <c r="DVG76" s="631"/>
      <c r="DVH76" s="631"/>
      <c r="DVI76" s="631"/>
      <c r="DVJ76" s="631"/>
      <c r="DVK76" s="631"/>
      <c r="DVL76" s="631"/>
      <c r="DVM76" s="631"/>
      <c r="DVN76" s="631"/>
      <c r="DVO76" s="631"/>
      <c r="DVP76" s="631"/>
      <c r="DVQ76" s="631"/>
      <c r="DVR76" s="631"/>
      <c r="DVS76" s="631"/>
      <c r="DVT76" s="631"/>
      <c r="DVU76" s="631"/>
      <c r="DVV76" s="631"/>
      <c r="DVW76" s="631"/>
      <c r="DVX76" s="631"/>
      <c r="DVY76" s="631"/>
      <c r="DVZ76" s="631"/>
      <c r="DWA76" s="631"/>
      <c r="DWB76" s="631"/>
      <c r="DWC76" s="631"/>
      <c r="DWD76" s="631"/>
      <c r="DWE76" s="631"/>
      <c r="DWF76" s="631"/>
      <c r="DWG76" s="631"/>
      <c r="DWH76" s="631"/>
      <c r="DWI76" s="631"/>
      <c r="DWJ76" s="631"/>
      <c r="DWK76" s="631"/>
      <c r="DWL76" s="631"/>
      <c r="DWM76" s="631"/>
      <c r="DWN76" s="631"/>
      <c r="DWO76" s="631"/>
      <c r="DWP76" s="631"/>
      <c r="DWQ76" s="631"/>
      <c r="DWR76" s="631"/>
      <c r="DWS76" s="631"/>
      <c r="DWT76" s="631"/>
      <c r="DWU76" s="631"/>
      <c r="DWV76" s="631"/>
      <c r="DWW76" s="631"/>
      <c r="DWX76" s="631"/>
      <c r="DWY76" s="631"/>
      <c r="DWZ76" s="631"/>
      <c r="DXA76" s="631"/>
      <c r="DXB76" s="631"/>
      <c r="DXC76" s="631"/>
      <c r="DXD76" s="631"/>
      <c r="DXE76" s="631"/>
      <c r="DXF76" s="631"/>
      <c r="DXG76" s="631"/>
      <c r="DXH76" s="631"/>
      <c r="DXI76" s="631"/>
      <c r="DXJ76" s="631"/>
      <c r="DXK76" s="631"/>
      <c r="DXL76" s="631"/>
      <c r="DXM76" s="631"/>
      <c r="DXN76" s="631"/>
      <c r="DXO76" s="631"/>
      <c r="DXP76" s="631"/>
      <c r="DXQ76" s="631"/>
      <c r="DXR76" s="631"/>
      <c r="DXS76" s="631"/>
      <c r="DXT76" s="631"/>
      <c r="DXU76" s="631"/>
      <c r="DXV76" s="631"/>
      <c r="DXW76" s="631"/>
      <c r="DXX76" s="631"/>
      <c r="DXY76" s="631"/>
      <c r="DXZ76" s="631"/>
      <c r="DYA76" s="631"/>
      <c r="DYB76" s="631"/>
      <c r="DYC76" s="631"/>
      <c r="DYD76" s="631"/>
      <c r="DYE76" s="631"/>
      <c r="DYF76" s="631"/>
      <c r="DYG76" s="631"/>
      <c r="DYH76" s="631"/>
      <c r="DYI76" s="631"/>
      <c r="DYJ76" s="631"/>
      <c r="DYK76" s="631"/>
      <c r="DYL76" s="631"/>
      <c r="DYM76" s="631"/>
      <c r="DYN76" s="631"/>
      <c r="DYO76" s="631"/>
      <c r="DYP76" s="631"/>
      <c r="DYQ76" s="631"/>
      <c r="DYR76" s="631"/>
      <c r="DYS76" s="631"/>
      <c r="DYT76" s="631"/>
      <c r="DYU76" s="631"/>
      <c r="DYV76" s="631"/>
      <c r="DYW76" s="631"/>
      <c r="DYX76" s="631"/>
      <c r="DYY76" s="631"/>
      <c r="DYZ76" s="631"/>
      <c r="DZA76" s="631"/>
      <c r="DZB76" s="631"/>
      <c r="DZC76" s="631"/>
      <c r="DZD76" s="631"/>
      <c r="DZE76" s="631"/>
      <c r="DZF76" s="631"/>
      <c r="DZG76" s="631"/>
      <c r="DZH76" s="631"/>
      <c r="DZI76" s="631"/>
      <c r="DZJ76" s="631"/>
      <c r="DZK76" s="631"/>
      <c r="DZL76" s="631"/>
      <c r="DZM76" s="631"/>
      <c r="DZN76" s="631"/>
      <c r="DZO76" s="631"/>
      <c r="DZP76" s="631"/>
      <c r="DZQ76" s="631"/>
      <c r="DZR76" s="631"/>
      <c r="DZS76" s="631"/>
      <c r="DZT76" s="631"/>
      <c r="DZU76" s="631"/>
      <c r="DZV76" s="631"/>
      <c r="DZW76" s="631"/>
      <c r="DZX76" s="631"/>
      <c r="DZY76" s="631"/>
      <c r="DZZ76" s="631"/>
      <c r="EAA76" s="631"/>
      <c r="EAB76" s="631"/>
      <c r="EAC76" s="631"/>
      <c r="EAD76" s="631"/>
      <c r="EAE76" s="631"/>
      <c r="EAF76" s="631"/>
      <c r="EAG76" s="631"/>
      <c r="EAH76" s="631"/>
      <c r="EAI76" s="631"/>
      <c r="EAJ76" s="631"/>
      <c r="EAK76" s="631"/>
      <c r="EAL76" s="631"/>
      <c r="EAM76" s="631"/>
      <c r="EAN76" s="631"/>
      <c r="EAO76" s="631"/>
      <c r="EAP76" s="631"/>
      <c r="EAQ76" s="631"/>
      <c r="EAR76" s="631"/>
      <c r="EAS76" s="631"/>
      <c r="EAT76" s="631"/>
      <c r="EAU76" s="631"/>
      <c r="EAV76" s="631"/>
      <c r="EAW76" s="631"/>
      <c r="EAX76" s="631"/>
      <c r="EAY76" s="631"/>
      <c r="EAZ76" s="631"/>
      <c r="EBA76" s="631"/>
      <c r="EBB76" s="631"/>
      <c r="EBC76" s="631"/>
      <c r="EBD76" s="631"/>
      <c r="EBE76" s="631"/>
      <c r="EBF76" s="631"/>
      <c r="EBG76" s="631"/>
      <c r="EBH76" s="631"/>
      <c r="EBI76" s="631"/>
      <c r="EBJ76" s="631"/>
      <c r="EBK76" s="631"/>
      <c r="EBL76" s="631"/>
      <c r="EBM76" s="631"/>
      <c r="EBN76" s="631"/>
      <c r="EBO76" s="631"/>
      <c r="EBP76" s="631"/>
      <c r="EBQ76" s="631"/>
      <c r="EBR76" s="631"/>
      <c r="EBS76" s="631"/>
      <c r="EBT76" s="631"/>
      <c r="EBU76" s="631"/>
      <c r="EBV76" s="631"/>
      <c r="EBW76" s="631"/>
      <c r="EBX76" s="631"/>
      <c r="EBY76" s="631"/>
      <c r="EBZ76" s="631"/>
      <c r="ECA76" s="631"/>
      <c r="ECB76" s="631"/>
      <c r="ECC76" s="631"/>
      <c r="ECD76" s="631"/>
      <c r="ECE76" s="631"/>
      <c r="ECF76" s="631"/>
      <c r="ECG76" s="631"/>
      <c r="ECH76" s="631"/>
      <c r="ECI76" s="631"/>
      <c r="ECJ76" s="631"/>
      <c r="ECK76" s="631"/>
      <c r="ECL76" s="631"/>
      <c r="ECM76" s="631"/>
      <c r="ECN76" s="631"/>
      <c r="ECO76" s="631"/>
      <c r="ECP76" s="631"/>
      <c r="ECQ76" s="631"/>
      <c r="ECR76" s="631"/>
      <c r="ECS76" s="631"/>
      <c r="ECT76" s="631"/>
      <c r="ECU76" s="631"/>
      <c r="ECV76" s="631"/>
      <c r="ECW76" s="631"/>
      <c r="ECX76" s="631"/>
      <c r="ECY76" s="631"/>
      <c r="ECZ76" s="631"/>
      <c r="EDA76" s="631"/>
      <c r="EDB76" s="631"/>
      <c r="EDC76" s="631"/>
      <c r="EDD76" s="631"/>
      <c r="EDE76" s="631"/>
      <c r="EDF76" s="631"/>
      <c r="EDG76" s="631"/>
      <c r="EDH76" s="631"/>
      <c r="EDI76" s="631"/>
      <c r="EDJ76" s="631"/>
      <c r="EDK76" s="631"/>
      <c r="EDL76" s="631"/>
      <c r="EDM76" s="631"/>
      <c r="EDN76" s="631"/>
      <c r="EDO76" s="631"/>
      <c r="EDP76" s="631"/>
      <c r="EDQ76" s="631"/>
      <c r="EDR76" s="631"/>
      <c r="EDS76" s="631"/>
      <c r="EDT76" s="631"/>
      <c r="EDU76" s="631"/>
      <c r="EDV76" s="631"/>
      <c r="EDW76" s="631"/>
      <c r="EDX76" s="631"/>
      <c r="EDY76" s="631"/>
      <c r="EDZ76" s="631"/>
      <c r="EEA76" s="631"/>
      <c r="EEB76" s="631"/>
      <c r="EEC76" s="631"/>
      <c r="EED76" s="631"/>
      <c r="EEE76" s="631"/>
      <c r="EEF76" s="631"/>
      <c r="EEG76" s="631"/>
      <c r="EEH76" s="631"/>
      <c r="EEI76" s="631"/>
      <c r="EEJ76" s="631"/>
      <c r="EEK76" s="631"/>
      <c r="EEL76" s="631"/>
      <c r="EEM76" s="631"/>
      <c r="EEN76" s="631"/>
      <c r="EEO76" s="631"/>
      <c r="EEP76" s="631"/>
      <c r="EEQ76" s="631"/>
      <c r="EER76" s="631"/>
      <c r="EES76" s="631"/>
      <c r="EET76" s="631"/>
      <c r="EEU76" s="631"/>
      <c r="EEV76" s="631"/>
      <c r="EEW76" s="631"/>
      <c r="EEX76" s="631"/>
      <c r="EEY76" s="631"/>
      <c r="EEZ76" s="631"/>
      <c r="EFA76" s="631"/>
      <c r="EFB76" s="631"/>
      <c r="EFC76" s="631"/>
      <c r="EFD76" s="631"/>
      <c r="EFE76" s="631"/>
      <c r="EFF76" s="631"/>
      <c r="EFG76" s="631"/>
      <c r="EFH76" s="631"/>
      <c r="EFI76" s="631"/>
      <c r="EFJ76" s="631"/>
      <c r="EFK76" s="631"/>
      <c r="EFL76" s="631"/>
      <c r="EFM76" s="631"/>
      <c r="EFN76" s="631"/>
      <c r="EFO76" s="631"/>
      <c r="EFP76" s="631"/>
      <c r="EFQ76" s="631"/>
      <c r="EFR76" s="631"/>
      <c r="EFS76" s="631"/>
      <c r="EFT76" s="631"/>
      <c r="EFU76" s="631"/>
      <c r="EFV76" s="631"/>
      <c r="EFW76" s="631"/>
      <c r="EFX76" s="631"/>
      <c r="EFY76" s="631"/>
      <c r="EFZ76" s="631"/>
      <c r="EGA76" s="631"/>
      <c r="EGB76" s="631"/>
      <c r="EGC76" s="631"/>
      <c r="EGD76" s="631"/>
      <c r="EGE76" s="631"/>
      <c r="EGF76" s="631"/>
      <c r="EGG76" s="631"/>
      <c r="EGH76" s="631"/>
      <c r="EGI76" s="631"/>
      <c r="EGJ76" s="631"/>
      <c r="EGK76" s="631"/>
      <c r="EGL76" s="631"/>
      <c r="EGM76" s="631"/>
      <c r="EGN76" s="631"/>
      <c r="EGO76" s="631"/>
      <c r="EGP76" s="631"/>
      <c r="EGQ76" s="631"/>
      <c r="EGR76" s="631"/>
      <c r="EGS76" s="631"/>
      <c r="EGT76" s="631"/>
      <c r="EGU76" s="631"/>
      <c r="EGV76" s="631"/>
      <c r="EGW76" s="631"/>
      <c r="EGX76" s="631"/>
      <c r="EGY76" s="631"/>
      <c r="EGZ76" s="631"/>
      <c r="EHA76" s="631"/>
      <c r="EHB76" s="631"/>
      <c r="EHC76" s="631"/>
      <c r="EHD76" s="631"/>
      <c r="EHE76" s="631"/>
      <c r="EHF76" s="631"/>
      <c r="EHG76" s="631"/>
      <c r="EHH76" s="631"/>
      <c r="EHI76" s="631"/>
      <c r="EHJ76" s="631"/>
      <c r="EHK76" s="631"/>
      <c r="EHL76" s="631"/>
      <c r="EHM76" s="631"/>
      <c r="EHN76" s="631"/>
      <c r="EHO76" s="631"/>
      <c r="EHP76" s="631"/>
      <c r="EHQ76" s="631"/>
      <c r="EHR76" s="631"/>
      <c r="EHS76" s="631"/>
      <c r="EHT76" s="631"/>
      <c r="EHU76" s="631"/>
      <c r="EHV76" s="631"/>
      <c r="EHW76" s="631"/>
      <c r="EHX76" s="631"/>
      <c r="EHY76" s="631"/>
      <c r="EHZ76" s="631"/>
      <c r="EIA76" s="631"/>
      <c r="EIB76" s="631"/>
      <c r="EIC76" s="631"/>
      <c r="EID76" s="631"/>
      <c r="EIE76" s="631"/>
      <c r="EIF76" s="631"/>
      <c r="EIG76" s="631"/>
      <c r="EIH76" s="631"/>
      <c r="EII76" s="631"/>
      <c r="EIJ76" s="631"/>
      <c r="EIK76" s="631"/>
      <c r="EIL76" s="631"/>
      <c r="EIM76" s="631"/>
      <c r="EIN76" s="631"/>
      <c r="EIO76" s="631"/>
      <c r="EIP76" s="631"/>
      <c r="EIQ76" s="631"/>
      <c r="EIR76" s="631"/>
      <c r="EIS76" s="631"/>
      <c r="EIT76" s="631"/>
      <c r="EIU76" s="631"/>
      <c r="EIV76" s="631"/>
      <c r="EIW76" s="631"/>
      <c r="EIX76" s="631"/>
      <c r="EIY76" s="631"/>
      <c r="EIZ76" s="631"/>
      <c r="EJA76" s="631"/>
      <c r="EJB76" s="631"/>
      <c r="EJC76" s="631"/>
      <c r="EJD76" s="631"/>
      <c r="EJE76" s="631"/>
      <c r="EJF76" s="631"/>
      <c r="EJG76" s="631"/>
      <c r="EJH76" s="631"/>
      <c r="EJI76" s="631"/>
      <c r="EJJ76" s="631"/>
      <c r="EJK76" s="631"/>
      <c r="EJL76" s="631"/>
      <c r="EJM76" s="631"/>
      <c r="EJN76" s="631"/>
      <c r="EJO76" s="631"/>
      <c r="EJP76" s="631"/>
      <c r="EJQ76" s="631"/>
      <c r="EJR76" s="631"/>
      <c r="EJS76" s="631"/>
      <c r="EJT76" s="631"/>
      <c r="EJU76" s="631"/>
      <c r="EJV76" s="631"/>
      <c r="EJW76" s="631"/>
      <c r="EJX76" s="631"/>
      <c r="EJY76" s="631"/>
      <c r="EJZ76" s="631"/>
      <c r="EKA76" s="631"/>
      <c r="EKB76" s="631"/>
      <c r="EKC76" s="631"/>
      <c r="EKD76" s="631"/>
      <c r="EKE76" s="631"/>
      <c r="EKF76" s="631"/>
      <c r="EKG76" s="631"/>
      <c r="EKH76" s="631"/>
      <c r="EKI76" s="631"/>
      <c r="EKJ76" s="631"/>
      <c r="EKK76" s="631"/>
      <c r="EKL76" s="631"/>
      <c r="EKM76" s="631"/>
      <c r="EKN76" s="631"/>
      <c r="EKO76" s="631"/>
      <c r="EKP76" s="631"/>
      <c r="EKQ76" s="631"/>
      <c r="EKR76" s="631"/>
      <c r="EKS76" s="631"/>
      <c r="EKT76" s="631"/>
      <c r="EKU76" s="631"/>
      <c r="EKV76" s="631"/>
      <c r="EKW76" s="631"/>
      <c r="EKX76" s="631"/>
      <c r="EKY76" s="631"/>
      <c r="EKZ76" s="631"/>
      <c r="ELA76" s="631"/>
      <c r="ELB76" s="631"/>
      <c r="ELC76" s="631"/>
      <c r="ELD76" s="631"/>
      <c r="ELE76" s="631"/>
      <c r="ELF76" s="631"/>
      <c r="ELG76" s="631"/>
      <c r="ELH76" s="631"/>
      <c r="ELI76" s="631"/>
      <c r="ELJ76" s="631"/>
      <c r="ELK76" s="631"/>
      <c r="ELL76" s="631"/>
      <c r="ELM76" s="631"/>
      <c r="ELN76" s="631"/>
      <c r="ELO76" s="631"/>
      <c r="ELP76" s="631"/>
      <c r="ELQ76" s="631"/>
      <c r="ELR76" s="631"/>
      <c r="ELS76" s="631"/>
      <c r="ELT76" s="631"/>
      <c r="ELU76" s="631"/>
      <c r="ELV76" s="631"/>
      <c r="ELW76" s="631"/>
      <c r="ELX76" s="631"/>
      <c r="ELY76" s="631"/>
      <c r="ELZ76" s="631"/>
      <c r="EMA76" s="631"/>
      <c r="EMB76" s="631"/>
      <c r="EMC76" s="631"/>
      <c r="EMD76" s="631"/>
      <c r="EME76" s="631"/>
      <c r="EMF76" s="631"/>
      <c r="EMG76" s="631"/>
      <c r="EMH76" s="631"/>
      <c r="EMI76" s="631"/>
      <c r="EMJ76" s="631"/>
      <c r="EMK76" s="631"/>
      <c r="EML76" s="631"/>
      <c r="EMM76" s="631"/>
      <c r="EMN76" s="631"/>
      <c r="EMO76" s="631"/>
      <c r="EMP76" s="631"/>
      <c r="EMQ76" s="631"/>
      <c r="EMR76" s="631"/>
      <c r="EMS76" s="631"/>
      <c r="EMT76" s="631"/>
      <c r="EMU76" s="631"/>
      <c r="EMV76" s="631"/>
      <c r="EMW76" s="631"/>
      <c r="EMX76" s="631"/>
      <c r="EMY76" s="631"/>
      <c r="EMZ76" s="631"/>
      <c r="ENA76" s="631"/>
      <c r="ENB76" s="631"/>
      <c r="ENC76" s="631"/>
      <c r="END76" s="631"/>
      <c r="ENE76" s="631"/>
      <c r="ENF76" s="631"/>
      <c r="ENG76" s="631"/>
      <c r="ENH76" s="631"/>
      <c r="ENI76" s="631"/>
      <c r="ENJ76" s="631"/>
      <c r="ENK76" s="631"/>
      <c r="ENL76" s="631"/>
      <c r="ENM76" s="631"/>
      <c r="ENN76" s="631"/>
      <c r="ENO76" s="631"/>
      <c r="ENP76" s="631"/>
      <c r="ENQ76" s="631"/>
      <c r="ENR76" s="631"/>
      <c r="ENS76" s="631"/>
      <c r="ENT76" s="631"/>
      <c r="ENU76" s="631"/>
      <c r="ENV76" s="631"/>
      <c r="ENW76" s="631"/>
      <c r="ENX76" s="631"/>
      <c r="ENY76" s="631"/>
      <c r="ENZ76" s="631"/>
      <c r="EOA76" s="631"/>
      <c r="EOB76" s="631"/>
      <c r="EOC76" s="631"/>
      <c r="EOD76" s="631"/>
      <c r="EOE76" s="631"/>
      <c r="EOF76" s="631"/>
      <c r="EOG76" s="631"/>
      <c r="EOH76" s="631"/>
      <c r="EOI76" s="631"/>
      <c r="EOJ76" s="631"/>
      <c r="EOK76" s="631"/>
      <c r="EOL76" s="631"/>
      <c r="EOM76" s="631"/>
      <c r="EON76" s="631"/>
      <c r="EOO76" s="631"/>
      <c r="EOP76" s="631"/>
      <c r="EOQ76" s="631"/>
      <c r="EOR76" s="631"/>
      <c r="EOS76" s="631"/>
      <c r="EOT76" s="631"/>
      <c r="EOU76" s="631"/>
      <c r="EOV76" s="631"/>
      <c r="EOW76" s="631"/>
      <c r="EOX76" s="631"/>
      <c r="EOY76" s="631"/>
      <c r="EOZ76" s="631"/>
      <c r="EPA76" s="631"/>
      <c r="EPB76" s="631"/>
      <c r="EPC76" s="631"/>
      <c r="EPD76" s="631"/>
      <c r="EPE76" s="631"/>
      <c r="EPF76" s="631"/>
      <c r="EPG76" s="631"/>
      <c r="EPH76" s="631"/>
      <c r="EPI76" s="631"/>
      <c r="EPJ76" s="631"/>
      <c r="EPK76" s="631"/>
      <c r="EPL76" s="631"/>
      <c r="EPM76" s="631"/>
      <c r="EPN76" s="631"/>
      <c r="EPO76" s="631"/>
      <c r="EPP76" s="631"/>
      <c r="EPQ76" s="631"/>
      <c r="EPR76" s="631"/>
      <c r="EPS76" s="631"/>
      <c r="EPT76" s="631"/>
      <c r="EPU76" s="631"/>
      <c r="EPV76" s="631"/>
      <c r="EPW76" s="631"/>
      <c r="EPX76" s="631"/>
      <c r="EPY76" s="631"/>
      <c r="EPZ76" s="631"/>
      <c r="EQA76" s="631"/>
      <c r="EQB76" s="631"/>
      <c r="EQC76" s="631"/>
      <c r="EQD76" s="631"/>
      <c r="EQE76" s="631"/>
      <c r="EQF76" s="631"/>
      <c r="EQG76" s="631"/>
      <c r="EQH76" s="631"/>
      <c r="EQI76" s="631"/>
      <c r="EQJ76" s="631"/>
      <c r="EQK76" s="631"/>
      <c r="EQL76" s="631"/>
      <c r="EQM76" s="631"/>
      <c r="EQN76" s="631"/>
      <c r="EQO76" s="631"/>
      <c r="EQP76" s="631"/>
      <c r="EQQ76" s="631"/>
      <c r="EQR76" s="631"/>
      <c r="EQS76" s="631"/>
      <c r="EQT76" s="631"/>
      <c r="EQU76" s="631"/>
      <c r="EQV76" s="631"/>
      <c r="EQW76" s="631"/>
      <c r="EQX76" s="631"/>
      <c r="EQY76" s="631"/>
      <c r="EQZ76" s="631"/>
      <c r="ERA76" s="631"/>
      <c r="ERB76" s="631"/>
      <c r="ERC76" s="631"/>
      <c r="ERD76" s="631"/>
      <c r="ERE76" s="631"/>
      <c r="ERF76" s="631"/>
      <c r="ERG76" s="631"/>
      <c r="ERH76" s="631"/>
      <c r="ERI76" s="631"/>
      <c r="ERJ76" s="631"/>
      <c r="ERK76" s="631"/>
      <c r="ERL76" s="631"/>
      <c r="ERM76" s="631"/>
      <c r="ERN76" s="631"/>
      <c r="ERO76" s="631"/>
      <c r="ERP76" s="631"/>
      <c r="ERQ76" s="631"/>
      <c r="ERR76" s="631"/>
      <c r="ERS76" s="631"/>
      <c r="ERT76" s="631"/>
      <c r="ERU76" s="631"/>
      <c r="ERV76" s="631"/>
      <c r="ERW76" s="631"/>
      <c r="ERX76" s="631"/>
      <c r="ERY76" s="631"/>
      <c r="ERZ76" s="631"/>
      <c r="ESA76" s="631"/>
      <c r="ESB76" s="631"/>
      <c r="ESC76" s="631"/>
      <c r="ESD76" s="631"/>
      <c r="ESE76" s="631"/>
      <c r="ESF76" s="631"/>
      <c r="ESG76" s="631"/>
      <c r="ESH76" s="631"/>
      <c r="ESI76" s="631"/>
      <c r="ESJ76" s="631"/>
      <c r="ESK76" s="631"/>
      <c r="ESL76" s="631"/>
      <c r="ESM76" s="631"/>
      <c r="ESN76" s="631"/>
      <c r="ESO76" s="631"/>
      <c r="ESP76" s="631"/>
      <c r="ESQ76" s="631"/>
      <c r="ESR76" s="631"/>
      <c r="ESS76" s="631"/>
      <c r="EST76" s="631"/>
      <c r="ESU76" s="631"/>
      <c r="ESV76" s="631"/>
      <c r="ESW76" s="631"/>
      <c r="ESX76" s="631"/>
      <c r="ESY76" s="631"/>
      <c r="ESZ76" s="631"/>
      <c r="ETA76" s="631"/>
      <c r="ETB76" s="631"/>
      <c r="ETC76" s="631"/>
      <c r="ETD76" s="631"/>
      <c r="ETE76" s="631"/>
      <c r="ETF76" s="631"/>
      <c r="ETG76" s="631"/>
      <c r="ETH76" s="631"/>
      <c r="ETI76" s="631"/>
      <c r="ETJ76" s="631"/>
      <c r="ETK76" s="631"/>
      <c r="ETL76" s="631"/>
      <c r="ETM76" s="631"/>
      <c r="ETN76" s="631"/>
      <c r="ETO76" s="631"/>
      <c r="ETP76" s="631"/>
      <c r="ETQ76" s="631"/>
      <c r="ETR76" s="631"/>
      <c r="ETS76" s="631"/>
      <c r="ETT76" s="631"/>
      <c r="ETU76" s="631"/>
      <c r="ETV76" s="631"/>
      <c r="ETW76" s="631"/>
      <c r="ETX76" s="631"/>
      <c r="ETY76" s="631"/>
      <c r="ETZ76" s="631"/>
      <c r="EUA76" s="631"/>
      <c r="EUB76" s="631"/>
      <c r="EUC76" s="631"/>
      <c r="EUD76" s="631"/>
      <c r="EUE76" s="631"/>
      <c r="EUF76" s="631"/>
      <c r="EUG76" s="631"/>
      <c r="EUH76" s="631"/>
      <c r="EUI76" s="631"/>
      <c r="EUJ76" s="631"/>
      <c r="EUK76" s="631"/>
      <c r="EUL76" s="631"/>
      <c r="EUM76" s="631"/>
      <c r="EUN76" s="631"/>
      <c r="EUO76" s="631"/>
      <c r="EUP76" s="631"/>
      <c r="EUQ76" s="631"/>
      <c r="EUR76" s="631"/>
      <c r="EUS76" s="631"/>
      <c r="EUT76" s="631"/>
      <c r="EUU76" s="631"/>
      <c r="EUV76" s="631"/>
      <c r="EUW76" s="631"/>
      <c r="EUX76" s="631"/>
      <c r="EUY76" s="631"/>
      <c r="EUZ76" s="631"/>
      <c r="EVA76" s="631"/>
      <c r="EVB76" s="631"/>
      <c r="EVC76" s="631"/>
      <c r="EVD76" s="631"/>
      <c r="EVE76" s="631"/>
      <c r="EVF76" s="631"/>
      <c r="EVG76" s="631"/>
      <c r="EVH76" s="631"/>
      <c r="EVI76" s="631"/>
      <c r="EVJ76" s="631"/>
      <c r="EVK76" s="631"/>
      <c r="EVL76" s="631"/>
      <c r="EVM76" s="631"/>
      <c r="EVN76" s="631"/>
      <c r="EVO76" s="631"/>
      <c r="EVP76" s="631"/>
      <c r="EVQ76" s="631"/>
      <c r="EVR76" s="631"/>
      <c r="EVS76" s="631"/>
      <c r="EVT76" s="631"/>
      <c r="EVU76" s="631"/>
      <c r="EVV76" s="631"/>
      <c r="EVW76" s="631"/>
      <c r="EVX76" s="631"/>
      <c r="EVY76" s="631"/>
      <c r="EVZ76" s="631"/>
      <c r="EWA76" s="631"/>
      <c r="EWB76" s="631"/>
      <c r="EWC76" s="631"/>
      <c r="EWD76" s="631"/>
      <c r="EWE76" s="631"/>
      <c r="EWF76" s="631"/>
      <c r="EWG76" s="631"/>
      <c r="EWH76" s="631"/>
      <c r="EWI76" s="631"/>
      <c r="EWJ76" s="631"/>
      <c r="EWK76" s="631"/>
      <c r="EWL76" s="631"/>
      <c r="EWM76" s="631"/>
      <c r="EWN76" s="631"/>
      <c r="EWO76" s="631"/>
      <c r="EWP76" s="631"/>
      <c r="EWQ76" s="631"/>
      <c r="EWR76" s="631"/>
      <c r="EWS76" s="631"/>
      <c r="EWT76" s="631"/>
      <c r="EWU76" s="631"/>
      <c r="EWV76" s="631"/>
      <c r="EWW76" s="631"/>
      <c r="EWX76" s="631"/>
      <c r="EWY76" s="631"/>
      <c r="EWZ76" s="631"/>
      <c r="EXA76" s="631"/>
      <c r="EXB76" s="631"/>
      <c r="EXC76" s="631"/>
      <c r="EXD76" s="631"/>
      <c r="EXE76" s="631"/>
      <c r="EXF76" s="631"/>
      <c r="EXG76" s="631"/>
      <c r="EXH76" s="631"/>
      <c r="EXI76" s="631"/>
      <c r="EXJ76" s="631"/>
      <c r="EXK76" s="631"/>
      <c r="EXL76" s="631"/>
      <c r="EXM76" s="631"/>
      <c r="EXN76" s="631"/>
      <c r="EXO76" s="631"/>
      <c r="EXP76" s="631"/>
      <c r="EXQ76" s="631"/>
      <c r="EXR76" s="631"/>
      <c r="EXS76" s="631"/>
      <c r="EXT76" s="631"/>
      <c r="EXU76" s="631"/>
      <c r="EXV76" s="631"/>
      <c r="EXW76" s="631"/>
      <c r="EXX76" s="631"/>
      <c r="EXY76" s="631"/>
      <c r="EXZ76" s="631"/>
      <c r="EYA76" s="631"/>
      <c r="EYB76" s="631"/>
      <c r="EYC76" s="631"/>
      <c r="EYD76" s="631"/>
      <c r="EYE76" s="631"/>
      <c r="EYF76" s="631"/>
      <c r="EYG76" s="631"/>
      <c r="EYH76" s="631"/>
      <c r="EYI76" s="631"/>
      <c r="EYJ76" s="631"/>
      <c r="EYK76" s="631"/>
      <c r="EYL76" s="631"/>
      <c r="EYM76" s="631"/>
      <c r="EYN76" s="631"/>
      <c r="EYO76" s="631"/>
      <c r="EYP76" s="631"/>
      <c r="EYQ76" s="631"/>
      <c r="EYR76" s="631"/>
      <c r="EYS76" s="631"/>
      <c r="EYT76" s="631"/>
      <c r="EYU76" s="631"/>
      <c r="EYV76" s="631"/>
      <c r="EYW76" s="631"/>
      <c r="EYX76" s="631"/>
      <c r="EYY76" s="631"/>
      <c r="EYZ76" s="631"/>
      <c r="EZA76" s="631"/>
      <c r="EZB76" s="631"/>
      <c r="EZC76" s="631"/>
      <c r="EZD76" s="631"/>
      <c r="EZE76" s="631"/>
      <c r="EZF76" s="631"/>
      <c r="EZG76" s="631"/>
      <c r="EZH76" s="631"/>
      <c r="EZI76" s="631"/>
      <c r="EZJ76" s="631"/>
      <c r="EZK76" s="631"/>
      <c r="EZL76" s="631"/>
      <c r="EZM76" s="631"/>
      <c r="EZN76" s="631"/>
      <c r="EZO76" s="631"/>
      <c r="EZP76" s="631"/>
      <c r="EZQ76" s="631"/>
      <c r="EZR76" s="631"/>
      <c r="EZS76" s="631"/>
      <c r="EZT76" s="631"/>
      <c r="EZU76" s="631"/>
      <c r="EZV76" s="631"/>
      <c r="EZW76" s="631"/>
      <c r="EZX76" s="631"/>
      <c r="EZY76" s="631"/>
      <c r="EZZ76" s="631"/>
      <c r="FAA76" s="631"/>
      <c r="FAB76" s="631"/>
      <c r="FAC76" s="631"/>
      <c r="FAD76" s="631"/>
      <c r="FAE76" s="631"/>
      <c r="FAF76" s="631"/>
      <c r="FAG76" s="631"/>
      <c r="FAH76" s="631"/>
      <c r="FAI76" s="631"/>
      <c r="FAJ76" s="631"/>
      <c r="FAK76" s="631"/>
      <c r="FAL76" s="631"/>
      <c r="FAM76" s="631"/>
      <c r="FAN76" s="631"/>
      <c r="FAO76" s="631"/>
      <c r="FAP76" s="631"/>
      <c r="FAQ76" s="631"/>
      <c r="FAR76" s="631"/>
      <c r="FAS76" s="631"/>
      <c r="FAT76" s="631"/>
      <c r="FAU76" s="631"/>
      <c r="FAV76" s="631"/>
      <c r="FAW76" s="631"/>
      <c r="FAX76" s="631"/>
      <c r="FAY76" s="631"/>
      <c r="FAZ76" s="631"/>
      <c r="FBA76" s="631"/>
      <c r="FBB76" s="631"/>
      <c r="FBC76" s="631"/>
      <c r="FBD76" s="631"/>
      <c r="FBE76" s="631"/>
      <c r="FBF76" s="631"/>
      <c r="FBG76" s="631"/>
      <c r="FBH76" s="631"/>
      <c r="FBI76" s="631"/>
      <c r="FBJ76" s="631"/>
      <c r="FBK76" s="631"/>
      <c r="FBL76" s="631"/>
      <c r="FBM76" s="631"/>
      <c r="FBN76" s="631"/>
      <c r="FBO76" s="631"/>
      <c r="FBP76" s="631"/>
      <c r="FBQ76" s="631"/>
      <c r="FBR76" s="631"/>
      <c r="FBS76" s="631"/>
      <c r="FBT76" s="631"/>
      <c r="FBU76" s="631"/>
      <c r="FBV76" s="631"/>
      <c r="FBW76" s="631"/>
      <c r="FBX76" s="631"/>
      <c r="FBY76" s="631"/>
      <c r="FBZ76" s="631"/>
      <c r="FCA76" s="631"/>
      <c r="FCB76" s="631"/>
      <c r="FCC76" s="631"/>
      <c r="FCD76" s="631"/>
      <c r="FCE76" s="631"/>
      <c r="FCF76" s="631"/>
      <c r="FCG76" s="631"/>
      <c r="FCH76" s="631"/>
      <c r="FCI76" s="631"/>
      <c r="FCJ76" s="631"/>
      <c r="FCK76" s="631"/>
      <c r="FCL76" s="631"/>
      <c r="FCM76" s="631"/>
      <c r="FCN76" s="631"/>
      <c r="FCO76" s="631"/>
      <c r="FCP76" s="631"/>
      <c r="FCQ76" s="631"/>
      <c r="FCR76" s="631"/>
      <c r="FCS76" s="631"/>
      <c r="FCT76" s="631"/>
      <c r="FCU76" s="631"/>
      <c r="FCV76" s="631"/>
      <c r="FCW76" s="631"/>
      <c r="FCX76" s="631"/>
      <c r="FCY76" s="631"/>
      <c r="FCZ76" s="631"/>
      <c r="FDA76" s="631"/>
      <c r="FDB76" s="631"/>
      <c r="FDC76" s="631"/>
      <c r="FDD76" s="631"/>
      <c r="FDE76" s="631"/>
      <c r="FDF76" s="631"/>
      <c r="FDG76" s="631"/>
      <c r="FDH76" s="631"/>
      <c r="FDI76" s="631"/>
      <c r="FDJ76" s="631"/>
      <c r="FDK76" s="631"/>
      <c r="FDL76" s="631"/>
      <c r="FDM76" s="631"/>
      <c r="FDN76" s="631"/>
      <c r="FDO76" s="631"/>
      <c r="FDP76" s="631"/>
      <c r="FDQ76" s="631"/>
      <c r="FDR76" s="631"/>
      <c r="FDS76" s="631"/>
      <c r="FDT76" s="631"/>
      <c r="FDU76" s="631"/>
      <c r="FDV76" s="631"/>
      <c r="FDW76" s="631"/>
      <c r="FDX76" s="631"/>
      <c r="FDY76" s="631"/>
      <c r="FDZ76" s="631"/>
      <c r="FEA76" s="631"/>
      <c r="FEB76" s="631"/>
      <c r="FEC76" s="631"/>
      <c r="FED76" s="631"/>
      <c r="FEE76" s="631"/>
      <c r="FEF76" s="631"/>
      <c r="FEG76" s="631"/>
      <c r="FEH76" s="631"/>
      <c r="FEI76" s="631"/>
      <c r="FEJ76" s="631"/>
      <c r="FEK76" s="631"/>
      <c r="FEL76" s="631"/>
      <c r="FEM76" s="631"/>
      <c r="FEN76" s="631"/>
      <c r="FEO76" s="631"/>
      <c r="FEP76" s="631"/>
      <c r="FEQ76" s="631"/>
      <c r="FER76" s="631"/>
      <c r="FES76" s="631"/>
      <c r="FET76" s="631"/>
      <c r="FEU76" s="631"/>
      <c r="FEV76" s="631"/>
      <c r="FEW76" s="631"/>
      <c r="FEX76" s="631"/>
      <c r="FEY76" s="631"/>
      <c r="FEZ76" s="631"/>
      <c r="FFA76" s="631"/>
      <c r="FFB76" s="631"/>
      <c r="FFC76" s="631"/>
      <c r="FFD76" s="631"/>
      <c r="FFE76" s="631"/>
      <c r="FFF76" s="631"/>
      <c r="FFG76" s="631"/>
      <c r="FFH76" s="631"/>
      <c r="FFI76" s="631"/>
      <c r="FFJ76" s="631"/>
      <c r="FFK76" s="631"/>
      <c r="FFL76" s="631"/>
      <c r="FFM76" s="631"/>
      <c r="FFN76" s="631"/>
      <c r="FFO76" s="631"/>
      <c r="FFP76" s="631"/>
      <c r="FFQ76" s="631"/>
      <c r="FFR76" s="631"/>
      <c r="FFS76" s="631"/>
      <c r="FFT76" s="631"/>
      <c r="FFU76" s="631"/>
      <c r="FFV76" s="631"/>
      <c r="FFW76" s="631"/>
      <c r="FFX76" s="631"/>
      <c r="FFY76" s="631"/>
      <c r="FFZ76" s="631"/>
      <c r="FGA76" s="631"/>
      <c r="FGB76" s="631"/>
      <c r="FGC76" s="631"/>
      <c r="FGD76" s="631"/>
      <c r="FGE76" s="631"/>
      <c r="FGF76" s="631"/>
      <c r="FGG76" s="631"/>
      <c r="FGH76" s="631"/>
      <c r="FGI76" s="631"/>
      <c r="FGJ76" s="631"/>
      <c r="FGK76" s="631"/>
      <c r="FGL76" s="631"/>
      <c r="FGM76" s="631"/>
      <c r="FGN76" s="631"/>
      <c r="FGO76" s="631"/>
      <c r="FGP76" s="631"/>
      <c r="FGQ76" s="631"/>
      <c r="FGR76" s="631"/>
      <c r="FGS76" s="631"/>
      <c r="FGT76" s="631"/>
      <c r="FGU76" s="631"/>
      <c r="FGV76" s="631"/>
      <c r="FGW76" s="631"/>
      <c r="FGX76" s="631"/>
      <c r="FGY76" s="631"/>
      <c r="FGZ76" s="631"/>
      <c r="FHA76" s="631"/>
      <c r="FHB76" s="631"/>
      <c r="FHC76" s="631"/>
      <c r="FHD76" s="631"/>
      <c r="FHE76" s="631"/>
      <c r="FHF76" s="631"/>
      <c r="FHG76" s="631"/>
      <c r="FHH76" s="631"/>
      <c r="FHI76" s="631"/>
      <c r="FHJ76" s="631"/>
      <c r="FHK76" s="631"/>
      <c r="FHL76" s="631"/>
      <c r="FHM76" s="631"/>
      <c r="FHN76" s="631"/>
      <c r="FHO76" s="631"/>
      <c r="FHP76" s="631"/>
      <c r="FHQ76" s="631"/>
      <c r="FHR76" s="631"/>
      <c r="FHS76" s="631"/>
      <c r="FHT76" s="631"/>
      <c r="FHU76" s="631"/>
      <c r="FHV76" s="631"/>
      <c r="FHW76" s="631"/>
      <c r="FHX76" s="631"/>
      <c r="FHY76" s="631"/>
      <c r="FHZ76" s="631"/>
      <c r="FIA76" s="631"/>
      <c r="FIB76" s="631"/>
      <c r="FIC76" s="631"/>
      <c r="FID76" s="631"/>
      <c r="FIE76" s="631"/>
      <c r="FIF76" s="631"/>
      <c r="FIG76" s="631"/>
      <c r="FIH76" s="631"/>
      <c r="FII76" s="631"/>
      <c r="FIJ76" s="631"/>
      <c r="FIK76" s="631"/>
      <c r="FIL76" s="631"/>
      <c r="FIM76" s="631"/>
      <c r="FIN76" s="631"/>
      <c r="FIO76" s="631"/>
      <c r="FIP76" s="631"/>
      <c r="FIQ76" s="631"/>
      <c r="FIR76" s="631"/>
      <c r="FIS76" s="631"/>
      <c r="FIT76" s="631"/>
      <c r="FIU76" s="631"/>
      <c r="FIV76" s="631"/>
      <c r="FIW76" s="631"/>
      <c r="FIX76" s="631"/>
      <c r="FIY76" s="631"/>
      <c r="FIZ76" s="631"/>
      <c r="FJA76" s="631"/>
      <c r="FJB76" s="631"/>
      <c r="FJC76" s="631"/>
      <c r="FJD76" s="631"/>
      <c r="FJE76" s="631"/>
      <c r="FJF76" s="631"/>
      <c r="FJG76" s="631"/>
      <c r="FJH76" s="631"/>
      <c r="FJI76" s="631"/>
      <c r="FJJ76" s="631"/>
      <c r="FJK76" s="631"/>
      <c r="FJL76" s="631"/>
      <c r="FJM76" s="631"/>
      <c r="FJN76" s="631"/>
      <c r="FJO76" s="631"/>
      <c r="FJP76" s="631"/>
      <c r="FJQ76" s="631"/>
      <c r="FJR76" s="631"/>
      <c r="FJS76" s="631"/>
      <c r="FJT76" s="631"/>
      <c r="FJU76" s="631"/>
      <c r="FJV76" s="631"/>
      <c r="FJW76" s="631"/>
      <c r="FJX76" s="631"/>
      <c r="FJY76" s="631"/>
      <c r="FJZ76" s="631"/>
      <c r="FKA76" s="631"/>
      <c r="FKB76" s="631"/>
      <c r="FKC76" s="631"/>
      <c r="FKD76" s="631"/>
      <c r="FKE76" s="631"/>
      <c r="FKF76" s="631"/>
      <c r="FKG76" s="631"/>
      <c r="FKH76" s="631"/>
      <c r="FKI76" s="631"/>
      <c r="FKJ76" s="631"/>
      <c r="FKK76" s="631"/>
      <c r="FKL76" s="631"/>
      <c r="FKM76" s="631"/>
      <c r="FKN76" s="631"/>
      <c r="FKO76" s="631"/>
      <c r="FKP76" s="631"/>
      <c r="FKQ76" s="631"/>
      <c r="FKR76" s="631"/>
      <c r="FKS76" s="631"/>
      <c r="FKT76" s="631"/>
      <c r="FKU76" s="631"/>
      <c r="FKV76" s="631"/>
      <c r="FKW76" s="631"/>
      <c r="FKX76" s="631"/>
      <c r="FKY76" s="631"/>
      <c r="FKZ76" s="631"/>
      <c r="FLA76" s="631"/>
      <c r="FLB76" s="631"/>
      <c r="FLC76" s="631"/>
      <c r="FLD76" s="631"/>
      <c r="FLE76" s="631"/>
      <c r="FLF76" s="631"/>
      <c r="FLG76" s="631"/>
      <c r="FLH76" s="631"/>
      <c r="FLI76" s="631"/>
      <c r="FLJ76" s="631"/>
      <c r="FLK76" s="631"/>
      <c r="FLL76" s="631"/>
      <c r="FLM76" s="631"/>
      <c r="FLN76" s="631"/>
      <c r="FLO76" s="631"/>
      <c r="FLP76" s="631"/>
      <c r="FLQ76" s="631"/>
      <c r="FLR76" s="631"/>
      <c r="FLS76" s="631"/>
      <c r="FLT76" s="631"/>
      <c r="FLU76" s="631"/>
      <c r="FLV76" s="631"/>
      <c r="FLW76" s="631"/>
      <c r="FLX76" s="631"/>
      <c r="FLY76" s="631"/>
      <c r="FLZ76" s="631"/>
      <c r="FMA76" s="631"/>
      <c r="FMB76" s="631"/>
      <c r="FMC76" s="631"/>
      <c r="FMD76" s="631"/>
      <c r="FME76" s="631"/>
      <c r="FMF76" s="631"/>
      <c r="FMG76" s="631"/>
      <c r="FMH76" s="631"/>
      <c r="FMI76" s="631"/>
      <c r="FMJ76" s="631"/>
      <c r="FMK76" s="631"/>
      <c r="FML76" s="631"/>
      <c r="FMM76" s="631"/>
      <c r="FMN76" s="631"/>
      <c r="FMO76" s="631"/>
      <c r="FMP76" s="631"/>
      <c r="FMQ76" s="631"/>
      <c r="FMR76" s="631"/>
      <c r="FMS76" s="631"/>
      <c r="FMT76" s="631"/>
      <c r="FMU76" s="631"/>
      <c r="FMV76" s="631"/>
      <c r="FMW76" s="631"/>
      <c r="FMX76" s="631"/>
      <c r="FMY76" s="631"/>
      <c r="FMZ76" s="631"/>
      <c r="FNA76" s="631"/>
      <c r="FNB76" s="631"/>
      <c r="FNC76" s="631"/>
      <c r="FND76" s="631"/>
      <c r="FNE76" s="631"/>
      <c r="FNF76" s="631"/>
      <c r="FNG76" s="631"/>
      <c r="FNH76" s="631"/>
      <c r="FNI76" s="631"/>
      <c r="FNJ76" s="631"/>
      <c r="FNK76" s="631"/>
      <c r="FNL76" s="631"/>
      <c r="FNM76" s="631"/>
      <c r="FNN76" s="631"/>
      <c r="FNO76" s="631"/>
      <c r="FNP76" s="631"/>
      <c r="FNQ76" s="631"/>
      <c r="FNR76" s="631"/>
      <c r="FNS76" s="631"/>
      <c r="FNT76" s="631"/>
      <c r="FNU76" s="631"/>
      <c r="FNV76" s="631"/>
      <c r="FNW76" s="631"/>
      <c r="FNX76" s="631"/>
      <c r="FNY76" s="631"/>
      <c r="FNZ76" s="631"/>
      <c r="FOA76" s="631"/>
      <c r="FOB76" s="631"/>
      <c r="FOC76" s="631"/>
      <c r="FOD76" s="631"/>
      <c r="FOE76" s="631"/>
      <c r="FOF76" s="631"/>
      <c r="FOG76" s="631"/>
      <c r="FOH76" s="631"/>
      <c r="FOI76" s="631"/>
      <c r="FOJ76" s="631"/>
      <c r="FOK76" s="631"/>
      <c r="FOL76" s="631"/>
      <c r="FOM76" s="631"/>
      <c r="FON76" s="631"/>
      <c r="FOO76" s="631"/>
      <c r="FOP76" s="631"/>
      <c r="FOQ76" s="631"/>
      <c r="FOR76" s="631"/>
      <c r="FOS76" s="631"/>
      <c r="FOT76" s="631"/>
      <c r="FOU76" s="631"/>
      <c r="FOV76" s="631"/>
      <c r="FOW76" s="631"/>
      <c r="FOX76" s="631"/>
      <c r="FOY76" s="631"/>
      <c r="FOZ76" s="631"/>
      <c r="FPA76" s="631"/>
      <c r="FPB76" s="631"/>
      <c r="FPC76" s="631"/>
      <c r="FPD76" s="631"/>
      <c r="FPE76" s="631"/>
      <c r="FPF76" s="631"/>
      <c r="FPG76" s="631"/>
      <c r="FPH76" s="631"/>
      <c r="FPI76" s="631"/>
      <c r="FPJ76" s="631"/>
      <c r="FPK76" s="631"/>
      <c r="FPL76" s="631"/>
      <c r="FPM76" s="631"/>
      <c r="FPN76" s="631"/>
      <c r="FPO76" s="631"/>
      <c r="FPP76" s="631"/>
      <c r="FPQ76" s="631"/>
      <c r="FPR76" s="631"/>
      <c r="FPS76" s="631"/>
      <c r="FPT76" s="631"/>
      <c r="FPU76" s="631"/>
      <c r="FPV76" s="631"/>
      <c r="FPW76" s="631"/>
      <c r="FPX76" s="631"/>
      <c r="FPY76" s="631"/>
      <c r="FPZ76" s="631"/>
      <c r="FQA76" s="631"/>
      <c r="FQB76" s="631"/>
      <c r="FQC76" s="631"/>
      <c r="FQD76" s="631"/>
      <c r="FQE76" s="631"/>
      <c r="FQF76" s="631"/>
      <c r="FQG76" s="631"/>
      <c r="FQH76" s="631"/>
      <c r="FQI76" s="631"/>
      <c r="FQJ76" s="631"/>
      <c r="FQK76" s="631"/>
      <c r="FQL76" s="631"/>
      <c r="FQM76" s="631"/>
      <c r="FQN76" s="631"/>
      <c r="FQO76" s="631"/>
      <c r="FQP76" s="631"/>
      <c r="FQQ76" s="631"/>
      <c r="FQR76" s="631"/>
      <c r="FQS76" s="631"/>
      <c r="FQT76" s="631"/>
      <c r="FQU76" s="631"/>
      <c r="FQV76" s="631"/>
      <c r="FQW76" s="631"/>
      <c r="FQX76" s="631"/>
      <c r="FQY76" s="631"/>
      <c r="FQZ76" s="631"/>
      <c r="FRA76" s="631"/>
      <c r="FRB76" s="631"/>
      <c r="FRC76" s="631"/>
      <c r="FRD76" s="631"/>
      <c r="FRE76" s="631"/>
      <c r="FRF76" s="631"/>
      <c r="FRG76" s="631"/>
      <c r="FRH76" s="631"/>
      <c r="FRI76" s="631"/>
      <c r="FRJ76" s="631"/>
      <c r="FRK76" s="631"/>
      <c r="FRL76" s="631"/>
      <c r="FRM76" s="631"/>
      <c r="FRN76" s="631"/>
      <c r="FRO76" s="631"/>
      <c r="FRP76" s="631"/>
      <c r="FRQ76" s="631"/>
      <c r="FRR76" s="631"/>
      <c r="FRS76" s="631"/>
      <c r="FRT76" s="631"/>
      <c r="FRU76" s="631"/>
      <c r="FRV76" s="631"/>
      <c r="FRW76" s="631"/>
      <c r="FRX76" s="631"/>
      <c r="FRY76" s="631"/>
      <c r="FRZ76" s="631"/>
      <c r="FSA76" s="631"/>
      <c r="FSB76" s="631"/>
      <c r="FSC76" s="631"/>
      <c r="FSD76" s="631"/>
      <c r="FSE76" s="631"/>
      <c r="FSF76" s="631"/>
      <c r="FSG76" s="631"/>
      <c r="FSH76" s="631"/>
      <c r="FSI76" s="631"/>
      <c r="FSJ76" s="631"/>
      <c r="FSK76" s="631"/>
      <c r="FSL76" s="631"/>
      <c r="FSM76" s="631"/>
      <c r="FSN76" s="631"/>
      <c r="FSO76" s="631"/>
      <c r="FSP76" s="631"/>
      <c r="FSQ76" s="631"/>
      <c r="FSR76" s="631"/>
      <c r="FSS76" s="631"/>
      <c r="FST76" s="631"/>
      <c r="FSU76" s="631"/>
      <c r="FSV76" s="631"/>
      <c r="FSW76" s="631"/>
      <c r="FSX76" s="631"/>
      <c r="FSY76" s="631"/>
      <c r="FSZ76" s="631"/>
      <c r="FTA76" s="631"/>
      <c r="FTB76" s="631"/>
      <c r="FTC76" s="631"/>
      <c r="FTD76" s="631"/>
      <c r="FTE76" s="631"/>
      <c r="FTF76" s="631"/>
      <c r="FTG76" s="631"/>
      <c r="FTH76" s="631"/>
      <c r="FTI76" s="631"/>
      <c r="FTJ76" s="631"/>
      <c r="FTK76" s="631"/>
      <c r="FTL76" s="631"/>
      <c r="FTM76" s="631"/>
      <c r="FTN76" s="631"/>
      <c r="FTO76" s="631"/>
      <c r="FTP76" s="631"/>
      <c r="FTQ76" s="631"/>
      <c r="FTR76" s="631"/>
      <c r="FTS76" s="631"/>
      <c r="FTT76" s="631"/>
      <c r="FTU76" s="631"/>
      <c r="FTV76" s="631"/>
      <c r="FTW76" s="631"/>
      <c r="FTX76" s="631"/>
      <c r="FTY76" s="631"/>
      <c r="FTZ76" s="631"/>
      <c r="FUA76" s="631"/>
      <c r="FUB76" s="631"/>
      <c r="FUC76" s="631"/>
      <c r="FUD76" s="631"/>
      <c r="FUE76" s="631"/>
      <c r="FUF76" s="631"/>
      <c r="FUG76" s="631"/>
      <c r="FUH76" s="631"/>
      <c r="FUI76" s="631"/>
      <c r="FUJ76" s="631"/>
      <c r="FUK76" s="631"/>
      <c r="FUL76" s="631"/>
      <c r="FUM76" s="631"/>
      <c r="FUN76" s="631"/>
      <c r="FUO76" s="631"/>
      <c r="FUP76" s="631"/>
      <c r="FUQ76" s="631"/>
      <c r="FUR76" s="631"/>
      <c r="FUS76" s="631"/>
      <c r="FUT76" s="631"/>
      <c r="FUU76" s="631"/>
      <c r="FUV76" s="631"/>
      <c r="FUW76" s="631"/>
      <c r="FUX76" s="631"/>
      <c r="FUY76" s="631"/>
      <c r="FUZ76" s="631"/>
      <c r="FVA76" s="631"/>
      <c r="FVB76" s="631"/>
      <c r="FVC76" s="631"/>
      <c r="FVD76" s="631"/>
      <c r="FVE76" s="631"/>
      <c r="FVF76" s="631"/>
      <c r="FVG76" s="631"/>
      <c r="FVH76" s="631"/>
      <c r="FVI76" s="631"/>
      <c r="FVJ76" s="631"/>
      <c r="FVK76" s="631"/>
      <c r="FVL76" s="631"/>
      <c r="FVM76" s="631"/>
      <c r="FVN76" s="631"/>
      <c r="FVO76" s="631"/>
      <c r="FVP76" s="631"/>
      <c r="FVQ76" s="631"/>
      <c r="FVR76" s="631"/>
      <c r="FVS76" s="631"/>
      <c r="FVT76" s="631"/>
      <c r="FVU76" s="631"/>
      <c r="FVV76" s="631"/>
      <c r="FVW76" s="631"/>
      <c r="FVX76" s="631"/>
      <c r="FVY76" s="631"/>
      <c r="FVZ76" s="631"/>
      <c r="FWA76" s="631"/>
      <c r="FWB76" s="631"/>
      <c r="FWC76" s="631"/>
      <c r="FWD76" s="631"/>
      <c r="FWE76" s="631"/>
      <c r="FWF76" s="631"/>
      <c r="FWG76" s="631"/>
      <c r="FWH76" s="631"/>
      <c r="FWI76" s="631"/>
      <c r="FWJ76" s="631"/>
      <c r="FWK76" s="631"/>
      <c r="FWL76" s="631"/>
      <c r="FWM76" s="631"/>
      <c r="FWN76" s="631"/>
      <c r="FWO76" s="631"/>
      <c r="FWP76" s="631"/>
      <c r="FWQ76" s="631"/>
      <c r="FWR76" s="631"/>
      <c r="FWS76" s="631"/>
      <c r="FWT76" s="631"/>
      <c r="FWU76" s="631"/>
      <c r="FWV76" s="631"/>
      <c r="FWW76" s="631"/>
      <c r="FWX76" s="631"/>
      <c r="FWY76" s="631"/>
      <c r="FWZ76" s="631"/>
      <c r="FXA76" s="631"/>
      <c r="FXB76" s="631"/>
      <c r="FXC76" s="631"/>
      <c r="FXD76" s="631"/>
      <c r="FXE76" s="631"/>
      <c r="FXF76" s="631"/>
      <c r="FXG76" s="631"/>
      <c r="FXH76" s="631"/>
      <c r="FXI76" s="631"/>
      <c r="FXJ76" s="631"/>
      <c r="FXK76" s="631"/>
      <c r="FXL76" s="631"/>
      <c r="FXM76" s="631"/>
      <c r="FXN76" s="631"/>
      <c r="FXO76" s="631"/>
      <c r="FXP76" s="631"/>
      <c r="FXQ76" s="631"/>
      <c r="FXR76" s="631"/>
      <c r="FXS76" s="631"/>
      <c r="FXT76" s="631"/>
      <c r="FXU76" s="631"/>
      <c r="FXV76" s="631"/>
      <c r="FXW76" s="631"/>
      <c r="FXX76" s="631"/>
      <c r="FXY76" s="631"/>
      <c r="FXZ76" s="631"/>
      <c r="FYA76" s="631"/>
      <c r="FYB76" s="631"/>
      <c r="FYC76" s="631"/>
      <c r="FYD76" s="631"/>
      <c r="FYE76" s="631"/>
      <c r="FYF76" s="631"/>
      <c r="FYG76" s="631"/>
      <c r="FYH76" s="631"/>
      <c r="FYI76" s="631"/>
      <c r="FYJ76" s="631"/>
      <c r="FYK76" s="631"/>
      <c r="FYL76" s="631"/>
      <c r="FYM76" s="631"/>
      <c r="FYN76" s="631"/>
      <c r="FYO76" s="631"/>
      <c r="FYP76" s="631"/>
      <c r="FYQ76" s="631"/>
      <c r="FYR76" s="631"/>
      <c r="FYS76" s="631"/>
      <c r="FYT76" s="631"/>
      <c r="FYU76" s="631"/>
      <c r="FYV76" s="631"/>
      <c r="FYW76" s="631"/>
      <c r="FYX76" s="631"/>
      <c r="FYY76" s="631"/>
      <c r="FYZ76" s="631"/>
      <c r="FZA76" s="631"/>
      <c r="FZB76" s="631"/>
      <c r="FZC76" s="631"/>
      <c r="FZD76" s="631"/>
      <c r="FZE76" s="631"/>
      <c r="FZF76" s="631"/>
      <c r="FZG76" s="631"/>
      <c r="FZH76" s="631"/>
      <c r="FZI76" s="631"/>
      <c r="FZJ76" s="631"/>
      <c r="FZK76" s="631"/>
      <c r="FZL76" s="631"/>
      <c r="FZM76" s="631"/>
      <c r="FZN76" s="631"/>
      <c r="FZO76" s="631"/>
      <c r="FZP76" s="631"/>
      <c r="FZQ76" s="631"/>
      <c r="FZR76" s="631"/>
      <c r="FZS76" s="631"/>
      <c r="FZT76" s="631"/>
      <c r="FZU76" s="631"/>
      <c r="FZV76" s="631"/>
      <c r="FZW76" s="631"/>
      <c r="FZX76" s="631"/>
      <c r="FZY76" s="631"/>
      <c r="FZZ76" s="631"/>
      <c r="GAA76" s="631"/>
      <c r="GAB76" s="631"/>
      <c r="GAC76" s="631"/>
      <c r="GAD76" s="631"/>
      <c r="GAE76" s="631"/>
      <c r="GAF76" s="631"/>
      <c r="GAG76" s="631"/>
      <c r="GAH76" s="631"/>
      <c r="GAI76" s="631"/>
      <c r="GAJ76" s="631"/>
      <c r="GAK76" s="631"/>
      <c r="GAL76" s="631"/>
      <c r="GAM76" s="631"/>
      <c r="GAN76" s="631"/>
      <c r="GAO76" s="631"/>
      <c r="GAP76" s="631"/>
      <c r="GAQ76" s="631"/>
      <c r="GAR76" s="631"/>
      <c r="GAS76" s="631"/>
      <c r="GAT76" s="631"/>
      <c r="GAU76" s="631"/>
      <c r="GAV76" s="631"/>
      <c r="GAW76" s="631"/>
      <c r="GAX76" s="631"/>
      <c r="GAY76" s="631"/>
      <c r="GAZ76" s="631"/>
      <c r="GBA76" s="631"/>
      <c r="GBB76" s="631"/>
      <c r="GBC76" s="631"/>
      <c r="GBD76" s="631"/>
      <c r="GBE76" s="631"/>
      <c r="GBF76" s="631"/>
      <c r="GBG76" s="631"/>
      <c r="GBH76" s="631"/>
      <c r="GBI76" s="631"/>
      <c r="GBJ76" s="631"/>
      <c r="GBK76" s="631"/>
      <c r="GBL76" s="631"/>
      <c r="GBM76" s="631"/>
      <c r="GBN76" s="631"/>
      <c r="GBO76" s="631"/>
      <c r="GBP76" s="631"/>
      <c r="GBQ76" s="631"/>
      <c r="GBR76" s="631"/>
      <c r="GBS76" s="631"/>
      <c r="GBT76" s="631"/>
      <c r="GBU76" s="631"/>
      <c r="GBV76" s="631"/>
      <c r="GBW76" s="631"/>
      <c r="GBX76" s="631"/>
      <c r="GBY76" s="631"/>
      <c r="GBZ76" s="631"/>
      <c r="GCA76" s="631"/>
      <c r="GCB76" s="631"/>
      <c r="GCC76" s="631"/>
      <c r="GCD76" s="631"/>
      <c r="GCE76" s="631"/>
      <c r="GCF76" s="631"/>
      <c r="GCG76" s="631"/>
      <c r="GCH76" s="631"/>
      <c r="GCI76" s="631"/>
      <c r="GCJ76" s="631"/>
      <c r="GCK76" s="631"/>
      <c r="GCL76" s="631"/>
      <c r="GCM76" s="631"/>
      <c r="GCN76" s="631"/>
      <c r="GCO76" s="631"/>
      <c r="GCP76" s="631"/>
      <c r="GCQ76" s="631"/>
      <c r="GCR76" s="631"/>
      <c r="GCS76" s="631"/>
      <c r="GCT76" s="631"/>
      <c r="GCU76" s="631"/>
      <c r="GCV76" s="631"/>
      <c r="GCW76" s="631"/>
      <c r="GCX76" s="631"/>
      <c r="GCY76" s="631"/>
      <c r="GCZ76" s="631"/>
      <c r="GDA76" s="631"/>
      <c r="GDB76" s="631"/>
      <c r="GDC76" s="631"/>
      <c r="GDD76" s="631"/>
      <c r="GDE76" s="631"/>
      <c r="GDF76" s="631"/>
      <c r="GDG76" s="631"/>
      <c r="GDH76" s="631"/>
      <c r="GDI76" s="631"/>
      <c r="GDJ76" s="631"/>
      <c r="GDK76" s="631"/>
      <c r="GDL76" s="631"/>
      <c r="GDM76" s="631"/>
      <c r="GDN76" s="631"/>
      <c r="GDO76" s="631"/>
      <c r="GDP76" s="631"/>
      <c r="GDQ76" s="631"/>
      <c r="GDR76" s="631"/>
      <c r="GDS76" s="631"/>
      <c r="GDT76" s="631"/>
      <c r="GDU76" s="631"/>
      <c r="GDV76" s="631"/>
      <c r="GDW76" s="631"/>
      <c r="GDX76" s="631"/>
      <c r="GDY76" s="631"/>
      <c r="GDZ76" s="631"/>
      <c r="GEA76" s="631"/>
      <c r="GEB76" s="631"/>
      <c r="GEC76" s="631"/>
      <c r="GED76" s="631"/>
      <c r="GEE76" s="631"/>
      <c r="GEF76" s="631"/>
      <c r="GEG76" s="631"/>
      <c r="GEH76" s="631"/>
      <c r="GEI76" s="631"/>
      <c r="GEJ76" s="631"/>
      <c r="GEK76" s="631"/>
      <c r="GEL76" s="631"/>
      <c r="GEM76" s="631"/>
      <c r="GEN76" s="631"/>
      <c r="GEO76" s="631"/>
      <c r="GEP76" s="631"/>
      <c r="GEQ76" s="631"/>
      <c r="GER76" s="631"/>
      <c r="GES76" s="631"/>
      <c r="GET76" s="631"/>
      <c r="GEU76" s="631"/>
      <c r="GEV76" s="631"/>
      <c r="GEW76" s="631"/>
      <c r="GEX76" s="631"/>
      <c r="GEY76" s="631"/>
      <c r="GEZ76" s="631"/>
      <c r="GFA76" s="631"/>
      <c r="GFB76" s="631"/>
      <c r="GFC76" s="631"/>
      <c r="GFD76" s="631"/>
      <c r="GFE76" s="631"/>
      <c r="GFF76" s="631"/>
      <c r="GFG76" s="631"/>
      <c r="GFH76" s="631"/>
      <c r="GFI76" s="631"/>
      <c r="GFJ76" s="631"/>
      <c r="GFK76" s="631"/>
      <c r="GFL76" s="631"/>
      <c r="GFM76" s="631"/>
      <c r="GFN76" s="631"/>
      <c r="GFO76" s="631"/>
      <c r="GFP76" s="631"/>
      <c r="GFQ76" s="631"/>
      <c r="GFR76" s="631"/>
      <c r="GFS76" s="631"/>
      <c r="GFT76" s="631"/>
      <c r="GFU76" s="631"/>
      <c r="GFV76" s="631"/>
      <c r="GFW76" s="631"/>
      <c r="GFX76" s="631"/>
      <c r="GFY76" s="631"/>
      <c r="GFZ76" s="631"/>
      <c r="GGA76" s="631"/>
      <c r="GGB76" s="631"/>
      <c r="GGC76" s="631"/>
      <c r="GGD76" s="631"/>
      <c r="GGE76" s="631"/>
      <c r="GGF76" s="631"/>
      <c r="GGG76" s="631"/>
      <c r="GGH76" s="631"/>
      <c r="GGI76" s="631"/>
      <c r="GGJ76" s="631"/>
      <c r="GGK76" s="631"/>
      <c r="GGL76" s="631"/>
      <c r="GGM76" s="631"/>
      <c r="GGN76" s="631"/>
      <c r="GGO76" s="631"/>
      <c r="GGP76" s="631"/>
      <c r="GGQ76" s="631"/>
      <c r="GGR76" s="631"/>
      <c r="GGS76" s="631"/>
      <c r="GGT76" s="631"/>
      <c r="GGU76" s="631"/>
      <c r="GGV76" s="631"/>
      <c r="GGW76" s="631"/>
      <c r="GGX76" s="631"/>
      <c r="GGY76" s="631"/>
      <c r="GGZ76" s="631"/>
      <c r="GHA76" s="631"/>
      <c r="GHB76" s="631"/>
      <c r="GHC76" s="631"/>
      <c r="GHD76" s="631"/>
      <c r="GHE76" s="631"/>
      <c r="GHF76" s="631"/>
      <c r="GHG76" s="631"/>
      <c r="GHH76" s="631"/>
      <c r="GHI76" s="631"/>
      <c r="GHJ76" s="631"/>
      <c r="GHK76" s="631"/>
      <c r="GHL76" s="631"/>
      <c r="GHM76" s="631"/>
      <c r="GHN76" s="631"/>
      <c r="GHO76" s="631"/>
      <c r="GHP76" s="631"/>
      <c r="GHQ76" s="631"/>
      <c r="GHR76" s="631"/>
      <c r="GHS76" s="631"/>
      <c r="GHT76" s="631"/>
      <c r="GHU76" s="631"/>
      <c r="GHV76" s="631"/>
      <c r="GHW76" s="631"/>
      <c r="GHX76" s="631"/>
      <c r="GHY76" s="631"/>
      <c r="GHZ76" s="631"/>
      <c r="GIA76" s="631"/>
      <c r="GIB76" s="631"/>
      <c r="GIC76" s="631"/>
      <c r="GID76" s="631"/>
      <c r="GIE76" s="631"/>
      <c r="GIF76" s="631"/>
      <c r="GIG76" s="631"/>
      <c r="GIH76" s="631"/>
      <c r="GII76" s="631"/>
      <c r="GIJ76" s="631"/>
      <c r="GIK76" s="631"/>
      <c r="GIL76" s="631"/>
      <c r="GIM76" s="631"/>
      <c r="GIN76" s="631"/>
      <c r="GIO76" s="631"/>
      <c r="GIP76" s="631"/>
      <c r="GIQ76" s="631"/>
      <c r="GIR76" s="631"/>
      <c r="GIS76" s="631"/>
      <c r="GIT76" s="631"/>
      <c r="GIU76" s="631"/>
      <c r="GIV76" s="631"/>
      <c r="GIW76" s="631"/>
      <c r="GIX76" s="631"/>
      <c r="GIY76" s="631"/>
      <c r="GIZ76" s="631"/>
      <c r="GJA76" s="631"/>
      <c r="GJB76" s="631"/>
      <c r="GJC76" s="631"/>
      <c r="GJD76" s="631"/>
      <c r="GJE76" s="631"/>
      <c r="GJF76" s="631"/>
      <c r="GJG76" s="631"/>
      <c r="GJH76" s="631"/>
      <c r="GJI76" s="631"/>
      <c r="GJJ76" s="631"/>
      <c r="GJK76" s="631"/>
      <c r="GJL76" s="631"/>
      <c r="GJM76" s="631"/>
      <c r="GJN76" s="631"/>
      <c r="GJO76" s="631"/>
      <c r="GJP76" s="631"/>
      <c r="GJQ76" s="631"/>
      <c r="GJR76" s="631"/>
      <c r="GJS76" s="631"/>
      <c r="GJT76" s="631"/>
      <c r="GJU76" s="631"/>
      <c r="GJV76" s="631"/>
      <c r="GJW76" s="631"/>
      <c r="GJX76" s="631"/>
      <c r="GJY76" s="631"/>
      <c r="GJZ76" s="631"/>
      <c r="GKA76" s="631"/>
      <c r="GKB76" s="631"/>
      <c r="GKC76" s="631"/>
      <c r="GKD76" s="631"/>
      <c r="GKE76" s="631"/>
      <c r="GKF76" s="631"/>
      <c r="GKG76" s="631"/>
      <c r="GKH76" s="631"/>
      <c r="GKI76" s="631"/>
      <c r="GKJ76" s="631"/>
      <c r="GKK76" s="631"/>
      <c r="GKL76" s="631"/>
      <c r="GKM76" s="631"/>
      <c r="GKN76" s="631"/>
      <c r="GKO76" s="631"/>
      <c r="GKP76" s="631"/>
      <c r="GKQ76" s="631"/>
      <c r="GKR76" s="631"/>
      <c r="GKS76" s="631"/>
      <c r="GKT76" s="631"/>
      <c r="GKU76" s="631"/>
      <c r="GKV76" s="631"/>
      <c r="GKW76" s="631"/>
      <c r="GKX76" s="631"/>
      <c r="GKY76" s="631"/>
      <c r="GKZ76" s="631"/>
      <c r="GLA76" s="631"/>
      <c r="GLB76" s="631"/>
      <c r="GLC76" s="631"/>
      <c r="GLD76" s="631"/>
      <c r="GLE76" s="631"/>
      <c r="GLF76" s="631"/>
      <c r="GLG76" s="631"/>
      <c r="GLH76" s="631"/>
      <c r="GLI76" s="631"/>
      <c r="GLJ76" s="631"/>
      <c r="GLK76" s="631"/>
      <c r="GLL76" s="631"/>
      <c r="GLM76" s="631"/>
      <c r="GLN76" s="631"/>
      <c r="GLO76" s="631"/>
      <c r="GLP76" s="631"/>
      <c r="GLQ76" s="631"/>
      <c r="GLR76" s="631"/>
      <c r="GLS76" s="631"/>
      <c r="GLT76" s="631"/>
      <c r="GLU76" s="631"/>
      <c r="GLV76" s="631"/>
      <c r="GLW76" s="631"/>
      <c r="GLX76" s="631"/>
      <c r="GLY76" s="631"/>
      <c r="GLZ76" s="631"/>
      <c r="GMA76" s="631"/>
      <c r="GMB76" s="631"/>
      <c r="GMC76" s="631"/>
      <c r="GMD76" s="631"/>
      <c r="GME76" s="631"/>
      <c r="GMF76" s="631"/>
      <c r="GMG76" s="631"/>
      <c r="GMH76" s="631"/>
      <c r="GMI76" s="631"/>
      <c r="GMJ76" s="631"/>
      <c r="GMK76" s="631"/>
      <c r="GML76" s="631"/>
      <c r="GMM76" s="631"/>
      <c r="GMN76" s="631"/>
      <c r="GMO76" s="631"/>
      <c r="GMP76" s="631"/>
      <c r="GMQ76" s="631"/>
      <c r="GMR76" s="631"/>
      <c r="GMS76" s="631"/>
      <c r="GMT76" s="631"/>
      <c r="GMU76" s="631"/>
      <c r="GMV76" s="631"/>
      <c r="GMW76" s="631"/>
      <c r="GMX76" s="631"/>
      <c r="GMY76" s="631"/>
      <c r="GMZ76" s="631"/>
      <c r="GNA76" s="631"/>
      <c r="GNB76" s="631"/>
      <c r="GNC76" s="631"/>
      <c r="GND76" s="631"/>
      <c r="GNE76" s="631"/>
      <c r="GNF76" s="631"/>
      <c r="GNG76" s="631"/>
      <c r="GNH76" s="631"/>
      <c r="GNI76" s="631"/>
      <c r="GNJ76" s="631"/>
      <c r="GNK76" s="631"/>
      <c r="GNL76" s="631"/>
      <c r="GNM76" s="631"/>
      <c r="GNN76" s="631"/>
      <c r="GNO76" s="631"/>
      <c r="GNP76" s="631"/>
      <c r="GNQ76" s="631"/>
      <c r="GNR76" s="631"/>
      <c r="GNS76" s="631"/>
      <c r="GNT76" s="631"/>
      <c r="GNU76" s="631"/>
      <c r="GNV76" s="631"/>
      <c r="GNW76" s="631"/>
      <c r="GNX76" s="631"/>
      <c r="GNY76" s="631"/>
      <c r="GNZ76" s="631"/>
      <c r="GOA76" s="631"/>
      <c r="GOB76" s="631"/>
      <c r="GOC76" s="631"/>
      <c r="GOD76" s="631"/>
      <c r="GOE76" s="631"/>
      <c r="GOF76" s="631"/>
      <c r="GOG76" s="631"/>
      <c r="GOH76" s="631"/>
      <c r="GOI76" s="631"/>
      <c r="GOJ76" s="631"/>
      <c r="GOK76" s="631"/>
      <c r="GOL76" s="631"/>
      <c r="GOM76" s="631"/>
      <c r="GON76" s="631"/>
      <c r="GOO76" s="631"/>
      <c r="GOP76" s="631"/>
      <c r="GOQ76" s="631"/>
      <c r="GOR76" s="631"/>
      <c r="GOS76" s="631"/>
      <c r="GOT76" s="631"/>
      <c r="GOU76" s="631"/>
      <c r="GOV76" s="631"/>
      <c r="GOW76" s="631"/>
      <c r="GOX76" s="631"/>
      <c r="GOY76" s="631"/>
      <c r="GOZ76" s="631"/>
      <c r="GPA76" s="631"/>
      <c r="GPB76" s="631"/>
      <c r="GPC76" s="631"/>
      <c r="GPD76" s="631"/>
      <c r="GPE76" s="631"/>
      <c r="GPF76" s="631"/>
      <c r="GPG76" s="631"/>
      <c r="GPH76" s="631"/>
      <c r="GPI76" s="631"/>
      <c r="GPJ76" s="631"/>
      <c r="GPK76" s="631"/>
      <c r="GPL76" s="631"/>
      <c r="GPM76" s="631"/>
      <c r="GPN76" s="631"/>
      <c r="GPO76" s="631"/>
      <c r="GPP76" s="631"/>
      <c r="GPQ76" s="631"/>
      <c r="GPR76" s="631"/>
      <c r="GPS76" s="631"/>
      <c r="GPT76" s="631"/>
      <c r="GPU76" s="631"/>
      <c r="GPV76" s="631"/>
      <c r="GPW76" s="631"/>
      <c r="GPX76" s="631"/>
      <c r="GPY76" s="631"/>
      <c r="GPZ76" s="631"/>
      <c r="GQA76" s="631"/>
      <c r="GQB76" s="631"/>
      <c r="GQC76" s="631"/>
      <c r="GQD76" s="631"/>
      <c r="GQE76" s="631"/>
      <c r="GQF76" s="631"/>
      <c r="GQG76" s="631"/>
      <c r="GQH76" s="631"/>
      <c r="GQI76" s="631"/>
      <c r="GQJ76" s="631"/>
      <c r="GQK76" s="631"/>
      <c r="GQL76" s="631"/>
      <c r="GQM76" s="631"/>
      <c r="GQN76" s="631"/>
      <c r="GQO76" s="631"/>
      <c r="GQP76" s="631"/>
      <c r="GQQ76" s="631"/>
      <c r="GQR76" s="631"/>
      <c r="GQS76" s="631"/>
      <c r="GQT76" s="631"/>
      <c r="GQU76" s="631"/>
      <c r="GQV76" s="631"/>
      <c r="GQW76" s="631"/>
      <c r="GQX76" s="631"/>
      <c r="GQY76" s="631"/>
      <c r="GQZ76" s="631"/>
      <c r="GRA76" s="631"/>
      <c r="GRB76" s="631"/>
      <c r="GRC76" s="631"/>
      <c r="GRD76" s="631"/>
      <c r="GRE76" s="631"/>
      <c r="GRF76" s="631"/>
      <c r="GRG76" s="631"/>
      <c r="GRH76" s="631"/>
      <c r="GRI76" s="631"/>
      <c r="GRJ76" s="631"/>
      <c r="GRK76" s="631"/>
      <c r="GRL76" s="631"/>
      <c r="GRM76" s="631"/>
      <c r="GRN76" s="631"/>
      <c r="GRO76" s="631"/>
      <c r="GRP76" s="631"/>
      <c r="GRQ76" s="631"/>
      <c r="GRR76" s="631"/>
      <c r="GRS76" s="631"/>
      <c r="GRT76" s="631"/>
      <c r="GRU76" s="631"/>
      <c r="GRV76" s="631"/>
      <c r="GRW76" s="631"/>
      <c r="GRX76" s="631"/>
      <c r="GRY76" s="631"/>
      <c r="GRZ76" s="631"/>
      <c r="GSA76" s="631"/>
      <c r="GSB76" s="631"/>
      <c r="GSC76" s="631"/>
      <c r="GSD76" s="631"/>
      <c r="GSE76" s="631"/>
      <c r="GSF76" s="631"/>
      <c r="GSG76" s="631"/>
      <c r="GSH76" s="631"/>
      <c r="GSI76" s="631"/>
      <c r="GSJ76" s="631"/>
      <c r="GSK76" s="631"/>
      <c r="GSL76" s="631"/>
      <c r="GSM76" s="631"/>
      <c r="GSN76" s="631"/>
      <c r="GSO76" s="631"/>
      <c r="GSP76" s="631"/>
      <c r="GSQ76" s="631"/>
      <c r="GSR76" s="631"/>
      <c r="GSS76" s="631"/>
      <c r="GST76" s="631"/>
      <c r="GSU76" s="631"/>
      <c r="GSV76" s="631"/>
      <c r="GSW76" s="631"/>
      <c r="GSX76" s="631"/>
      <c r="GSY76" s="631"/>
      <c r="GSZ76" s="631"/>
      <c r="GTA76" s="631"/>
      <c r="GTB76" s="631"/>
      <c r="GTC76" s="631"/>
      <c r="GTD76" s="631"/>
      <c r="GTE76" s="631"/>
      <c r="GTF76" s="631"/>
      <c r="GTG76" s="631"/>
      <c r="GTH76" s="631"/>
      <c r="GTI76" s="631"/>
      <c r="GTJ76" s="631"/>
      <c r="GTK76" s="631"/>
      <c r="GTL76" s="631"/>
      <c r="GTM76" s="631"/>
      <c r="GTN76" s="631"/>
      <c r="GTO76" s="631"/>
      <c r="GTP76" s="631"/>
      <c r="GTQ76" s="631"/>
      <c r="GTR76" s="631"/>
      <c r="GTS76" s="631"/>
      <c r="GTT76" s="631"/>
      <c r="GTU76" s="631"/>
      <c r="GTV76" s="631"/>
      <c r="GTW76" s="631"/>
      <c r="GTX76" s="631"/>
      <c r="GTY76" s="631"/>
      <c r="GTZ76" s="631"/>
      <c r="GUA76" s="631"/>
      <c r="GUB76" s="631"/>
      <c r="GUC76" s="631"/>
      <c r="GUD76" s="631"/>
      <c r="GUE76" s="631"/>
      <c r="GUF76" s="631"/>
      <c r="GUG76" s="631"/>
      <c r="GUH76" s="631"/>
      <c r="GUI76" s="631"/>
      <c r="GUJ76" s="631"/>
      <c r="GUK76" s="631"/>
      <c r="GUL76" s="631"/>
      <c r="GUM76" s="631"/>
      <c r="GUN76" s="631"/>
      <c r="GUO76" s="631"/>
      <c r="GUP76" s="631"/>
      <c r="GUQ76" s="631"/>
      <c r="GUR76" s="631"/>
      <c r="GUS76" s="631"/>
      <c r="GUT76" s="631"/>
      <c r="GUU76" s="631"/>
      <c r="GUV76" s="631"/>
      <c r="GUW76" s="631"/>
      <c r="GUX76" s="631"/>
      <c r="GUY76" s="631"/>
      <c r="GUZ76" s="631"/>
      <c r="GVA76" s="631"/>
      <c r="GVB76" s="631"/>
      <c r="GVC76" s="631"/>
      <c r="GVD76" s="631"/>
      <c r="GVE76" s="631"/>
      <c r="GVF76" s="631"/>
      <c r="GVG76" s="631"/>
      <c r="GVH76" s="631"/>
      <c r="GVI76" s="631"/>
      <c r="GVJ76" s="631"/>
      <c r="GVK76" s="631"/>
      <c r="GVL76" s="631"/>
      <c r="GVM76" s="631"/>
      <c r="GVN76" s="631"/>
      <c r="GVO76" s="631"/>
      <c r="GVP76" s="631"/>
      <c r="GVQ76" s="631"/>
      <c r="GVR76" s="631"/>
      <c r="GVS76" s="631"/>
      <c r="GVT76" s="631"/>
      <c r="GVU76" s="631"/>
      <c r="GVV76" s="631"/>
      <c r="GVW76" s="631"/>
      <c r="GVX76" s="631"/>
      <c r="GVY76" s="631"/>
      <c r="GVZ76" s="631"/>
      <c r="GWA76" s="631"/>
      <c r="GWB76" s="631"/>
      <c r="GWC76" s="631"/>
      <c r="GWD76" s="631"/>
      <c r="GWE76" s="631"/>
      <c r="GWF76" s="631"/>
      <c r="GWG76" s="631"/>
      <c r="GWH76" s="631"/>
      <c r="GWI76" s="631"/>
      <c r="GWJ76" s="631"/>
      <c r="GWK76" s="631"/>
      <c r="GWL76" s="631"/>
      <c r="GWM76" s="631"/>
      <c r="GWN76" s="631"/>
      <c r="GWO76" s="631"/>
      <c r="GWP76" s="631"/>
      <c r="GWQ76" s="631"/>
      <c r="GWR76" s="631"/>
      <c r="GWS76" s="631"/>
      <c r="GWT76" s="631"/>
      <c r="GWU76" s="631"/>
      <c r="GWV76" s="631"/>
      <c r="GWW76" s="631"/>
      <c r="GWX76" s="631"/>
      <c r="GWY76" s="631"/>
      <c r="GWZ76" s="631"/>
      <c r="GXA76" s="631"/>
      <c r="GXB76" s="631"/>
      <c r="GXC76" s="631"/>
      <c r="GXD76" s="631"/>
      <c r="GXE76" s="631"/>
      <c r="GXF76" s="631"/>
      <c r="GXG76" s="631"/>
      <c r="GXH76" s="631"/>
      <c r="GXI76" s="631"/>
      <c r="GXJ76" s="631"/>
      <c r="GXK76" s="631"/>
      <c r="GXL76" s="631"/>
      <c r="GXM76" s="631"/>
      <c r="GXN76" s="631"/>
      <c r="GXO76" s="631"/>
      <c r="GXP76" s="631"/>
      <c r="GXQ76" s="631"/>
      <c r="GXR76" s="631"/>
      <c r="GXS76" s="631"/>
      <c r="GXT76" s="631"/>
      <c r="GXU76" s="631"/>
      <c r="GXV76" s="631"/>
      <c r="GXW76" s="631"/>
      <c r="GXX76" s="631"/>
      <c r="GXY76" s="631"/>
      <c r="GXZ76" s="631"/>
      <c r="GYA76" s="631"/>
      <c r="GYB76" s="631"/>
      <c r="GYC76" s="631"/>
      <c r="GYD76" s="631"/>
      <c r="GYE76" s="631"/>
      <c r="GYF76" s="631"/>
      <c r="GYG76" s="631"/>
      <c r="GYH76" s="631"/>
      <c r="GYI76" s="631"/>
      <c r="GYJ76" s="631"/>
      <c r="GYK76" s="631"/>
      <c r="GYL76" s="631"/>
      <c r="GYM76" s="631"/>
      <c r="GYN76" s="631"/>
      <c r="GYO76" s="631"/>
      <c r="GYP76" s="631"/>
      <c r="GYQ76" s="631"/>
      <c r="GYR76" s="631"/>
      <c r="GYS76" s="631"/>
      <c r="GYT76" s="631"/>
      <c r="GYU76" s="631"/>
      <c r="GYV76" s="631"/>
      <c r="GYW76" s="631"/>
      <c r="GYX76" s="631"/>
      <c r="GYY76" s="631"/>
      <c r="GYZ76" s="631"/>
      <c r="GZA76" s="631"/>
      <c r="GZB76" s="631"/>
      <c r="GZC76" s="631"/>
      <c r="GZD76" s="631"/>
      <c r="GZE76" s="631"/>
      <c r="GZF76" s="631"/>
      <c r="GZG76" s="631"/>
      <c r="GZH76" s="631"/>
      <c r="GZI76" s="631"/>
      <c r="GZJ76" s="631"/>
      <c r="GZK76" s="631"/>
      <c r="GZL76" s="631"/>
      <c r="GZM76" s="631"/>
      <c r="GZN76" s="631"/>
      <c r="GZO76" s="631"/>
      <c r="GZP76" s="631"/>
      <c r="GZQ76" s="631"/>
      <c r="GZR76" s="631"/>
      <c r="GZS76" s="631"/>
      <c r="GZT76" s="631"/>
      <c r="GZU76" s="631"/>
      <c r="GZV76" s="631"/>
      <c r="GZW76" s="631"/>
      <c r="GZX76" s="631"/>
      <c r="GZY76" s="631"/>
      <c r="GZZ76" s="631"/>
      <c r="HAA76" s="631"/>
      <c r="HAB76" s="631"/>
      <c r="HAC76" s="631"/>
      <c r="HAD76" s="631"/>
      <c r="HAE76" s="631"/>
      <c r="HAF76" s="631"/>
      <c r="HAG76" s="631"/>
      <c r="HAH76" s="631"/>
      <c r="HAI76" s="631"/>
      <c r="HAJ76" s="631"/>
      <c r="HAK76" s="631"/>
      <c r="HAL76" s="631"/>
      <c r="HAM76" s="631"/>
      <c r="HAN76" s="631"/>
      <c r="HAO76" s="631"/>
      <c r="HAP76" s="631"/>
      <c r="HAQ76" s="631"/>
      <c r="HAR76" s="631"/>
      <c r="HAS76" s="631"/>
      <c r="HAT76" s="631"/>
      <c r="HAU76" s="631"/>
      <c r="HAV76" s="631"/>
      <c r="HAW76" s="631"/>
      <c r="HAX76" s="631"/>
      <c r="HAY76" s="631"/>
      <c r="HAZ76" s="631"/>
      <c r="HBA76" s="631"/>
      <c r="HBB76" s="631"/>
      <c r="HBC76" s="631"/>
      <c r="HBD76" s="631"/>
      <c r="HBE76" s="631"/>
      <c r="HBF76" s="631"/>
      <c r="HBG76" s="631"/>
      <c r="HBH76" s="631"/>
      <c r="HBI76" s="631"/>
      <c r="HBJ76" s="631"/>
      <c r="HBK76" s="631"/>
      <c r="HBL76" s="631"/>
      <c r="HBM76" s="631"/>
      <c r="HBN76" s="631"/>
      <c r="HBO76" s="631"/>
      <c r="HBP76" s="631"/>
      <c r="HBQ76" s="631"/>
      <c r="HBR76" s="631"/>
      <c r="HBS76" s="631"/>
      <c r="HBT76" s="631"/>
      <c r="HBU76" s="631"/>
      <c r="HBV76" s="631"/>
      <c r="HBW76" s="631"/>
      <c r="HBX76" s="631"/>
      <c r="HBY76" s="631"/>
      <c r="HBZ76" s="631"/>
      <c r="HCA76" s="631"/>
      <c r="HCB76" s="631"/>
      <c r="HCC76" s="631"/>
      <c r="HCD76" s="631"/>
      <c r="HCE76" s="631"/>
      <c r="HCF76" s="631"/>
      <c r="HCG76" s="631"/>
      <c r="HCH76" s="631"/>
      <c r="HCI76" s="631"/>
      <c r="HCJ76" s="631"/>
      <c r="HCK76" s="631"/>
      <c r="HCL76" s="631"/>
      <c r="HCM76" s="631"/>
      <c r="HCN76" s="631"/>
      <c r="HCO76" s="631"/>
      <c r="HCP76" s="631"/>
      <c r="HCQ76" s="631"/>
      <c r="HCR76" s="631"/>
      <c r="HCS76" s="631"/>
      <c r="HCT76" s="631"/>
      <c r="HCU76" s="631"/>
      <c r="HCV76" s="631"/>
      <c r="HCW76" s="631"/>
      <c r="HCX76" s="631"/>
      <c r="HCY76" s="631"/>
      <c r="HCZ76" s="631"/>
      <c r="HDA76" s="631"/>
      <c r="HDB76" s="631"/>
      <c r="HDC76" s="631"/>
      <c r="HDD76" s="631"/>
      <c r="HDE76" s="631"/>
      <c r="HDF76" s="631"/>
      <c r="HDG76" s="631"/>
      <c r="HDH76" s="631"/>
      <c r="HDI76" s="631"/>
      <c r="HDJ76" s="631"/>
      <c r="HDK76" s="631"/>
      <c r="HDL76" s="631"/>
      <c r="HDM76" s="631"/>
      <c r="HDN76" s="631"/>
      <c r="HDO76" s="631"/>
      <c r="HDP76" s="631"/>
      <c r="HDQ76" s="631"/>
      <c r="HDR76" s="631"/>
      <c r="HDS76" s="631"/>
      <c r="HDT76" s="631"/>
      <c r="HDU76" s="631"/>
      <c r="HDV76" s="631"/>
      <c r="HDW76" s="631"/>
      <c r="HDX76" s="631"/>
      <c r="HDY76" s="631"/>
      <c r="HDZ76" s="631"/>
      <c r="HEA76" s="631"/>
      <c r="HEB76" s="631"/>
      <c r="HEC76" s="631"/>
      <c r="HED76" s="631"/>
      <c r="HEE76" s="631"/>
      <c r="HEF76" s="631"/>
      <c r="HEG76" s="631"/>
      <c r="HEH76" s="631"/>
      <c r="HEI76" s="631"/>
      <c r="HEJ76" s="631"/>
      <c r="HEK76" s="631"/>
      <c r="HEL76" s="631"/>
      <c r="HEM76" s="631"/>
      <c r="HEN76" s="631"/>
      <c r="HEO76" s="631"/>
      <c r="HEP76" s="631"/>
      <c r="HEQ76" s="631"/>
      <c r="HER76" s="631"/>
      <c r="HES76" s="631"/>
      <c r="HET76" s="631"/>
      <c r="HEU76" s="631"/>
      <c r="HEV76" s="631"/>
      <c r="HEW76" s="631"/>
      <c r="HEX76" s="631"/>
      <c r="HEY76" s="631"/>
      <c r="HEZ76" s="631"/>
      <c r="HFA76" s="631"/>
      <c r="HFB76" s="631"/>
      <c r="HFC76" s="631"/>
      <c r="HFD76" s="631"/>
      <c r="HFE76" s="631"/>
      <c r="HFF76" s="631"/>
      <c r="HFG76" s="631"/>
      <c r="HFH76" s="631"/>
      <c r="HFI76" s="631"/>
      <c r="HFJ76" s="631"/>
      <c r="HFK76" s="631"/>
      <c r="HFL76" s="631"/>
      <c r="HFM76" s="631"/>
      <c r="HFN76" s="631"/>
      <c r="HFO76" s="631"/>
      <c r="HFP76" s="631"/>
      <c r="HFQ76" s="631"/>
      <c r="HFR76" s="631"/>
      <c r="HFS76" s="631"/>
      <c r="HFT76" s="631"/>
      <c r="HFU76" s="631"/>
      <c r="HFV76" s="631"/>
      <c r="HFW76" s="631"/>
      <c r="HFX76" s="631"/>
      <c r="HFY76" s="631"/>
      <c r="HFZ76" s="631"/>
      <c r="HGA76" s="631"/>
      <c r="HGB76" s="631"/>
      <c r="HGC76" s="631"/>
      <c r="HGD76" s="631"/>
      <c r="HGE76" s="631"/>
      <c r="HGF76" s="631"/>
      <c r="HGG76" s="631"/>
      <c r="HGH76" s="631"/>
      <c r="HGI76" s="631"/>
      <c r="HGJ76" s="631"/>
      <c r="HGK76" s="631"/>
      <c r="HGL76" s="631"/>
      <c r="HGM76" s="631"/>
      <c r="HGN76" s="631"/>
      <c r="HGO76" s="631"/>
      <c r="HGP76" s="631"/>
      <c r="HGQ76" s="631"/>
      <c r="HGR76" s="631"/>
      <c r="HGS76" s="631"/>
      <c r="HGT76" s="631"/>
      <c r="HGU76" s="631"/>
      <c r="HGV76" s="631"/>
      <c r="HGW76" s="631"/>
      <c r="HGX76" s="631"/>
      <c r="HGY76" s="631"/>
      <c r="HGZ76" s="631"/>
      <c r="HHA76" s="631"/>
      <c r="HHB76" s="631"/>
      <c r="HHC76" s="631"/>
      <c r="HHD76" s="631"/>
      <c r="HHE76" s="631"/>
      <c r="HHF76" s="631"/>
      <c r="HHG76" s="631"/>
      <c r="HHH76" s="631"/>
      <c r="HHI76" s="631"/>
      <c r="HHJ76" s="631"/>
      <c r="HHK76" s="631"/>
      <c r="HHL76" s="631"/>
      <c r="HHM76" s="631"/>
      <c r="HHN76" s="631"/>
      <c r="HHO76" s="631"/>
      <c r="HHP76" s="631"/>
      <c r="HHQ76" s="631"/>
      <c r="HHR76" s="631"/>
      <c r="HHS76" s="631"/>
      <c r="HHT76" s="631"/>
      <c r="HHU76" s="631"/>
      <c r="HHV76" s="631"/>
      <c r="HHW76" s="631"/>
      <c r="HHX76" s="631"/>
      <c r="HHY76" s="631"/>
      <c r="HHZ76" s="631"/>
      <c r="HIA76" s="631"/>
      <c r="HIB76" s="631"/>
      <c r="HIC76" s="631"/>
      <c r="HID76" s="631"/>
      <c r="HIE76" s="631"/>
      <c r="HIF76" s="631"/>
      <c r="HIG76" s="631"/>
      <c r="HIH76" s="631"/>
      <c r="HII76" s="631"/>
      <c r="HIJ76" s="631"/>
      <c r="HIK76" s="631"/>
      <c r="HIL76" s="631"/>
      <c r="HIM76" s="631"/>
      <c r="HIN76" s="631"/>
      <c r="HIO76" s="631"/>
      <c r="HIP76" s="631"/>
      <c r="HIQ76" s="631"/>
      <c r="HIR76" s="631"/>
      <c r="HIS76" s="631"/>
      <c r="HIT76" s="631"/>
      <c r="HIU76" s="631"/>
      <c r="HIV76" s="631"/>
      <c r="HIW76" s="631"/>
      <c r="HIX76" s="631"/>
      <c r="HIY76" s="631"/>
      <c r="HIZ76" s="631"/>
      <c r="HJA76" s="631"/>
      <c r="HJB76" s="631"/>
      <c r="HJC76" s="631"/>
      <c r="HJD76" s="631"/>
      <c r="HJE76" s="631"/>
      <c r="HJF76" s="631"/>
      <c r="HJG76" s="631"/>
      <c r="HJH76" s="631"/>
      <c r="HJI76" s="631"/>
      <c r="HJJ76" s="631"/>
      <c r="HJK76" s="631"/>
      <c r="HJL76" s="631"/>
      <c r="HJM76" s="631"/>
      <c r="HJN76" s="631"/>
      <c r="HJO76" s="631"/>
      <c r="HJP76" s="631"/>
      <c r="HJQ76" s="631"/>
      <c r="HJR76" s="631"/>
      <c r="HJS76" s="631"/>
      <c r="HJT76" s="631"/>
      <c r="HJU76" s="631"/>
      <c r="HJV76" s="631"/>
      <c r="HJW76" s="631"/>
      <c r="HJX76" s="631"/>
      <c r="HJY76" s="631"/>
      <c r="HJZ76" s="631"/>
      <c r="HKA76" s="631"/>
      <c r="HKB76" s="631"/>
      <c r="HKC76" s="631"/>
      <c r="HKD76" s="631"/>
      <c r="HKE76" s="631"/>
      <c r="HKF76" s="631"/>
      <c r="HKG76" s="631"/>
      <c r="HKH76" s="631"/>
      <c r="HKI76" s="631"/>
      <c r="HKJ76" s="631"/>
      <c r="HKK76" s="631"/>
      <c r="HKL76" s="631"/>
      <c r="HKM76" s="631"/>
      <c r="HKN76" s="631"/>
      <c r="HKO76" s="631"/>
      <c r="HKP76" s="631"/>
      <c r="HKQ76" s="631"/>
      <c r="HKR76" s="631"/>
      <c r="HKS76" s="631"/>
      <c r="HKT76" s="631"/>
      <c r="HKU76" s="631"/>
      <c r="HKV76" s="631"/>
      <c r="HKW76" s="631"/>
      <c r="HKX76" s="631"/>
      <c r="HKY76" s="631"/>
      <c r="HKZ76" s="631"/>
      <c r="HLA76" s="631"/>
      <c r="HLB76" s="631"/>
      <c r="HLC76" s="631"/>
      <c r="HLD76" s="631"/>
      <c r="HLE76" s="631"/>
      <c r="HLF76" s="631"/>
      <c r="HLG76" s="631"/>
      <c r="HLH76" s="631"/>
      <c r="HLI76" s="631"/>
      <c r="HLJ76" s="631"/>
      <c r="HLK76" s="631"/>
      <c r="HLL76" s="631"/>
      <c r="HLM76" s="631"/>
      <c r="HLN76" s="631"/>
      <c r="HLO76" s="631"/>
      <c r="HLP76" s="631"/>
      <c r="HLQ76" s="631"/>
      <c r="HLR76" s="631"/>
      <c r="HLS76" s="631"/>
      <c r="HLT76" s="631"/>
      <c r="HLU76" s="631"/>
      <c r="HLV76" s="631"/>
      <c r="HLW76" s="631"/>
      <c r="HLX76" s="631"/>
      <c r="HLY76" s="631"/>
      <c r="HLZ76" s="631"/>
      <c r="HMA76" s="631"/>
      <c r="HMB76" s="631"/>
      <c r="HMC76" s="631"/>
      <c r="HMD76" s="631"/>
      <c r="HME76" s="631"/>
      <c r="HMF76" s="631"/>
      <c r="HMG76" s="631"/>
      <c r="HMH76" s="631"/>
      <c r="HMI76" s="631"/>
      <c r="HMJ76" s="631"/>
      <c r="HMK76" s="631"/>
      <c r="HML76" s="631"/>
      <c r="HMM76" s="631"/>
      <c r="HMN76" s="631"/>
      <c r="HMO76" s="631"/>
      <c r="HMP76" s="631"/>
      <c r="HMQ76" s="631"/>
      <c r="HMR76" s="631"/>
      <c r="HMS76" s="631"/>
      <c r="HMT76" s="631"/>
      <c r="HMU76" s="631"/>
      <c r="HMV76" s="631"/>
      <c r="HMW76" s="631"/>
      <c r="HMX76" s="631"/>
      <c r="HMY76" s="631"/>
      <c r="HMZ76" s="631"/>
      <c r="HNA76" s="631"/>
      <c r="HNB76" s="631"/>
      <c r="HNC76" s="631"/>
      <c r="HND76" s="631"/>
      <c r="HNE76" s="631"/>
      <c r="HNF76" s="631"/>
      <c r="HNG76" s="631"/>
      <c r="HNH76" s="631"/>
      <c r="HNI76" s="631"/>
      <c r="HNJ76" s="631"/>
      <c r="HNK76" s="631"/>
      <c r="HNL76" s="631"/>
      <c r="HNM76" s="631"/>
      <c r="HNN76" s="631"/>
      <c r="HNO76" s="631"/>
      <c r="HNP76" s="631"/>
      <c r="HNQ76" s="631"/>
      <c r="HNR76" s="631"/>
      <c r="HNS76" s="631"/>
      <c r="HNT76" s="631"/>
      <c r="HNU76" s="631"/>
      <c r="HNV76" s="631"/>
      <c r="HNW76" s="631"/>
      <c r="HNX76" s="631"/>
      <c r="HNY76" s="631"/>
      <c r="HNZ76" s="631"/>
      <c r="HOA76" s="631"/>
      <c r="HOB76" s="631"/>
      <c r="HOC76" s="631"/>
      <c r="HOD76" s="631"/>
      <c r="HOE76" s="631"/>
      <c r="HOF76" s="631"/>
      <c r="HOG76" s="631"/>
      <c r="HOH76" s="631"/>
      <c r="HOI76" s="631"/>
      <c r="HOJ76" s="631"/>
      <c r="HOK76" s="631"/>
      <c r="HOL76" s="631"/>
      <c r="HOM76" s="631"/>
      <c r="HON76" s="631"/>
      <c r="HOO76" s="631"/>
      <c r="HOP76" s="631"/>
      <c r="HOQ76" s="631"/>
      <c r="HOR76" s="631"/>
      <c r="HOS76" s="631"/>
      <c r="HOT76" s="631"/>
      <c r="HOU76" s="631"/>
      <c r="HOV76" s="631"/>
      <c r="HOW76" s="631"/>
      <c r="HOX76" s="631"/>
      <c r="HOY76" s="631"/>
      <c r="HOZ76" s="631"/>
      <c r="HPA76" s="631"/>
      <c r="HPB76" s="631"/>
      <c r="HPC76" s="631"/>
      <c r="HPD76" s="631"/>
      <c r="HPE76" s="631"/>
      <c r="HPF76" s="631"/>
      <c r="HPG76" s="631"/>
      <c r="HPH76" s="631"/>
      <c r="HPI76" s="631"/>
      <c r="HPJ76" s="631"/>
      <c r="HPK76" s="631"/>
      <c r="HPL76" s="631"/>
      <c r="HPM76" s="631"/>
      <c r="HPN76" s="631"/>
      <c r="HPO76" s="631"/>
      <c r="HPP76" s="631"/>
      <c r="HPQ76" s="631"/>
      <c r="HPR76" s="631"/>
      <c r="HPS76" s="631"/>
      <c r="HPT76" s="631"/>
      <c r="HPU76" s="631"/>
      <c r="HPV76" s="631"/>
      <c r="HPW76" s="631"/>
      <c r="HPX76" s="631"/>
      <c r="HPY76" s="631"/>
      <c r="HPZ76" s="631"/>
      <c r="HQA76" s="631"/>
      <c r="HQB76" s="631"/>
      <c r="HQC76" s="631"/>
      <c r="HQD76" s="631"/>
      <c r="HQE76" s="631"/>
      <c r="HQF76" s="631"/>
      <c r="HQG76" s="631"/>
      <c r="HQH76" s="631"/>
      <c r="HQI76" s="631"/>
      <c r="HQJ76" s="631"/>
      <c r="HQK76" s="631"/>
      <c r="HQL76" s="631"/>
      <c r="HQM76" s="631"/>
      <c r="HQN76" s="631"/>
      <c r="HQO76" s="631"/>
      <c r="HQP76" s="631"/>
      <c r="HQQ76" s="631"/>
      <c r="HQR76" s="631"/>
      <c r="HQS76" s="631"/>
      <c r="HQT76" s="631"/>
      <c r="HQU76" s="631"/>
      <c r="HQV76" s="631"/>
      <c r="HQW76" s="631"/>
      <c r="HQX76" s="631"/>
      <c r="HQY76" s="631"/>
      <c r="HQZ76" s="631"/>
      <c r="HRA76" s="631"/>
      <c r="HRB76" s="631"/>
      <c r="HRC76" s="631"/>
      <c r="HRD76" s="631"/>
      <c r="HRE76" s="631"/>
      <c r="HRF76" s="631"/>
      <c r="HRG76" s="631"/>
      <c r="HRH76" s="631"/>
      <c r="HRI76" s="631"/>
      <c r="HRJ76" s="631"/>
      <c r="HRK76" s="631"/>
      <c r="HRL76" s="631"/>
      <c r="HRM76" s="631"/>
      <c r="HRN76" s="631"/>
      <c r="HRO76" s="631"/>
      <c r="HRP76" s="631"/>
      <c r="HRQ76" s="631"/>
      <c r="HRR76" s="631"/>
      <c r="HRS76" s="631"/>
      <c r="HRT76" s="631"/>
      <c r="HRU76" s="631"/>
      <c r="HRV76" s="631"/>
      <c r="HRW76" s="631"/>
      <c r="HRX76" s="631"/>
      <c r="HRY76" s="631"/>
      <c r="HRZ76" s="631"/>
      <c r="HSA76" s="631"/>
      <c r="HSB76" s="631"/>
      <c r="HSC76" s="631"/>
      <c r="HSD76" s="631"/>
      <c r="HSE76" s="631"/>
      <c r="HSF76" s="631"/>
      <c r="HSG76" s="631"/>
      <c r="HSH76" s="631"/>
      <c r="HSI76" s="631"/>
      <c r="HSJ76" s="631"/>
      <c r="HSK76" s="631"/>
      <c r="HSL76" s="631"/>
      <c r="HSM76" s="631"/>
      <c r="HSN76" s="631"/>
      <c r="HSO76" s="631"/>
      <c r="HSP76" s="631"/>
      <c r="HSQ76" s="631"/>
      <c r="HSR76" s="631"/>
      <c r="HSS76" s="631"/>
      <c r="HST76" s="631"/>
      <c r="HSU76" s="631"/>
      <c r="HSV76" s="631"/>
      <c r="HSW76" s="631"/>
      <c r="HSX76" s="631"/>
      <c r="HSY76" s="631"/>
      <c r="HSZ76" s="631"/>
      <c r="HTA76" s="631"/>
      <c r="HTB76" s="631"/>
      <c r="HTC76" s="631"/>
      <c r="HTD76" s="631"/>
      <c r="HTE76" s="631"/>
      <c r="HTF76" s="631"/>
      <c r="HTG76" s="631"/>
      <c r="HTH76" s="631"/>
      <c r="HTI76" s="631"/>
      <c r="HTJ76" s="631"/>
      <c r="HTK76" s="631"/>
      <c r="HTL76" s="631"/>
      <c r="HTM76" s="631"/>
      <c r="HTN76" s="631"/>
      <c r="HTO76" s="631"/>
      <c r="HTP76" s="631"/>
      <c r="HTQ76" s="631"/>
      <c r="HTR76" s="631"/>
      <c r="HTS76" s="631"/>
      <c r="HTT76" s="631"/>
      <c r="HTU76" s="631"/>
      <c r="HTV76" s="631"/>
      <c r="HTW76" s="631"/>
      <c r="HTX76" s="631"/>
      <c r="HTY76" s="631"/>
      <c r="HTZ76" s="631"/>
      <c r="HUA76" s="631"/>
      <c r="HUB76" s="631"/>
      <c r="HUC76" s="631"/>
      <c r="HUD76" s="631"/>
      <c r="HUE76" s="631"/>
      <c r="HUF76" s="631"/>
      <c r="HUG76" s="631"/>
      <c r="HUH76" s="631"/>
      <c r="HUI76" s="631"/>
      <c r="HUJ76" s="631"/>
      <c r="HUK76" s="631"/>
      <c r="HUL76" s="631"/>
      <c r="HUM76" s="631"/>
      <c r="HUN76" s="631"/>
      <c r="HUO76" s="631"/>
      <c r="HUP76" s="631"/>
      <c r="HUQ76" s="631"/>
      <c r="HUR76" s="631"/>
      <c r="HUS76" s="631"/>
      <c r="HUT76" s="631"/>
      <c r="HUU76" s="631"/>
      <c r="HUV76" s="631"/>
      <c r="HUW76" s="631"/>
      <c r="HUX76" s="631"/>
      <c r="HUY76" s="631"/>
      <c r="HUZ76" s="631"/>
      <c r="HVA76" s="631"/>
      <c r="HVB76" s="631"/>
      <c r="HVC76" s="631"/>
      <c r="HVD76" s="631"/>
      <c r="HVE76" s="631"/>
      <c r="HVF76" s="631"/>
      <c r="HVG76" s="631"/>
      <c r="HVH76" s="631"/>
      <c r="HVI76" s="631"/>
      <c r="HVJ76" s="631"/>
      <c r="HVK76" s="631"/>
      <c r="HVL76" s="631"/>
      <c r="HVM76" s="631"/>
      <c r="HVN76" s="631"/>
      <c r="HVO76" s="631"/>
      <c r="HVP76" s="631"/>
      <c r="HVQ76" s="631"/>
      <c r="HVR76" s="631"/>
      <c r="HVS76" s="631"/>
      <c r="HVT76" s="631"/>
      <c r="HVU76" s="631"/>
    </row>
    <row r="77" spans="1:6001" s="240" customFormat="1" x14ac:dyDescent="0.2">
      <c r="A77" s="471"/>
      <c r="B77" s="97"/>
      <c r="C77" s="97"/>
      <c r="D77" s="116"/>
      <c r="F77" s="97"/>
      <c r="G77" s="594"/>
      <c r="H77" s="97"/>
      <c r="I77" s="97"/>
      <c r="J77" s="97"/>
      <c r="K77" s="97"/>
      <c r="L77" s="97"/>
      <c r="M77" s="97"/>
      <c r="N77" s="256"/>
      <c r="O77" s="162"/>
      <c r="P77" s="162"/>
      <c r="Q77" s="162"/>
      <c r="R77" s="631"/>
      <c r="S77" s="631"/>
      <c r="T77" s="631"/>
      <c r="U77" s="631"/>
      <c r="V77" s="631"/>
      <c r="W77" s="631"/>
      <c r="X77" s="631"/>
      <c r="Y77" s="631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1"/>
      <c r="BF77" s="631"/>
      <c r="BG77" s="631"/>
      <c r="BH77" s="631"/>
      <c r="BI77" s="631"/>
      <c r="BJ77" s="631"/>
      <c r="BK77" s="631"/>
      <c r="BL77" s="631"/>
      <c r="BM77" s="631"/>
      <c r="BN77" s="631"/>
      <c r="BO77" s="631"/>
      <c r="BP77" s="631"/>
      <c r="BQ77" s="631"/>
      <c r="BR77" s="631"/>
      <c r="BS77" s="631"/>
      <c r="BT77" s="631"/>
      <c r="BU77" s="631"/>
      <c r="BV77" s="631"/>
      <c r="BW77" s="631"/>
      <c r="BX77" s="631"/>
      <c r="BY77" s="631"/>
      <c r="BZ77" s="631"/>
      <c r="CA77" s="631"/>
      <c r="CB77" s="631"/>
      <c r="CC77" s="631"/>
      <c r="CD77" s="631"/>
      <c r="CE77" s="631"/>
      <c r="CF77" s="631"/>
      <c r="CG77" s="631"/>
      <c r="CH77" s="631"/>
      <c r="CI77" s="631"/>
      <c r="CJ77" s="631"/>
      <c r="CK77" s="631"/>
      <c r="CL77" s="631"/>
      <c r="CM77" s="631"/>
      <c r="CN77" s="631"/>
      <c r="CO77" s="631"/>
      <c r="CP77" s="631"/>
      <c r="CQ77" s="631"/>
      <c r="CR77" s="631"/>
      <c r="CS77" s="631"/>
      <c r="CT77" s="631"/>
      <c r="CU77" s="631"/>
      <c r="CV77" s="631"/>
      <c r="CW77" s="631"/>
      <c r="CX77" s="631"/>
      <c r="CY77" s="631"/>
      <c r="CZ77" s="631"/>
      <c r="DA77" s="631"/>
      <c r="DB77" s="631"/>
      <c r="DC77" s="631"/>
      <c r="DD77" s="631"/>
      <c r="DE77" s="631"/>
      <c r="DF77" s="631"/>
      <c r="DG77" s="631"/>
      <c r="DH77" s="631"/>
      <c r="DI77" s="631"/>
      <c r="DJ77" s="631"/>
      <c r="DK77" s="631"/>
      <c r="DL77" s="631"/>
      <c r="DM77" s="631"/>
      <c r="DN77" s="631"/>
      <c r="DO77" s="631"/>
      <c r="DP77" s="631"/>
      <c r="DQ77" s="631"/>
      <c r="DR77" s="631"/>
      <c r="DS77" s="631"/>
      <c r="DT77" s="631"/>
      <c r="DU77" s="631"/>
      <c r="DV77" s="631"/>
      <c r="DW77" s="631"/>
      <c r="DX77" s="631"/>
      <c r="DY77" s="631"/>
      <c r="DZ77" s="631"/>
      <c r="EA77" s="631"/>
      <c r="EB77" s="631"/>
      <c r="EC77" s="631"/>
      <c r="ED77" s="631"/>
      <c r="EE77" s="631"/>
      <c r="EF77" s="631"/>
      <c r="EG77" s="631"/>
      <c r="EH77" s="631"/>
      <c r="EI77" s="631"/>
      <c r="EJ77" s="631"/>
      <c r="EK77" s="631"/>
      <c r="EL77" s="631"/>
      <c r="EM77" s="631"/>
      <c r="EN77" s="631"/>
      <c r="EO77" s="631"/>
      <c r="EP77" s="631"/>
      <c r="EQ77" s="631"/>
      <c r="ER77" s="631"/>
      <c r="ES77" s="631"/>
      <c r="ET77" s="631"/>
      <c r="EU77" s="631"/>
      <c r="EV77" s="631"/>
      <c r="EW77" s="631"/>
      <c r="EX77" s="631"/>
      <c r="EY77" s="631"/>
      <c r="EZ77" s="631"/>
      <c r="FA77" s="631"/>
      <c r="FB77" s="631"/>
      <c r="FC77" s="631"/>
      <c r="FD77" s="631"/>
      <c r="FE77" s="631"/>
      <c r="FF77" s="631"/>
      <c r="FG77" s="631"/>
      <c r="FH77" s="631"/>
      <c r="FI77" s="631"/>
      <c r="FJ77" s="631"/>
      <c r="FK77" s="631"/>
      <c r="FL77" s="631"/>
      <c r="FM77" s="631"/>
      <c r="FN77" s="631"/>
      <c r="FO77" s="631"/>
      <c r="FP77" s="631"/>
      <c r="FQ77" s="631"/>
      <c r="FR77" s="631"/>
      <c r="FS77" s="631"/>
      <c r="FT77" s="631"/>
      <c r="FU77" s="631"/>
      <c r="FV77" s="631"/>
      <c r="FW77" s="631"/>
      <c r="FX77" s="631"/>
      <c r="FY77" s="631"/>
      <c r="FZ77" s="631"/>
      <c r="GA77" s="631"/>
      <c r="GB77" s="631"/>
      <c r="GC77" s="631"/>
      <c r="GD77" s="631"/>
      <c r="GE77" s="631"/>
      <c r="GF77" s="631"/>
      <c r="GG77" s="631"/>
      <c r="GH77" s="631"/>
      <c r="GI77" s="631"/>
      <c r="GJ77" s="631"/>
      <c r="GK77" s="631"/>
      <c r="GL77" s="631"/>
      <c r="GM77" s="631"/>
      <c r="GN77" s="631"/>
      <c r="GO77" s="631"/>
      <c r="GP77" s="631"/>
      <c r="GQ77" s="631"/>
      <c r="GR77" s="631"/>
      <c r="GS77" s="631"/>
      <c r="GT77" s="631"/>
      <c r="GU77" s="631"/>
      <c r="GV77" s="631"/>
      <c r="GW77" s="631"/>
      <c r="GX77" s="631"/>
      <c r="GY77" s="631"/>
      <c r="GZ77" s="631"/>
      <c r="HA77" s="631"/>
      <c r="HB77" s="631"/>
      <c r="HC77" s="631"/>
      <c r="HD77" s="631"/>
      <c r="HE77" s="631"/>
      <c r="HF77" s="631"/>
      <c r="HG77" s="631"/>
      <c r="HH77" s="631"/>
      <c r="HI77" s="631"/>
      <c r="HJ77" s="631"/>
      <c r="HK77" s="631"/>
      <c r="HL77" s="631"/>
      <c r="HM77" s="631"/>
      <c r="HN77" s="631"/>
      <c r="HO77" s="631"/>
      <c r="HP77" s="631"/>
      <c r="HQ77" s="631"/>
      <c r="HR77" s="631"/>
      <c r="HS77" s="631"/>
      <c r="HT77" s="631"/>
      <c r="HU77" s="631"/>
      <c r="HV77" s="631"/>
      <c r="HW77" s="631"/>
      <c r="HX77" s="631"/>
      <c r="HY77" s="631"/>
      <c r="HZ77" s="631"/>
      <c r="IA77" s="631"/>
      <c r="IB77" s="631"/>
      <c r="IC77" s="631"/>
      <c r="ID77" s="631"/>
      <c r="IE77" s="631"/>
      <c r="IF77" s="631"/>
      <c r="IG77" s="631"/>
      <c r="IH77" s="631"/>
      <c r="II77" s="631"/>
      <c r="IJ77" s="631"/>
      <c r="IK77" s="631"/>
      <c r="IL77" s="631"/>
      <c r="IM77" s="631"/>
      <c r="IN77" s="631"/>
      <c r="IO77" s="631"/>
      <c r="IP77" s="631"/>
      <c r="IQ77" s="631"/>
      <c r="IR77" s="631"/>
      <c r="IS77" s="631"/>
      <c r="IT77" s="631"/>
      <c r="IU77" s="631"/>
      <c r="IV77" s="631"/>
      <c r="IW77" s="631"/>
      <c r="IX77" s="631"/>
      <c r="IY77" s="631"/>
      <c r="IZ77" s="631"/>
      <c r="JA77" s="631"/>
      <c r="JB77" s="631"/>
      <c r="JC77" s="631"/>
      <c r="JD77" s="631"/>
      <c r="JE77" s="631"/>
      <c r="JF77" s="631"/>
      <c r="JG77" s="631"/>
      <c r="JH77" s="631"/>
      <c r="JI77" s="631"/>
      <c r="JJ77" s="631"/>
      <c r="JK77" s="631"/>
      <c r="JL77" s="631"/>
      <c r="JM77" s="631"/>
      <c r="JN77" s="631"/>
      <c r="JO77" s="631"/>
      <c r="JP77" s="631"/>
      <c r="JQ77" s="631"/>
      <c r="JR77" s="631"/>
      <c r="JS77" s="631"/>
      <c r="JT77" s="631"/>
      <c r="JU77" s="631"/>
      <c r="JV77" s="631"/>
      <c r="JW77" s="631"/>
      <c r="JX77" s="631"/>
      <c r="JY77" s="631"/>
      <c r="JZ77" s="631"/>
      <c r="KA77" s="631"/>
      <c r="KB77" s="631"/>
      <c r="KC77" s="631"/>
      <c r="KD77" s="631"/>
      <c r="KE77" s="631"/>
      <c r="KF77" s="631"/>
      <c r="KG77" s="631"/>
      <c r="KH77" s="631"/>
      <c r="KI77" s="631"/>
      <c r="KJ77" s="631"/>
      <c r="KK77" s="631"/>
      <c r="KL77" s="631"/>
      <c r="KM77" s="631"/>
      <c r="KN77" s="631"/>
      <c r="KO77" s="631"/>
      <c r="KP77" s="631"/>
      <c r="KQ77" s="631"/>
      <c r="KR77" s="631"/>
      <c r="KS77" s="631"/>
      <c r="KT77" s="631"/>
      <c r="KU77" s="631"/>
      <c r="KV77" s="631"/>
      <c r="KW77" s="631"/>
      <c r="KX77" s="631"/>
      <c r="KY77" s="631"/>
      <c r="KZ77" s="631"/>
      <c r="LA77" s="631"/>
      <c r="LB77" s="631"/>
      <c r="LC77" s="631"/>
      <c r="LD77" s="631"/>
      <c r="LE77" s="631"/>
      <c r="LF77" s="631"/>
      <c r="LG77" s="631"/>
      <c r="LH77" s="631"/>
      <c r="LI77" s="631"/>
      <c r="LJ77" s="631"/>
      <c r="LK77" s="631"/>
      <c r="LL77" s="631"/>
      <c r="LM77" s="631"/>
      <c r="LN77" s="631"/>
      <c r="LO77" s="631"/>
      <c r="LP77" s="631"/>
      <c r="LQ77" s="631"/>
      <c r="LR77" s="631"/>
      <c r="LS77" s="631"/>
      <c r="LT77" s="631"/>
      <c r="LU77" s="631"/>
      <c r="LV77" s="631"/>
      <c r="LW77" s="631"/>
      <c r="LX77" s="631"/>
      <c r="LY77" s="631"/>
      <c r="LZ77" s="631"/>
      <c r="MA77" s="631"/>
      <c r="MB77" s="631"/>
      <c r="MC77" s="631"/>
      <c r="MD77" s="631"/>
      <c r="ME77" s="631"/>
      <c r="MF77" s="631"/>
      <c r="MG77" s="631"/>
      <c r="MH77" s="631"/>
      <c r="MI77" s="631"/>
      <c r="MJ77" s="631"/>
      <c r="MK77" s="631"/>
      <c r="ML77" s="631"/>
      <c r="MM77" s="631"/>
      <c r="MN77" s="631"/>
      <c r="MO77" s="631"/>
      <c r="MP77" s="631"/>
      <c r="MQ77" s="631"/>
      <c r="MR77" s="631"/>
      <c r="MS77" s="631"/>
      <c r="MT77" s="631"/>
      <c r="MU77" s="631"/>
      <c r="MV77" s="631"/>
      <c r="MW77" s="631"/>
      <c r="MX77" s="631"/>
      <c r="MY77" s="631"/>
      <c r="MZ77" s="631"/>
      <c r="NA77" s="631"/>
      <c r="NB77" s="631"/>
      <c r="NC77" s="631"/>
      <c r="ND77" s="631"/>
      <c r="NE77" s="631"/>
      <c r="NF77" s="631"/>
      <c r="NG77" s="631"/>
      <c r="NH77" s="631"/>
      <c r="NI77" s="631"/>
      <c r="NJ77" s="631"/>
      <c r="NK77" s="631"/>
      <c r="NL77" s="631"/>
      <c r="NM77" s="631"/>
      <c r="NN77" s="631"/>
      <c r="NO77" s="631"/>
      <c r="NP77" s="631"/>
      <c r="NQ77" s="631"/>
      <c r="NR77" s="631"/>
      <c r="NS77" s="631"/>
      <c r="NT77" s="631"/>
      <c r="NU77" s="631"/>
      <c r="NV77" s="631"/>
      <c r="NW77" s="631"/>
      <c r="NX77" s="631"/>
      <c r="NY77" s="631"/>
      <c r="NZ77" s="631"/>
      <c r="OA77" s="631"/>
      <c r="OB77" s="631"/>
      <c r="OC77" s="631"/>
      <c r="OD77" s="631"/>
      <c r="OE77" s="631"/>
      <c r="OF77" s="631"/>
      <c r="OG77" s="631"/>
      <c r="OH77" s="631"/>
      <c r="OI77" s="631"/>
      <c r="OJ77" s="631"/>
      <c r="OK77" s="631"/>
      <c r="OL77" s="631"/>
      <c r="OM77" s="631"/>
      <c r="ON77" s="631"/>
      <c r="OO77" s="631"/>
      <c r="OP77" s="631"/>
      <c r="OQ77" s="631"/>
      <c r="OR77" s="631"/>
      <c r="OS77" s="631"/>
      <c r="OT77" s="631"/>
      <c r="OU77" s="631"/>
      <c r="OV77" s="631"/>
      <c r="OW77" s="631"/>
      <c r="OX77" s="631"/>
      <c r="OY77" s="631"/>
      <c r="OZ77" s="631"/>
      <c r="PA77" s="631"/>
      <c r="PB77" s="631"/>
      <c r="PC77" s="631"/>
      <c r="PD77" s="631"/>
      <c r="PE77" s="631"/>
      <c r="PF77" s="631"/>
      <c r="PG77" s="631"/>
      <c r="PH77" s="631"/>
      <c r="PI77" s="631"/>
      <c r="PJ77" s="631"/>
      <c r="PK77" s="631"/>
      <c r="PL77" s="631"/>
      <c r="PM77" s="631"/>
      <c r="PN77" s="631"/>
      <c r="PO77" s="631"/>
      <c r="PP77" s="631"/>
      <c r="PQ77" s="631"/>
      <c r="PR77" s="631"/>
      <c r="PS77" s="631"/>
      <c r="PT77" s="631"/>
      <c r="PU77" s="631"/>
      <c r="PV77" s="631"/>
      <c r="PW77" s="631"/>
      <c r="PX77" s="631"/>
      <c r="PY77" s="631"/>
      <c r="PZ77" s="631"/>
      <c r="QA77" s="631"/>
      <c r="QB77" s="631"/>
      <c r="QC77" s="631"/>
      <c r="QD77" s="631"/>
      <c r="QE77" s="631"/>
      <c r="QF77" s="631"/>
      <c r="QG77" s="631"/>
      <c r="QH77" s="631"/>
      <c r="QI77" s="631"/>
      <c r="QJ77" s="631"/>
      <c r="QK77" s="631"/>
      <c r="QL77" s="631"/>
      <c r="QM77" s="631"/>
      <c r="QN77" s="631"/>
      <c r="QO77" s="631"/>
      <c r="QP77" s="631"/>
      <c r="QQ77" s="631"/>
      <c r="QR77" s="631"/>
      <c r="QS77" s="631"/>
      <c r="QT77" s="631"/>
      <c r="QU77" s="631"/>
      <c r="QV77" s="631"/>
      <c r="QW77" s="631"/>
      <c r="QX77" s="631"/>
      <c r="QY77" s="631"/>
      <c r="QZ77" s="631"/>
      <c r="RA77" s="631"/>
      <c r="RB77" s="631"/>
      <c r="RC77" s="631"/>
      <c r="RD77" s="631"/>
      <c r="RE77" s="631"/>
      <c r="RF77" s="631"/>
      <c r="RG77" s="631"/>
      <c r="RH77" s="631"/>
      <c r="RI77" s="631"/>
      <c r="RJ77" s="631"/>
      <c r="RK77" s="631"/>
      <c r="RL77" s="631"/>
      <c r="RM77" s="631"/>
      <c r="RN77" s="631"/>
      <c r="RO77" s="631"/>
      <c r="RP77" s="631"/>
      <c r="RQ77" s="631"/>
      <c r="RR77" s="631"/>
      <c r="RS77" s="631"/>
      <c r="RT77" s="631"/>
      <c r="RU77" s="631"/>
      <c r="RV77" s="631"/>
      <c r="RW77" s="631"/>
      <c r="RX77" s="631"/>
      <c r="RY77" s="631"/>
      <c r="RZ77" s="631"/>
      <c r="SA77" s="631"/>
      <c r="SB77" s="631"/>
      <c r="SC77" s="631"/>
      <c r="SD77" s="631"/>
      <c r="SE77" s="631"/>
      <c r="SF77" s="631"/>
      <c r="SG77" s="631"/>
      <c r="SH77" s="631"/>
      <c r="SI77" s="631"/>
      <c r="SJ77" s="631"/>
      <c r="SK77" s="631"/>
      <c r="SL77" s="631"/>
      <c r="SM77" s="631"/>
      <c r="SN77" s="631"/>
      <c r="SO77" s="631"/>
      <c r="SP77" s="631"/>
      <c r="SQ77" s="631"/>
      <c r="SR77" s="631"/>
      <c r="SS77" s="631"/>
      <c r="ST77" s="631"/>
      <c r="SU77" s="631"/>
      <c r="SV77" s="631"/>
      <c r="SW77" s="631"/>
      <c r="SX77" s="631"/>
      <c r="SY77" s="631"/>
      <c r="SZ77" s="631"/>
      <c r="TA77" s="631"/>
      <c r="TB77" s="631"/>
      <c r="TC77" s="631"/>
      <c r="TD77" s="631"/>
      <c r="TE77" s="631"/>
      <c r="TF77" s="631"/>
      <c r="TG77" s="631"/>
      <c r="TH77" s="631"/>
      <c r="TI77" s="631"/>
      <c r="TJ77" s="631"/>
      <c r="TK77" s="631"/>
      <c r="TL77" s="631"/>
      <c r="TM77" s="631"/>
      <c r="TN77" s="631"/>
      <c r="TO77" s="631"/>
      <c r="TP77" s="631"/>
      <c r="TQ77" s="631"/>
      <c r="TR77" s="631"/>
      <c r="TS77" s="631"/>
      <c r="TT77" s="631"/>
      <c r="TU77" s="631"/>
      <c r="TV77" s="631"/>
      <c r="TW77" s="631"/>
      <c r="TX77" s="631"/>
      <c r="TY77" s="631"/>
      <c r="TZ77" s="631"/>
      <c r="UA77" s="631"/>
      <c r="UB77" s="631"/>
      <c r="UC77" s="631"/>
      <c r="UD77" s="631"/>
      <c r="UE77" s="631"/>
      <c r="UF77" s="631"/>
      <c r="UG77" s="631"/>
      <c r="UH77" s="631"/>
      <c r="UI77" s="631"/>
      <c r="UJ77" s="631"/>
      <c r="UK77" s="631"/>
      <c r="UL77" s="631"/>
      <c r="UM77" s="631"/>
      <c r="UN77" s="631"/>
      <c r="UO77" s="631"/>
      <c r="UP77" s="631"/>
      <c r="UQ77" s="631"/>
      <c r="UR77" s="631"/>
      <c r="US77" s="631"/>
      <c r="UT77" s="631"/>
      <c r="UU77" s="631"/>
      <c r="UV77" s="631"/>
      <c r="UW77" s="631"/>
      <c r="UX77" s="631"/>
      <c r="UY77" s="631"/>
      <c r="UZ77" s="631"/>
      <c r="VA77" s="631"/>
      <c r="VB77" s="631"/>
      <c r="VC77" s="631"/>
      <c r="VD77" s="631"/>
      <c r="VE77" s="631"/>
      <c r="VF77" s="631"/>
      <c r="VG77" s="631"/>
      <c r="VH77" s="631"/>
      <c r="VI77" s="631"/>
      <c r="VJ77" s="631"/>
      <c r="VK77" s="631"/>
      <c r="VL77" s="631"/>
      <c r="VM77" s="631"/>
      <c r="VN77" s="631"/>
      <c r="VO77" s="631"/>
      <c r="VP77" s="631"/>
      <c r="VQ77" s="631"/>
      <c r="VR77" s="631"/>
      <c r="VS77" s="631"/>
      <c r="VT77" s="631"/>
      <c r="VU77" s="631"/>
      <c r="VV77" s="631"/>
      <c r="VW77" s="631"/>
      <c r="VX77" s="631"/>
      <c r="VY77" s="631"/>
      <c r="VZ77" s="631"/>
      <c r="WA77" s="631"/>
      <c r="WB77" s="631"/>
      <c r="WC77" s="631"/>
      <c r="WD77" s="631"/>
      <c r="WE77" s="631"/>
      <c r="WF77" s="631"/>
      <c r="WG77" s="631"/>
      <c r="WH77" s="631"/>
      <c r="WI77" s="631"/>
      <c r="WJ77" s="631"/>
      <c r="WK77" s="631"/>
      <c r="WL77" s="631"/>
      <c r="WM77" s="631"/>
      <c r="WN77" s="631"/>
      <c r="WO77" s="631"/>
      <c r="WP77" s="631"/>
      <c r="WQ77" s="631"/>
      <c r="WR77" s="631"/>
      <c r="WS77" s="631"/>
      <c r="WT77" s="631"/>
      <c r="WU77" s="631"/>
      <c r="WV77" s="631"/>
      <c r="WW77" s="631"/>
      <c r="WX77" s="631"/>
      <c r="WY77" s="631"/>
      <c r="WZ77" s="631"/>
      <c r="XA77" s="631"/>
      <c r="XB77" s="631"/>
      <c r="XC77" s="631"/>
      <c r="XD77" s="631"/>
      <c r="XE77" s="631"/>
      <c r="XF77" s="631"/>
      <c r="XG77" s="631"/>
      <c r="XH77" s="631"/>
      <c r="XI77" s="631"/>
      <c r="XJ77" s="631"/>
      <c r="XK77" s="631"/>
      <c r="XL77" s="631"/>
      <c r="XM77" s="631"/>
      <c r="XN77" s="631"/>
      <c r="XO77" s="631"/>
      <c r="XP77" s="631"/>
      <c r="XQ77" s="631"/>
      <c r="XR77" s="631"/>
      <c r="XS77" s="631"/>
      <c r="XT77" s="631"/>
      <c r="XU77" s="631"/>
      <c r="XV77" s="631"/>
      <c r="XW77" s="631"/>
      <c r="XX77" s="631"/>
      <c r="XY77" s="631"/>
      <c r="XZ77" s="631"/>
      <c r="YA77" s="631"/>
      <c r="YB77" s="631"/>
      <c r="YC77" s="631"/>
      <c r="YD77" s="631"/>
      <c r="YE77" s="631"/>
      <c r="YF77" s="631"/>
      <c r="YG77" s="631"/>
      <c r="YH77" s="631"/>
      <c r="YI77" s="631"/>
      <c r="YJ77" s="631"/>
      <c r="YK77" s="631"/>
      <c r="YL77" s="631"/>
      <c r="YM77" s="631"/>
      <c r="YN77" s="631"/>
      <c r="YO77" s="631"/>
      <c r="YP77" s="631"/>
      <c r="YQ77" s="631"/>
      <c r="YR77" s="631"/>
      <c r="YS77" s="631"/>
      <c r="YT77" s="631"/>
      <c r="YU77" s="631"/>
      <c r="YV77" s="631"/>
      <c r="YW77" s="631"/>
      <c r="YX77" s="631"/>
      <c r="YY77" s="631"/>
      <c r="YZ77" s="631"/>
      <c r="ZA77" s="631"/>
      <c r="ZB77" s="631"/>
      <c r="ZC77" s="631"/>
      <c r="ZD77" s="631"/>
      <c r="ZE77" s="631"/>
      <c r="ZF77" s="631"/>
      <c r="ZG77" s="631"/>
      <c r="ZH77" s="631"/>
      <c r="ZI77" s="631"/>
      <c r="ZJ77" s="631"/>
      <c r="ZK77" s="631"/>
      <c r="ZL77" s="631"/>
      <c r="ZM77" s="631"/>
      <c r="ZN77" s="631"/>
      <c r="ZO77" s="631"/>
      <c r="ZP77" s="631"/>
      <c r="ZQ77" s="631"/>
      <c r="ZR77" s="631"/>
      <c r="ZS77" s="631"/>
      <c r="ZT77" s="631"/>
      <c r="ZU77" s="631"/>
      <c r="ZV77" s="631"/>
      <c r="ZW77" s="631"/>
      <c r="ZX77" s="631"/>
      <c r="ZY77" s="631"/>
      <c r="ZZ77" s="631"/>
      <c r="AAA77" s="631"/>
      <c r="AAB77" s="631"/>
      <c r="AAC77" s="631"/>
      <c r="AAD77" s="631"/>
      <c r="AAE77" s="631"/>
      <c r="AAF77" s="631"/>
      <c r="AAG77" s="631"/>
      <c r="AAH77" s="631"/>
      <c r="AAI77" s="631"/>
      <c r="AAJ77" s="631"/>
      <c r="AAK77" s="631"/>
      <c r="AAL77" s="631"/>
      <c r="AAM77" s="631"/>
      <c r="AAN77" s="631"/>
      <c r="AAO77" s="631"/>
      <c r="AAP77" s="631"/>
      <c r="AAQ77" s="631"/>
      <c r="AAR77" s="631"/>
      <c r="AAS77" s="631"/>
      <c r="AAT77" s="631"/>
      <c r="AAU77" s="631"/>
      <c r="AAV77" s="631"/>
      <c r="AAW77" s="631"/>
      <c r="AAX77" s="631"/>
      <c r="AAY77" s="631"/>
      <c r="AAZ77" s="631"/>
      <c r="ABA77" s="631"/>
      <c r="ABB77" s="631"/>
      <c r="ABC77" s="631"/>
      <c r="ABD77" s="631"/>
      <c r="ABE77" s="631"/>
      <c r="ABF77" s="631"/>
      <c r="ABG77" s="631"/>
      <c r="ABH77" s="631"/>
      <c r="ABI77" s="631"/>
      <c r="ABJ77" s="631"/>
      <c r="ABK77" s="631"/>
      <c r="ABL77" s="631"/>
      <c r="ABM77" s="631"/>
      <c r="ABN77" s="631"/>
      <c r="ABO77" s="631"/>
      <c r="ABP77" s="631"/>
      <c r="ABQ77" s="631"/>
      <c r="ABR77" s="631"/>
      <c r="ABS77" s="631"/>
      <c r="ABT77" s="631"/>
      <c r="ABU77" s="631"/>
      <c r="ABV77" s="631"/>
      <c r="ABW77" s="631"/>
      <c r="ABX77" s="631"/>
      <c r="ABY77" s="631"/>
      <c r="ABZ77" s="631"/>
      <c r="ACA77" s="631"/>
      <c r="ACB77" s="631"/>
      <c r="ACC77" s="631"/>
      <c r="ACD77" s="631"/>
      <c r="ACE77" s="631"/>
      <c r="ACF77" s="631"/>
      <c r="ACG77" s="631"/>
      <c r="ACH77" s="631"/>
      <c r="ACI77" s="631"/>
      <c r="ACJ77" s="631"/>
      <c r="ACK77" s="631"/>
      <c r="ACL77" s="631"/>
      <c r="ACM77" s="631"/>
      <c r="ACN77" s="631"/>
      <c r="ACO77" s="631"/>
      <c r="ACP77" s="631"/>
      <c r="ACQ77" s="631"/>
      <c r="ACR77" s="631"/>
      <c r="ACS77" s="631"/>
      <c r="ACT77" s="631"/>
      <c r="ACU77" s="631"/>
      <c r="ACV77" s="631"/>
      <c r="ACW77" s="631"/>
      <c r="ACX77" s="631"/>
      <c r="ACY77" s="631"/>
      <c r="ACZ77" s="631"/>
      <c r="ADA77" s="631"/>
      <c r="ADB77" s="631"/>
      <c r="ADC77" s="631"/>
      <c r="ADD77" s="631"/>
      <c r="ADE77" s="631"/>
      <c r="ADF77" s="631"/>
      <c r="ADG77" s="631"/>
      <c r="ADH77" s="631"/>
      <c r="ADI77" s="631"/>
      <c r="ADJ77" s="631"/>
      <c r="ADK77" s="631"/>
      <c r="ADL77" s="631"/>
      <c r="ADM77" s="631"/>
      <c r="ADN77" s="631"/>
      <c r="ADO77" s="631"/>
      <c r="ADP77" s="631"/>
      <c r="ADQ77" s="631"/>
      <c r="ADR77" s="631"/>
      <c r="ADS77" s="631"/>
      <c r="ADT77" s="631"/>
      <c r="ADU77" s="631"/>
      <c r="ADV77" s="631"/>
      <c r="ADW77" s="631"/>
      <c r="ADX77" s="631"/>
      <c r="ADY77" s="631"/>
      <c r="ADZ77" s="631"/>
      <c r="AEA77" s="631"/>
      <c r="AEB77" s="631"/>
      <c r="AEC77" s="631"/>
      <c r="AED77" s="631"/>
      <c r="AEE77" s="631"/>
      <c r="AEF77" s="631"/>
      <c r="AEG77" s="631"/>
      <c r="AEH77" s="631"/>
      <c r="AEI77" s="631"/>
      <c r="AEJ77" s="631"/>
      <c r="AEK77" s="631"/>
      <c r="AEL77" s="631"/>
      <c r="AEM77" s="631"/>
      <c r="AEN77" s="631"/>
      <c r="AEO77" s="631"/>
      <c r="AEP77" s="631"/>
      <c r="AEQ77" s="631"/>
      <c r="AER77" s="631"/>
      <c r="AES77" s="631"/>
      <c r="AET77" s="631"/>
      <c r="AEU77" s="631"/>
      <c r="AEV77" s="631"/>
      <c r="AEW77" s="631"/>
      <c r="AEX77" s="631"/>
      <c r="AEY77" s="631"/>
      <c r="AEZ77" s="631"/>
      <c r="AFA77" s="631"/>
      <c r="AFB77" s="631"/>
      <c r="AFC77" s="631"/>
      <c r="AFD77" s="631"/>
      <c r="AFE77" s="631"/>
      <c r="AFF77" s="631"/>
      <c r="AFG77" s="631"/>
      <c r="AFH77" s="631"/>
      <c r="AFI77" s="631"/>
      <c r="AFJ77" s="631"/>
      <c r="AFK77" s="631"/>
      <c r="AFL77" s="631"/>
      <c r="AFM77" s="631"/>
      <c r="AFN77" s="631"/>
      <c r="AFO77" s="631"/>
      <c r="AFP77" s="631"/>
      <c r="AFQ77" s="631"/>
      <c r="AFR77" s="631"/>
      <c r="AFS77" s="631"/>
      <c r="AFT77" s="631"/>
      <c r="AFU77" s="631"/>
      <c r="AFV77" s="631"/>
      <c r="AFW77" s="631"/>
      <c r="AFX77" s="631"/>
      <c r="AFY77" s="631"/>
      <c r="AFZ77" s="631"/>
      <c r="AGA77" s="631"/>
      <c r="AGB77" s="631"/>
      <c r="AGC77" s="631"/>
      <c r="AGD77" s="631"/>
      <c r="AGE77" s="631"/>
      <c r="AGF77" s="631"/>
      <c r="AGG77" s="631"/>
      <c r="AGH77" s="631"/>
      <c r="AGI77" s="631"/>
      <c r="AGJ77" s="631"/>
      <c r="AGK77" s="631"/>
      <c r="AGL77" s="631"/>
      <c r="AGM77" s="631"/>
      <c r="AGN77" s="631"/>
      <c r="AGO77" s="631"/>
      <c r="AGP77" s="631"/>
      <c r="AGQ77" s="631"/>
      <c r="AGR77" s="631"/>
      <c r="AGS77" s="631"/>
      <c r="AGT77" s="631"/>
      <c r="AGU77" s="631"/>
      <c r="AGV77" s="631"/>
      <c r="AGW77" s="631"/>
      <c r="AGX77" s="631"/>
      <c r="AGY77" s="631"/>
      <c r="AGZ77" s="631"/>
      <c r="AHA77" s="631"/>
      <c r="AHB77" s="631"/>
      <c r="AHC77" s="631"/>
      <c r="AHD77" s="631"/>
      <c r="AHE77" s="631"/>
      <c r="AHF77" s="631"/>
      <c r="AHG77" s="631"/>
      <c r="AHH77" s="631"/>
      <c r="AHI77" s="631"/>
      <c r="AHJ77" s="631"/>
      <c r="AHK77" s="631"/>
      <c r="AHL77" s="631"/>
      <c r="AHM77" s="631"/>
      <c r="AHN77" s="631"/>
      <c r="AHO77" s="631"/>
      <c r="AHP77" s="631"/>
      <c r="AHQ77" s="631"/>
      <c r="AHR77" s="631"/>
      <c r="AHS77" s="631"/>
      <c r="AHT77" s="631"/>
      <c r="AHU77" s="631"/>
      <c r="AHV77" s="631"/>
      <c r="AHW77" s="631"/>
      <c r="AHX77" s="631"/>
      <c r="AHY77" s="631"/>
      <c r="AHZ77" s="631"/>
      <c r="AIA77" s="631"/>
      <c r="AIB77" s="631"/>
      <c r="AIC77" s="631"/>
      <c r="AID77" s="631"/>
      <c r="AIE77" s="631"/>
      <c r="AIF77" s="631"/>
      <c r="AIG77" s="631"/>
      <c r="AIH77" s="631"/>
      <c r="AII77" s="631"/>
      <c r="AIJ77" s="631"/>
      <c r="AIK77" s="631"/>
      <c r="AIL77" s="631"/>
      <c r="AIM77" s="631"/>
      <c r="AIN77" s="631"/>
      <c r="AIO77" s="631"/>
      <c r="AIP77" s="631"/>
      <c r="AIQ77" s="631"/>
      <c r="AIR77" s="631"/>
      <c r="AIS77" s="631"/>
      <c r="AIT77" s="631"/>
      <c r="AIU77" s="631"/>
      <c r="AIV77" s="631"/>
      <c r="AIW77" s="631"/>
      <c r="AIX77" s="631"/>
      <c r="AIY77" s="631"/>
      <c r="AIZ77" s="631"/>
      <c r="AJA77" s="631"/>
      <c r="AJB77" s="631"/>
      <c r="AJC77" s="631"/>
      <c r="AJD77" s="631"/>
      <c r="AJE77" s="631"/>
      <c r="AJF77" s="631"/>
      <c r="AJG77" s="631"/>
      <c r="AJH77" s="631"/>
      <c r="AJI77" s="631"/>
      <c r="AJJ77" s="631"/>
      <c r="AJK77" s="631"/>
      <c r="AJL77" s="631"/>
      <c r="AJM77" s="631"/>
      <c r="AJN77" s="631"/>
      <c r="AJO77" s="631"/>
      <c r="AJP77" s="631"/>
      <c r="AJQ77" s="631"/>
      <c r="AJR77" s="631"/>
      <c r="AJS77" s="631"/>
      <c r="AJT77" s="631"/>
      <c r="AJU77" s="631"/>
      <c r="AJV77" s="631"/>
      <c r="AJW77" s="631"/>
      <c r="AJX77" s="631"/>
      <c r="AJY77" s="631"/>
      <c r="AJZ77" s="631"/>
      <c r="AKA77" s="631"/>
      <c r="AKB77" s="631"/>
      <c r="AKC77" s="631"/>
      <c r="AKD77" s="631"/>
      <c r="AKE77" s="631"/>
      <c r="AKF77" s="631"/>
      <c r="AKG77" s="631"/>
      <c r="AKH77" s="631"/>
      <c r="AKI77" s="631"/>
      <c r="AKJ77" s="631"/>
      <c r="AKK77" s="631"/>
      <c r="AKL77" s="631"/>
      <c r="AKM77" s="631"/>
      <c r="AKN77" s="631"/>
      <c r="AKO77" s="631"/>
      <c r="AKP77" s="631"/>
      <c r="AKQ77" s="631"/>
      <c r="AKR77" s="631"/>
      <c r="AKS77" s="631"/>
      <c r="AKT77" s="631"/>
      <c r="AKU77" s="631"/>
      <c r="AKV77" s="631"/>
      <c r="AKW77" s="631"/>
      <c r="AKX77" s="631"/>
      <c r="AKY77" s="631"/>
      <c r="AKZ77" s="631"/>
      <c r="ALA77" s="631"/>
      <c r="ALB77" s="631"/>
      <c r="ALC77" s="631"/>
      <c r="ALD77" s="631"/>
      <c r="ALE77" s="631"/>
      <c r="ALF77" s="631"/>
      <c r="ALG77" s="631"/>
      <c r="ALH77" s="631"/>
      <c r="ALI77" s="631"/>
      <c r="ALJ77" s="631"/>
      <c r="ALK77" s="631"/>
      <c r="ALL77" s="631"/>
      <c r="ALM77" s="631"/>
      <c r="ALN77" s="631"/>
      <c r="ALO77" s="631"/>
      <c r="ALP77" s="631"/>
      <c r="ALQ77" s="631"/>
      <c r="ALR77" s="631"/>
      <c r="ALS77" s="631"/>
      <c r="ALT77" s="631"/>
      <c r="ALU77" s="631"/>
      <c r="ALV77" s="631"/>
      <c r="ALW77" s="631"/>
      <c r="ALX77" s="631"/>
      <c r="ALY77" s="631"/>
      <c r="ALZ77" s="631"/>
      <c r="AMA77" s="631"/>
      <c r="AMB77" s="631"/>
      <c r="AMC77" s="631"/>
      <c r="AMD77" s="631"/>
      <c r="AME77" s="631"/>
      <c r="AMF77" s="631"/>
      <c r="AMG77" s="631"/>
      <c r="AMH77" s="631"/>
      <c r="AMI77" s="631"/>
      <c r="AMJ77" s="631"/>
      <c r="AMK77" s="631"/>
      <c r="AML77" s="631"/>
      <c r="AMM77" s="631"/>
      <c r="AMN77" s="631"/>
      <c r="AMO77" s="631"/>
      <c r="AMP77" s="631"/>
      <c r="AMQ77" s="631"/>
      <c r="AMR77" s="631"/>
      <c r="AMS77" s="631"/>
      <c r="AMT77" s="631"/>
      <c r="AMU77" s="631"/>
      <c r="AMV77" s="631"/>
      <c r="AMW77" s="631"/>
      <c r="AMX77" s="631"/>
      <c r="AMY77" s="631"/>
      <c r="AMZ77" s="631"/>
      <c r="ANA77" s="631"/>
      <c r="ANB77" s="631"/>
      <c r="ANC77" s="631"/>
      <c r="AND77" s="631"/>
      <c r="ANE77" s="631"/>
      <c r="ANF77" s="631"/>
      <c r="ANG77" s="631"/>
      <c r="ANH77" s="631"/>
      <c r="ANI77" s="631"/>
      <c r="ANJ77" s="631"/>
      <c r="ANK77" s="631"/>
      <c r="ANL77" s="631"/>
      <c r="ANM77" s="631"/>
      <c r="ANN77" s="631"/>
      <c r="ANO77" s="631"/>
      <c r="ANP77" s="631"/>
      <c r="ANQ77" s="631"/>
      <c r="ANR77" s="631"/>
      <c r="ANS77" s="631"/>
      <c r="ANT77" s="631"/>
      <c r="ANU77" s="631"/>
      <c r="ANV77" s="631"/>
      <c r="ANW77" s="631"/>
      <c r="ANX77" s="631"/>
      <c r="ANY77" s="631"/>
      <c r="ANZ77" s="631"/>
      <c r="AOA77" s="631"/>
      <c r="AOB77" s="631"/>
      <c r="AOC77" s="631"/>
      <c r="AOD77" s="631"/>
      <c r="AOE77" s="631"/>
      <c r="AOF77" s="631"/>
      <c r="AOG77" s="631"/>
      <c r="AOH77" s="631"/>
      <c r="AOI77" s="631"/>
      <c r="AOJ77" s="631"/>
      <c r="AOK77" s="631"/>
      <c r="AOL77" s="631"/>
      <c r="AOM77" s="631"/>
      <c r="AON77" s="631"/>
      <c r="AOO77" s="631"/>
      <c r="AOP77" s="631"/>
      <c r="AOQ77" s="631"/>
      <c r="AOR77" s="631"/>
      <c r="AOS77" s="631"/>
      <c r="AOT77" s="631"/>
      <c r="AOU77" s="631"/>
      <c r="AOV77" s="631"/>
      <c r="AOW77" s="631"/>
      <c r="AOX77" s="631"/>
      <c r="AOY77" s="631"/>
      <c r="AOZ77" s="631"/>
      <c r="APA77" s="631"/>
      <c r="APB77" s="631"/>
      <c r="APC77" s="631"/>
      <c r="APD77" s="631"/>
      <c r="APE77" s="631"/>
      <c r="APF77" s="631"/>
      <c r="APG77" s="631"/>
      <c r="APH77" s="631"/>
      <c r="API77" s="631"/>
      <c r="APJ77" s="631"/>
      <c r="APK77" s="631"/>
      <c r="APL77" s="631"/>
      <c r="APM77" s="631"/>
      <c r="APN77" s="631"/>
      <c r="APO77" s="631"/>
      <c r="APP77" s="631"/>
      <c r="APQ77" s="631"/>
      <c r="APR77" s="631"/>
      <c r="APS77" s="631"/>
      <c r="APT77" s="631"/>
      <c r="APU77" s="631"/>
      <c r="APV77" s="631"/>
      <c r="APW77" s="631"/>
      <c r="APX77" s="631"/>
      <c r="APY77" s="631"/>
      <c r="APZ77" s="631"/>
      <c r="AQA77" s="631"/>
      <c r="AQB77" s="631"/>
      <c r="AQC77" s="631"/>
      <c r="AQD77" s="631"/>
      <c r="AQE77" s="631"/>
      <c r="AQF77" s="631"/>
      <c r="AQG77" s="631"/>
      <c r="AQH77" s="631"/>
      <c r="AQI77" s="631"/>
      <c r="AQJ77" s="631"/>
      <c r="AQK77" s="631"/>
      <c r="AQL77" s="631"/>
      <c r="AQM77" s="631"/>
      <c r="AQN77" s="631"/>
      <c r="AQO77" s="631"/>
      <c r="AQP77" s="631"/>
      <c r="AQQ77" s="631"/>
      <c r="AQR77" s="631"/>
      <c r="AQS77" s="631"/>
      <c r="AQT77" s="631"/>
      <c r="AQU77" s="631"/>
      <c r="AQV77" s="631"/>
      <c r="AQW77" s="631"/>
      <c r="AQX77" s="631"/>
      <c r="AQY77" s="631"/>
      <c r="AQZ77" s="631"/>
      <c r="ARA77" s="631"/>
      <c r="ARB77" s="631"/>
      <c r="ARC77" s="631"/>
      <c r="ARD77" s="631"/>
      <c r="ARE77" s="631"/>
      <c r="ARF77" s="631"/>
      <c r="ARG77" s="631"/>
      <c r="ARH77" s="631"/>
      <c r="ARI77" s="631"/>
      <c r="ARJ77" s="631"/>
      <c r="ARK77" s="631"/>
      <c r="ARL77" s="631"/>
      <c r="ARM77" s="631"/>
      <c r="ARN77" s="631"/>
      <c r="ARO77" s="631"/>
      <c r="ARP77" s="631"/>
      <c r="ARQ77" s="631"/>
      <c r="ARR77" s="631"/>
      <c r="ARS77" s="631"/>
      <c r="ART77" s="631"/>
      <c r="ARU77" s="631"/>
      <c r="ARV77" s="631"/>
      <c r="ARW77" s="631"/>
      <c r="ARX77" s="631"/>
      <c r="ARY77" s="631"/>
      <c r="ARZ77" s="631"/>
      <c r="ASA77" s="631"/>
      <c r="ASB77" s="631"/>
      <c r="ASC77" s="631"/>
      <c r="ASD77" s="631"/>
      <c r="ASE77" s="631"/>
      <c r="ASF77" s="631"/>
      <c r="ASG77" s="631"/>
      <c r="ASH77" s="631"/>
      <c r="ASI77" s="631"/>
      <c r="ASJ77" s="631"/>
      <c r="ASK77" s="631"/>
      <c r="ASL77" s="631"/>
      <c r="ASM77" s="631"/>
      <c r="ASN77" s="631"/>
      <c r="ASO77" s="631"/>
      <c r="ASP77" s="631"/>
      <c r="ASQ77" s="631"/>
      <c r="ASR77" s="631"/>
      <c r="ASS77" s="631"/>
      <c r="AST77" s="631"/>
      <c r="ASU77" s="631"/>
      <c r="ASV77" s="631"/>
      <c r="ASW77" s="631"/>
      <c r="ASX77" s="631"/>
      <c r="ASY77" s="631"/>
      <c r="ASZ77" s="631"/>
      <c r="ATA77" s="631"/>
      <c r="ATB77" s="631"/>
      <c r="ATC77" s="631"/>
      <c r="ATD77" s="631"/>
      <c r="ATE77" s="631"/>
      <c r="ATF77" s="631"/>
      <c r="ATG77" s="631"/>
      <c r="ATH77" s="631"/>
      <c r="ATI77" s="631"/>
      <c r="ATJ77" s="631"/>
      <c r="ATK77" s="631"/>
      <c r="ATL77" s="631"/>
      <c r="ATM77" s="631"/>
      <c r="ATN77" s="631"/>
      <c r="ATO77" s="631"/>
      <c r="ATP77" s="631"/>
      <c r="ATQ77" s="631"/>
      <c r="ATR77" s="631"/>
      <c r="ATS77" s="631"/>
      <c r="ATT77" s="631"/>
      <c r="ATU77" s="631"/>
      <c r="ATV77" s="631"/>
      <c r="ATW77" s="631"/>
      <c r="ATX77" s="631"/>
      <c r="ATY77" s="631"/>
      <c r="ATZ77" s="631"/>
      <c r="AUA77" s="631"/>
      <c r="AUB77" s="631"/>
      <c r="AUC77" s="631"/>
      <c r="AUD77" s="631"/>
      <c r="AUE77" s="631"/>
      <c r="AUF77" s="631"/>
      <c r="AUG77" s="631"/>
      <c r="AUH77" s="631"/>
      <c r="AUI77" s="631"/>
      <c r="AUJ77" s="631"/>
      <c r="AUK77" s="631"/>
      <c r="AUL77" s="631"/>
      <c r="AUM77" s="631"/>
      <c r="AUN77" s="631"/>
      <c r="AUO77" s="631"/>
      <c r="AUP77" s="631"/>
      <c r="AUQ77" s="631"/>
      <c r="AUR77" s="631"/>
      <c r="AUS77" s="631"/>
      <c r="AUT77" s="631"/>
      <c r="AUU77" s="631"/>
      <c r="AUV77" s="631"/>
      <c r="AUW77" s="631"/>
      <c r="AUX77" s="631"/>
      <c r="AUY77" s="631"/>
      <c r="AUZ77" s="631"/>
      <c r="AVA77" s="631"/>
      <c r="AVB77" s="631"/>
      <c r="AVC77" s="631"/>
      <c r="AVD77" s="631"/>
      <c r="AVE77" s="631"/>
      <c r="AVF77" s="631"/>
      <c r="AVG77" s="631"/>
      <c r="AVH77" s="631"/>
      <c r="AVI77" s="631"/>
      <c r="AVJ77" s="631"/>
      <c r="AVK77" s="631"/>
      <c r="AVL77" s="631"/>
      <c r="AVM77" s="631"/>
      <c r="AVN77" s="631"/>
      <c r="AVO77" s="631"/>
      <c r="AVP77" s="631"/>
      <c r="AVQ77" s="631"/>
      <c r="AVR77" s="631"/>
      <c r="AVS77" s="631"/>
      <c r="AVT77" s="631"/>
      <c r="AVU77" s="631"/>
      <c r="AVV77" s="631"/>
      <c r="AVW77" s="631"/>
      <c r="AVX77" s="631"/>
      <c r="AVY77" s="631"/>
      <c r="AVZ77" s="631"/>
      <c r="AWA77" s="631"/>
      <c r="AWB77" s="631"/>
      <c r="AWC77" s="631"/>
      <c r="AWD77" s="631"/>
      <c r="AWE77" s="631"/>
      <c r="AWF77" s="631"/>
      <c r="AWG77" s="631"/>
      <c r="AWH77" s="631"/>
      <c r="AWI77" s="631"/>
      <c r="AWJ77" s="631"/>
      <c r="AWK77" s="631"/>
      <c r="AWL77" s="631"/>
      <c r="AWM77" s="631"/>
      <c r="AWN77" s="631"/>
      <c r="AWO77" s="631"/>
      <c r="AWP77" s="631"/>
      <c r="AWQ77" s="631"/>
      <c r="AWR77" s="631"/>
      <c r="AWS77" s="631"/>
      <c r="AWT77" s="631"/>
      <c r="AWU77" s="631"/>
      <c r="AWV77" s="631"/>
      <c r="AWW77" s="631"/>
      <c r="AWX77" s="631"/>
      <c r="AWY77" s="631"/>
      <c r="AWZ77" s="631"/>
      <c r="AXA77" s="631"/>
      <c r="AXB77" s="631"/>
      <c r="AXC77" s="631"/>
      <c r="AXD77" s="631"/>
      <c r="AXE77" s="631"/>
      <c r="AXF77" s="631"/>
      <c r="AXG77" s="631"/>
      <c r="AXH77" s="631"/>
      <c r="AXI77" s="631"/>
      <c r="AXJ77" s="631"/>
      <c r="AXK77" s="631"/>
      <c r="AXL77" s="631"/>
      <c r="AXM77" s="631"/>
      <c r="AXN77" s="631"/>
      <c r="AXO77" s="631"/>
      <c r="AXP77" s="631"/>
      <c r="AXQ77" s="631"/>
      <c r="AXR77" s="631"/>
      <c r="AXS77" s="631"/>
      <c r="AXT77" s="631"/>
      <c r="AXU77" s="631"/>
      <c r="AXV77" s="631"/>
      <c r="AXW77" s="631"/>
      <c r="AXX77" s="631"/>
      <c r="AXY77" s="631"/>
      <c r="AXZ77" s="631"/>
      <c r="AYA77" s="631"/>
      <c r="AYB77" s="631"/>
      <c r="AYC77" s="631"/>
      <c r="AYD77" s="631"/>
      <c r="AYE77" s="631"/>
      <c r="AYF77" s="631"/>
      <c r="AYG77" s="631"/>
      <c r="AYH77" s="631"/>
      <c r="AYI77" s="631"/>
      <c r="AYJ77" s="631"/>
      <c r="AYK77" s="631"/>
      <c r="AYL77" s="631"/>
      <c r="AYM77" s="631"/>
      <c r="AYN77" s="631"/>
      <c r="AYO77" s="631"/>
      <c r="AYP77" s="631"/>
      <c r="AYQ77" s="631"/>
      <c r="AYR77" s="631"/>
      <c r="AYS77" s="631"/>
      <c r="AYT77" s="631"/>
      <c r="AYU77" s="631"/>
      <c r="AYV77" s="631"/>
      <c r="AYW77" s="631"/>
      <c r="AYX77" s="631"/>
      <c r="AYY77" s="631"/>
      <c r="AYZ77" s="631"/>
      <c r="AZA77" s="631"/>
      <c r="AZB77" s="631"/>
      <c r="AZC77" s="631"/>
      <c r="AZD77" s="631"/>
      <c r="AZE77" s="631"/>
      <c r="AZF77" s="631"/>
      <c r="AZG77" s="631"/>
      <c r="AZH77" s="631"/>
      <c r="AZI77" s="631"/>
      <c r="AZJ77" s="631"/>
      <c r="AZK77" s="631"/>
      <c r="AZL77" s="631"/>
      <c r="AZM77" s="631"/>
      <c r="AZN77" s="631"/>
      <c r="AZO77" s="631"/>
      <c r="AZP77" s="631"/>
      <c r="AZQ77" s="631"/>
      <c r="AZR77" s="631"/>
      <c r="AZS77" s="631"/>
      <c r="AZT77" s="631"/>
      <c r="AZU77" s="631"/>
      <c r="AZV77" s="631"/>
      <c r="AZW77" s="631"/>
      <c r="AZX77" s="631"/>
      <c r="AZY77" s="631"/>
      <c r="AZZ77" s="631"/>
      <c r="BAA77" s="631"/>
      <c r="BAB77" s="631"/>
      <c r="BAC77" s="631"/>
      <c r="BAD77" s="631"/>
      <c r="BAE77" s="631"/>
      <c r="BAF77" s="631"/>
      <c r="BAG77" s="631"/>
      <c r="BAH77" s="631"/>
      <c r="BAI77" s="631"/>
      <c r="BAJ77" s="631"/>
      <c r="BAK77" s="631"/>
      <c r="BAL77" s="631"/>
      <c r="BAM77" s="631"/>
      <c r="BAN77" s="631"/>
      <c r="BAO77" s="631"/>
      <c r="BAP77" s="631"/>
      <c r="BAQ77" s="631"/>
      <c r="BAR77" s="631"/>
      <c r="BAS77" s="631"/>
      <c r="BAT77" s="631"/>
      <c r="BAU77" s="631"/>
      <c r="BAV77" s="631"/>
      <c r="BAW77" s="631"/>
      <c r="BAX77" s="631"/>
      <c r="BAY77" s="631"/>
      <c r="BAZ77" s="631"/>
      <c r="BBA77" s="631"/>
      <c r="BBB77" s="631"/>
      <c r="BBC77" s="631"/>
      <c r="BBD77" s="631"/>
      <c r="BBE77" s="631"/>
      <c r="BBF77" s="631"/>
      <c r="BBG77" s="631"/>
      <c r="BBH77" s="631"/>
      <c r="BBI77" s="631"/>
      <c r="BBJ77" s="631"/>
      <c r="BBK77" s="631"/>
      <c r="BBL77" s="631"/>
      <c r="BBM77" s="631"/>
      <c r="BBN77" s="631"/>
      <c r="BBO77" s="631"/>
      <c r="BBP77" s="631"/>
      <c r="BBQ77" s="631"/>
      <c r="BBR77" s="631"/>
      <c r="BBS77" s="631"/>
      <c r="BBT77" s="631"/>
      <c r="BBU77" s="631"/>
      <c r="BBV77" s="631"/>
      <c r="BBW77" s="631"/>
      <c r="BBX77" s="631"/>
      <c r="BBY77" s="631"/>
      <c r="BBZ77" s="631"/>
      <c r="BCA77" s="631"/>
      <c r="BCB77" s="631"/>
      <c r="BCC77" s="631"/>
      <c r="BCD77" s="631"/>
      <c r="BCE77" s="631"/>
      <c r="BCF77" s="631"/>
      <c r="BCG77" s="631"/>
      <c r="BCH77" s="631"/>
      <c r="BCI77" s="631"/>
      <c r="BCJ77" s="631"/>
      <c r="BCK77" s="631"/>
      <c r="BCL77" s="631"/>
      <c r="BCM77" s="631"/>
      <c r="BCN77" s="631"/>
      <c r="BCO77" s="631"/>
      <c r="BCP77" s="631"/>
      <c r="BCQ77" s="631"/>
      <c r="BCR77" s="631"/>
      <c r="BCS77" s="631"/>
      <c r="BCT77" s="631"/>
      <c r="BCU77" s="631"/>
      <c r="BCV77" s="631"/>
      <c r="BCW77" s="631"/>
      <c r="BCX77" s="631"/>
      <c r="BCY77" s="631"/>
      <c r="BCZ77" s="631"/>
      <c r="BDA77" s="631"/>
      <c r="BDB77" s="631"/>
      <c r="BDC77" s="631"/>
      <c r="BDD77" s="631"/>
      <c r="BDE77" s="631"/>
      <c r="BDF77" s="631"/>
      <c r="BDG77" s="631"/>
      <c r="BDH77" s="631"/>
      <c r="BDI77" s="631"/>
      <c r="BDJ77" s="631"/>
      <c r="BDK77" s="631"/>
      <c r="BDL77" s="631"/>
      <c r="BDM77" s="631"/>
      <c r="BDN77" s="631"/>
      <c r="BDO77" s="631"/>
      <c r="BDP77" s="631"/>
      <c r="BDQ77" s="631"/>
      <c r="BDR77" s="631"/>
      <c r="BDS77" s="631"/>
      <c r="BDT77" s="631"/>
      <c r="BDU77" s="631"/>
      <c r="BDV77" s="631"/>
      <c r="BDW77" s="631"/>
      <c r="BDX77" s="631"/>
      <c r="BDY77" s="631"/>
      <c r="BDZ77" s="631"/>
      <c r="BEA77" s="631"/>
      <c r="BEB77" s="631"/>
      <c r="BEC77" s="631"/>
      <c r="BED77" s="631"/>
      <c r="BEE77" s="631"/>
      <c r="BEF77" s="631"/>
      <c r="BEG77" s="631"/>
      <c r="BEH77" s="631"/>
      <c r="BEI77" s="631"/>
      <c r="BEJ77" s="631"/>
      <c r="BEK77" s="631"/>
      <c r="BEL77" s="631"/>
      <c r="BEM77" s="631"/>
      <c r="BEN77" s="631"/>
      <c r="BEO77" s="631"/>
      <c r="BEP77" s="631"/>
      <c r="BEQ77" s="631"/>
      <c r="BER77" s="631"/>
      <c r="BES77" s="631"/>
      <c r="BET77" s="631"/>
      <c r="BEU77" s="631"/>
      <c r="BEV77" s="631"/>
      <c r="BEW77" s="631"/>
      <c r="BEX77" s="631"/>
      <c r="BEY77" s="631"/>
      <c r="BEZ77" s="631"/>
      <c r="BFA77" s="631"/>
      <c r="BFB77" s="631"/>
      <c r="BFC77" s="631"/>
      <c r="BFD77" s="631"/>
      <c r="BFE77" s="631"/>
      <c r="BFF77" s="631"/>
      <c r="BFG77" s="631"/>
      <c r="BFH77" s="631"/>
      <c r="BFI77" s="631"/>
      <c r="BFJ77" s="631"/>
      <c r="BFK77" s="631"/>
      <c r="BFL77" s="631"/>
      <c r="BFM77" s="631"/>
      <c r="BFN77" s="631"/>
      <c r="BFO77" s="631"/>
      <c r="BFP77" s="631"/>
      <c r="BFQ77" s="631"/>
      <c r="BFR77" s="631"/>
      <c r="BFS77" s="631"/>
      <c r="BFT77" s="631"/>
      <c r="BFU77" s="631"/>
      <c r="BFV77" s="631"/>
      <c r="BFW77" s="631"/>
      <c r="BFX77" s="631"/>
      <c r="BFY77" s="631"/>
      <c r="BFZ77" s="631"/>
      <c r="BGA77" s="631"/>
      <c r="BGB77" s="631"/>
      <c r="BGC77" s="631"/>
      <c r="BGD77" s="631"/>
      <c r="BGE77" s="631"/>
      <c r="BGF77" s="631"/>
      <c r="BGG77" s="631"/>
      <c r="BGH77" s="631"/>
      <c r="BGI77" s="631"/>
      <c r="BGJ77" s="631"/>
      <c r="BGK77" s="631"/>
      <c r="BGL77" s="631"/>
      <c r="BGM77" s="631"/>
      <c r="BGN77" s="631"/>
      <c r="BGO77" s="631"/>
      <c r="BGP77" s="631"/>
      <c r="BGQ77" s="631"/>
      <c r="BGR77" s="631"/>
      <c r="BGS77" s="631"/>
      <c r="BGT77" s="631"/>
      <c r="BGU77" s="631"/>
      <c r="BGV77" s="631"/>
      <c r="BGW77" s="631"/>
      <c r="BGX77" s="631"/>
      <c r="BGY77" s="631"/>
      <c r="BGZ77" s="631"/>
      <c r="BHA77" s="631"/>
      <c r="BHB77" s="631"/>
      <c r="BHC77" s="631"/>
      <c r="BHD77" s="631"/>
      <c r="BHE77" s="631"/>
      <c r="BHF77" s="631"/>
      <c r="BHG77" s="631"/>
      <c r="BHH77" s="631"/>
      <c r="BHI77" s="631"/>
      <c r="BHJ77" s="631"/>
      <c r="BHK77" s="631"/>
      <c r="BHL77" s="631"/>
      <c r="BHM77" s="631"/>
      <c r="BHN77" s="631"/>
      <c r="BHO77" s="631"/>
      <c r="BHP77" s="631"/>
      <c r="BHQ77" s="631"/>
      <c r="BHR77" s="631"/>
      <c r="BHS77" s="631"/>
      <c r="BHT77" s="631"/>
      <c r="BHU77" s="631"/>
      <c r="BHV77" s="631"/>
      <c r="BHW77" s="631"/>
      <c r="BHX77" s="631"/>
      <c r="BHY77" s="631"/>
      <c r="BHZ77" s="631"/>
      <c r="BIA77" s="631"/>
      <c r="BIB77" s="631"/>
      <c r="BIC77" s="631"/>
      <c r="BID77" s="631"/>
      <c r="BIE77" s="631"/>
      <c r="BIF77" s="631"/>
      <c r="BIG77" s="631"/>
      <c r="BIH77" s="631"/>
      <c r="BII77" s="631"/>
      <c r="BIJ77" s="631"/>
      <c r="BIK77" s="631"/>
      <c r="BIL77" s="631"/>
      <c r="BIM77" s="631"/>
      <c r="BIN77" s="631"/>
      <c r="BIO77" s="631"/>
      <c r="BIP77" s="631"/>
      <c r="BIQ77" s="631"/>
      <c r="BIR77" s="631"/>
      <c r="BIS77" s="631"/>
      <c r="BIT77" s="631"/>
      <c r="BIU77" s="631"/>
      <c r="BIV77" s="631"/>
      <c r="BIW77" s="631"/>
      <c r="BIX77" s="631"/>
      <c r="BIY77" s="631"/>
      <c r="BIZ77" s="631"/>
      <c r="BJA77" s="631"/>
      <c r="BJB77" s="631"/>
      <c r="BJC77" s="631"/>
      <c r="BJD77" s="631"/>
      <c r="BJE77" s="631"/>
      <c r="BJF77" s="631"/>
      <c r="BJG77" s="631"/>
      <c r="BJH77" s="631"/>
      <c r="BJI77" s="631"/>
      <c r="BJJ77" s="631"/>
      <c r="BJK77" s="631"/>
      <c r="BJL77" s="631"/>
      <c r="BJM77" s="631"/>
      <c r="BJN77" s="631"/>
      <c r="BJO77" s="631"/>
      <c r="BJP77" s="631"/>
      <c r="BJQ77" s="631"/>
      <c r="BJR77" s="631"/>
      <c r="BJS77" s="631"/>
      <c r="BJT77" s="631"/>
      <c r="BJU77" s="631"/>
      <c r="BJV77" s="631"/>
      <c r="BJW77" s="631"/>
      <c r="BJX77" s="631"/>
      <c r="BJY77" s="631"/>
      <c r="BJZ77" s="631"/>
      <c r="BKA77" s="631"/>
      <c r="BKB77" s="631"/>
      <c r="BKC77" s="631"/>
      <c r="BKD77" s="631"/>
      <c r="BKE77" s="631"/>
      <c r="BKF77" s="631"/>
      <c r="BKG77" s="631"/>
      <c r="BKH77" s="631"/>
      <c r="BKI77" s="631"/>
      <c r="BKJ77" s="631"/>
      <c r="BKK77" s="631"/>
      <c r="BKL77" s="631"/>
      <c r="BKM77" s="631"/>
      <c r="BKN77" s="631"/>
      <c r="BKO77" s="631"/>
      <c r="BKP77" s="631"/>
      <c r="BKQ77" s="631"/>
      <c r="BKR77" s="631"/>
      <c r="BKS77" s="631"/>
      <c r="BKT77" s="631"/>
      <c r="BKU77" s="631"/>
      <c r="BKV77" s="631"/>
      <c r="BKW77" s="631"/>
      <c r="BKX77" s="631"/>
      <c r="BKY77" s="631"/>
      <c r="BKZ77" s="631"/>
      <c r="BLA77" s="631"/>
      <c r="BLB77" s="631"/>
      <c r="BLC77" s="631"/>
      <c r="BLD77" s="631"/>
      <c r="BLE77" s="631"/>
      <c r="BLF77" s="631"/>
      <c r="BLG77" s="631"/>
      <c r="BLH77" s="631"/>
      <c r="BLI77" s="631"/>
      <c r="BLJ77" s="631"/>
      <c r="BLK77" s="631"/>
      <c r="BLL77" s="631"/>
      <c r="BLM77" s="631"/>
      <c r="BLN77" s="631"/>
      <c r="BLO77" s="631"/>
      <c r="BLP77" s="631"/>
      <c r="BLQ77" s="631"/>
      <c r="BLR77" s="631"/>
      <c r="BLS77" s="631"/>
      <c r="BLT77" s="631"/>
      <c r="BLU77" s="631"/>
      <c r="BLV77" s="631"/>
      <c r="BLW77" s="631"/>
      <c r="BLX77" s="631"/>
      <c r="BLY77" s="631"/>
      <c r="BLZ77" s="631"/>
      <c r="BMA77" s="631"/>
      <c r="BMB77" s="631"/>
      <c r="BMC77" s="631"/>
      <c r="BMD77" s="631"/>
      <c r="BME77" s="631"/>
      <c r="BMF77" s="631"/>
      <c r="BMG77" s="631"/>
      <c r="BMH77" s="631"/>
      <c r="BMI77" s="631"/>
      <c r="BMJ77" s="631"/>
      <c r="BMK77" s="631"/>
      <c r="BML77" s="631"/>
      <c r="BMM77" s="631"/>
      <c r="BMN77" s="631"/>
      <c r="BMO77" s="631"/>
      <c r="BMP77" s="631"/>
      <c r="BMQ77" s="631"/>
      <c r="BMR77" s="631"/>
      <c r="BMS77" s="631"/>
      <c r="BMT77" s="631"/>
      <c r="BMU77" s="631"/>
      <c r="BMV77" s="631"/>
      <c r="BMW77" s="631"/>
      <c r="BMX77" s="631"/>
      <c r="BMY77" s="631"/>
      <c r="BMZ77" s="631"/>
      <c r="BNA77" s="631"/>
      <c r="BNB77" s="631"/>
      <c r="BNC77" s="631"/>
      <c r="BND77" s="631"/>
      <c r="BNE77" s="631"/>
      <c r="BNF77" s="631"/>
      <c r="BNG77" s="631"/>
      <c r="BNH77" s="631"/>
      <c r="BNI77" s="631"/>
      <c r="BNJ77" s="631"/>
      <c r="BNK77" s="631"/>
      <c r="BNL77" s="631"/>
      <c r="BNM77" s="631"/>
      <c r="BNN77" s="631"/>
      <c r="BNO77" s="631"/>
      <c r="BNP77" s="631"/>
      <c r="BNQ77" s="631"/>
      <c r="BNR77" s="631"/>
      <c r="BNS77" s="631"/>
      <c r="BNT77" s="631"/>
      <c r="BNU77" s="631"/>
      <c r="BNV77" s="631"/>
      <c r="BNW77" s="631"/>
      <c r="BNX77" s="631"/>
      <c r="BNY77" s="631"/>
      <c r="BNZ77" s="631"/>
      <c r="BOA77" s="631"/>
      <c r="BOB77" s="631"/>
      <c r="BOC77" s="631"/>
      <c r="BOD77" s="631"/>
      <c r="BOE77" s="631"/>
      <c r="BOF77" s="631"/>
      <c r="BOG77" s="631"/>
      <c r="BOH77" s="631"/>
      <c r="BOI77" s="631"/>
      <c r="BOJ77" s="631"/>
      <c r="BOK77" s="631"/>
      <c r="BOL77" s="631"/>
      <c r="BOM77" s="631"/>
      <c r="BON77" s="631"/>
      <c r="BOO77" s="631"/>
      <c r="BOP77" s="631"/>
      <c r="BOQ77" s="631"/>
      <c r="BOR77" s="631"/>
      <c r="BOS77" s="631"/>
      <c r="BOT77" s="631"/>
      <c r="BOU77" s="631"/>
      <c r="BOV77" s="631"/>
      <c r="BOW77" s="631"/>
      <c r="BOX77" s="631"/>
      <c r="BOY77" s="631"/>
      <c r="BOZ77" s="631"/>
      <c r="BPA77" s="631"/>
      <c r="BPB77" s="631"/>
      <c r="BPC77" s="631"/>
      <c r="BPD77" s="631"/>
      <c r="BPE77" s="631"/>
      <c r="BPF77" s="631"/>
      <c r="BPG77" s="631"/>
      <c r="BPH77" s="631"/>
      <c r="BPI77" s="631"/>
      <c r="BPJ77" s="631"/>
      <c r="BPK77" s="631"/>
      <c r="BPL77" s="631"/>
      <c r="BPM77" s="631"/>
      <c r="BPN77" s="631"/>
      <c r="BPO77" s="631"/>
      <c r="BPP77" s="631"/>
      <c r="BPQ77" s="631"/>
      <c r="BPR77" s="631"/>
      <c r="BPS77" s="631"/>
      <c r="BPT77" s="631"/>
      <c r="BPU77" s="631"/>
      <c r="BPV77" s="631"/>
      <c r="BPW77" s="631"/>
      <c r="BPX77" s="631"/>
      <c r="BPY77" s="631"/>
      <c r="BPZ77" s="631"/>
      <c r="BQA77" s="631"/>
      <c r="BQB77" s="631"/>
      <c r="BQC77" s="631"/>
      <c r="BQD77" s="631"/>
      <c r="BQE77" s="631"/>
      <c r="BQF77" s="631"/>
      <c r="BQG77" s="631"/>
      <c r="BQH77" s="631"/>
      <c r="BQI77" s="631"/>
      <c r="BQJ77" s="631"/>
      <c r="BQK77" s="631"/>
      <c r="BQL77" s="631"/>
      <c r="BQM77" s="631"/>
      <c r="BQN77" s="631"/>
      <c r="BQO77" s="631"/>
      <c r="BQP77" s="631"/>
      <c r="BQQ77" s="631"/>
      <c r="BQR77" s="631"/>
      <c r="BQS77" s="631"/>
      <c r="BQT77" s="631"/>
      <c r="BQU77" s="631"/>
      <c r="BQV77" s="631"/>
      <c r="BQW77" s="631"/>
      <c r="BQX77" s="631"/>
      <c r="BQY77" s="631"/>
      <c r="BQZ77" s="631"/>
      <c r="BRA77" s="631"/>
      <c r="BRB77" s="631"/>
      <c r="BRC77" s="631"/>
      <c r="BRD77" s="631"/>
      <c r="BRE77" s="631"/>
      <c r="BRF77" s="631"/>
      <c r="BRG77" s="631"/>
      <c r="BRH77" s="631"/>
      <c r="BRI77" s="631"/>
      <c r="BRJ77" s="631"/>
      <c r="BRK77" s="631"/>
      <c r="BRL77" s="631"/>
      <c r="BRM77" s="631"/>
      <c r="BRN77" s="631"/>
      <c r="BRO77" s="631"/>
      <c r="BRP77" s="631"/>
      <c r="BRQ77" s="631"/>
      <c r="BRR77" s="631"/>
      <c r="BRS77" s="631"/>
      <c r="BRT77" s="631"/>
      <c r="BRU77" s="631"/>
      <c r="BRV77" s="631"/>
      <c r="BRW77" s="631"/>
      <c r="BRX77" s="631"/>
      <c r="BRY77" s="631"/>
      <c r="BRZ77" s="631"/>
      <c r="BSA77" s="631"/>
      <c r="BSB77" s="631"/>
      <c r="BSC77" s="631"/>
      <c r="BSD77" s="631"/>
      <c r="BSE77" s="631"/>
      <c r="BSF77" s="631"/>
      <c r="BSG77" s="631"/>
      <c r="BSH77" s="631"/>
      <c r="BSI77" s="631"/>
      <c r="BSJ77" s="631"/>
      <c r="BSK77" s="631"/>
      <c r="BSL77" s="631"/>
      <c r="BSM77" s="631"/>
      <c r="BSN77" s="631"/>
      <c r="BSO77" s="631"/>
      <c r="BSP77" s="631"/>
      <c r="BSQ77" s="631"/>
      <c r="BSR77" s="631"/>
      <c r="BSS77" s="631"/>
      <c r="BST77" s="631"/>
      <c r="BSU77" s="631"/>
      <c r="BSV77" s="631"/>
      <c r="BSW77" s="631"/>
      <c r="BSX77" s="631"/>
      <c r="BSY77" s="631"/>
      <c r="BSZ77" s="631"/>
      <c r="BTA77" s="631"/>
      <c r="BTB77" s="631"/>
      <c r="BTC77" s="631"/>
      <c r="BTD77" s="631"/>
      <c r="BTE77" s="631"/>
      <c r="BTF77" s="631"/>
      <c r="BTG77" s="631"/>
      <c r="BTH77" s="631"/>
      <c r="BTI77" s="631"/>
      <c r="BTJ77" s="631"/>
      <c r="BTK77" s="631"/>
      <c r="BTL77" s="631"/>
      <c r="BTM77" s="631"/>
      <c r="BTN77" s="631"/>
      <c r="BTO77" s="631"/>
      <c r="BTP77" s="631"/>
      <c r="BTQ77" s="631"/>
      <c r="BTR77" s="631"/>
      <c r="BTS77" s="631"/>
      <c r="BTT77" s="631"/>
      <c r="BTU77" s="631"/>
      <c r="BTV77" s="631"/>
      <c r="BTW77" s="631"/>
      <c r="BTX77" s="631"/>
      <c r="BTY77" s="631"/>
      <c r="BTZ77" s="631"/>
      <c r="BUA77" s="631"/>
      <c r="BUB77" s="631"/>
      <c r="BUC77" s="631"/>
      <c r="BUD77" s="631"/>
      <c r="BUE77" s="631"/>
      <c r="BUF77" s="631"/>
      <c r="BUG77" s="631"/>
      <c r="BUH77" s="631"/>
      <c r="BUI77" s="631"/>
      <c r="BUJ77" s="631"/>
      <c r="BUK77" s="631"/>
      <c r="BUL77" s="631"/>
      <c r="BUM77" s="631"/>
      <c r="BUN77" s="631"/>
      <c r="BUO77" s="631"/>
      <c r="BUP77" s="631"/>
      <c r="BUQ77" s="631"/>
      <c r="BUR77" s="631"/>
      <c r="BUS77" s="631"/>
      <c r="BUT77" s="631"/>
      <c r="BUU77" s="631"/>
      <c r="BUV77" s="631"/>
      <c r="BUW77" s="631"/>
      <c r="BUX77" s="631"/>
      <c r="BUY77" s="631"/>
      <c r="BUZ77" s="631"/>
      <c r="BVA77" s="631"/>
      <c r="BVB77" s="631"/>
      <c r="BVC77" s="631"/>
      <c r="BVD77" s="631"/>
      <c r="BVE77" s="631"/>
      <c r="BVF77" s="631"/>
      <c r="BVG77" s="631"/>
      <c r="BVH77" s="631"/>
      <c r="BVI77" s="631"/>
      <c r="BVJ77" s="631"/>
      <c r="BVK77" s="631"/>
      <c r="BVL77" s="631"/>
      <c r="BVM77" s="631"/>
      <c r="BVN77" s="631"/>
      <c r="BVO77" s="631"/>
      <c r="BVP77" s="631"/>
      <c r="BVQ77" s="631"/>
      <c r="BVR77" s="631"/>
      <c r="BVS77" s="631"/>
      <c r="BVT77" s="631"/>
      <c r="BVU77" s="631"/>
      <c r="BVV77" s="631"/>
      <c r="BVW77" s="631"/>
      <c r="BVX77" s="631"/>
      <c r="BVY77" s="631"/>
      <c r="BVZ77" s="631"/>
      <c r="BWA77" s="631"/>
      <c r="BWB77" s="631"/>
      <c r="BWC77" s="631"/>
      <c r="BWD77" s="631"/>
      <c r="BWE77" s="631"/>
      <c r="BWF77" s="631"/>
      <c r="BWG77" s="631"/>
      <c r="BWH77" s="631"/>
      <c r="BWI77" s="631"/>
      <c r="BWJ77" s="631"/>
      <c r="BWK77" s="631"/>
      <c r="BWL77" s="631"/>
      <c r="BWM77" s="631"/>
      <c r="BWN77" s="631"/>
      <c r="BWO77" s="631"/>
      <c r="BWP77" s="631"/>
      <c r="BWQ77" s="631"/>
      <c r="BWR77" s="631"/>
      <c r="BWS77" s="631"/>
      <c r="BWT77" s="631"/>
      <c r="BWU77" s="631"/>
      <c r="BWV77" s="631"/>
      <c r="BWW77" s="631"/>
      <c r="BWX77" s="631"/>
      <c r="BWY77" s="631"/>
      <c r="BWZ77" s="631"/>
      <c r="BXA77" s="631"/>
      <c r="BXB77" s="631"/>
      <c r="BXC77" s="631"/>
      <c r="BXD77" s="631"/>
      <c r="BXE77" s="631"/>
      <c r="BXF77" s="631"/>
      <c r="BXG77" s="631"/>
      <c r="BXH77" s="631"/>
      <c r="BXI77" s="631"/>
      <c r="BXJ77" s="631"/>
      <c r="BXK77" s="631"/>
      <c r="BXL77" s="631"/>
      <c r="BXM77" s="631"/>
      <c r="BXN77" s="631"/>
      <c r="BXO77" s="631"/>
      <c r="BXP77" s="631"/>
      <c r="BXQ77" s="631"/>
      <c r="BXR77" s="631"/>
      <c r="BXS77" s="631"/>
      <c r="BXT77" s="631"/>
      <c r="BXU77" s="631"/>
      <c r="BXV77" s="631"/>
      <c r="BXW77" s="631"/>
      <c r="BXX77" s="631"/>
      <c r="BXY77" s="631"/>
      <c r="BXZ77" s="631"/>
      <c r="BYA77" s="631"/>
      <c r="BYB77" s="631"/>
      <c r="BYC77" s="631"/>
      <c r="BYD77" s="631"/>
      <c r="BYE77" s="631"/>
      <c r="BYF77" s="631"/>
      <c r="BYG77" s="631"/>
      <c r="BYH77" s="631"/>
      <c r="BYI77" s="631"/>
      <c r="BYJ77" s="631"/>
      <c r="BYK77" s="631"/>
      <c r="BYL77" s="631"/>
      <c r="BYM77" s="631"/>
      <c r="BYN77" s="631"/>
      <c r="BYO77" s="631"/>
      <c r="BYP77" s="631"/>
      <c r="BYQ77" s="631"/>
      <c r="BYR77" s="631"/>
      <c r="BYS77" s="631"/>
      <c r="BYT77" s="631"/>
      <c r="BYU77" s="631"/>
      <c r="BYV77" s="631"/>
      <c r="BYW77" s="631"/>
      <c r="BYX77" s="631"/>
      <c r="BYY77" s="631"/>
      <c r="BYZ77" s="631"/>
      <c r="BZA77" s="631"/>
      <c r="BZB77" s="631"/>
      <c r="BZC77" s="631"/>
      <c r="BZD77" s="631"/>
      <c r="BZE77" s="631"/>
      <c r="BZF77" s="631"/>
      <c r="BZG77" s="631"/>
      <c r="BZH77" s="631"/>
      <c r="BZI77" s="631"/>
      <c r="BZJ77" s="631"/>
      <c r="BZK77" s="631"/>
      <c r="BZL77" s="631"/>
      <c r="BZM77" s="631"/>
      <c r="BZN77" s="631"/>
      <c r="BZO77" s="631"/>
      <c r="BZP77" s="631"/>
      <c r="BZQ77" s="631"/>
      <c r="BZR77" s="631"/>
      <c r="BZS77" s="631"/>
      <c r="BZT77" s="631"/>
      <c r="BZU77" s="631"/>
      <c r="BZV77" s="631"/>
      <c r="BZW77" s="631"/>
      <c r="BZX77" s="631"/>
      <c r="BZY77" s="631"/>
      <c r="BZZ77" s="631"/>
      <c r="CAA77" s="631"/>
      <c r="CAB77" s="631"/>
      <c r="CAC77" s="631"/>
      <c r="CAD77" s="631"/>
      <c r="CAE77" s="631"/>
      <c r="CAF77" s="631"/>
      <c r="CAG77" s="631"/>
      <c r="CAH77" s="631"/>
      <c r="CAI77" s="631"/>
      <c r="CAJ77" s="631"/>
      <c r="CAK77" s="631"/>
      <c r="CAL77" s="631"/>
      <c r="CAM77" s="631"/>
      <c r="CAN77" s="631"/>
      <c r="CAO77" s="631"/>
      <c r="CAP77" s="631"/>
      <c r="CAQ77" s="631"/>
      <c r="CAR77" s="631"/>
      <c r="CAS77" s="631"/>
      <c r="CAT77" s="631"/>
      <c r="CAU77" s="631"/>
      <c r="CAV77" s="631"/>
      <c r="CAW77" s="631"/>
      <c r="CAX77" s="631"/>
      <c r="CAY77" s="631"/>
      <c r="CAZ77" s="631"/>
      <c r="CBA77" s="631"/>
      <c r="CBB77" s="631"/>
      <c r="CBC77" s="631"/>
      <c r="CBD77" s="631"/>
      <c r="CBE77" s="631"/>
      <c r="CBF77" s="631"/>
      <c r="CBG77" s="631"/>
      <c r="CBH77" s="631"/>
      <c r="CBI77" s="631"/>
      <c r="CBJ77" s="631"/>
      <c r="CBK77" s="631"/>
      <c r="CBL77" s="631"/>
      <c r="CBM77" s="631"/>
      <c r="CBN77" s="631"/>
      <c r="CBO77" s="631"/>
      <c r="CBP77" s="631"/>
      <c r="CBQ77" s="631"/>
      <c r="CBR77" s="631"/>
      <c r="CBS77" s="631"/>
      <c r="CBT77" s="631"/>
      <c r="CBU77" s="631"/>
      <c r="CBV77" s="631"/>
      <c r="CBW77" s="631"/>
      <c r="CBX77" s="631"/>
      <c r="CBY77" s="631"/>
      <c r="CBZ77" s="631"/>
      <c r="CCA77" s="631"/>
      <c r="CCB77" s="631"/>
      <c r="CCC77" s="631"/>
      <c r="CCD77" s="631"/>
      <c r="CCE77" s="631"/>
      <c r="CCF77" s="631"/>
      <c r="CCG77" s="631"/>
      <c r="CCH77" s="631"/>
      <c r="CCI77" s="631"/>
      <c r="CCJ77" s="631"/>
      <c r="CCK77" s="631"/>
      <c r="CCL77" s="631"/>
      <c r="CCM77" s="631"/>
      <c r="CCN77" s="631"/>
      <c r="CCO77" s="631"/>
      <c r="CCP77" s="631"/>
      <c r="CCQ77" s="631"/>
      <c r="CCR77" s="631"/>
      <c r="CCS77" s="631"/>
      <c r="CCT77" s="631"/>
      <c r="CCU77" s="631"/>
      <c r="CCV77" s="631"/>
      <c r="CCW77" s="631"/>
      <c r="CCX77" s="631"/>
      <c r="CCY77" s="631"/>
      <c r="CCZ77" s="631"/>
      <c r="CDA77" s="631"/>
      <c r="CDB77" s="631"/>
      <c r="CDC77" s="631"/>
      <c r="CDD77" s="631"/>
      <c r="CDE77" s="631"/>
      <c r="CDF77" s="631"/>
      <c r="CDG77" s="631"/>
      <c r="CDH77" s="631"/>
      <c r="CDI77" s="631"/>
      <c r="CDJ77" s="631"/>
      <c r="CDK77" s="631"/>
      <c r="CDL77" s="631"/>
      <c r="CDM77" s="631"/>
      <c r="CDN77" s="631"/>
      <c r="CDO77" s="631"/>
      <c r="CDP77" s="631"/>
      <c r="CDQ77" s="631"/>
      <c r="CDR77" s="631"/>
      <c r="CDS77" s="631"/>
      <c r="CDT77" s="631"/>
      <c r="CDU77" s="631"/>
      <c r="CDV77" s="631"/>
      <c r="CDW77" s="631"/>
      <c r="CDX77" s="631"/>
      <c r="CDY77" s="631"/>
      <c r="CDZ77" s="631"/>
      <c r="CEA77" s="631"/>
      <c r="CEB77" s="631"/>
      <c r="CEC77" s="631"/>
      <c r="CED77" s="631"/>
      <c r="CEE77" s="631"/>
      <c r="CEF77" s="631"/>
      <c r="CEG77" s="631"/>
      <c r="CEH77" s="631"/>
      <c r="CEI77" s="631"/>
      <c r="CEJ77" s="631"/>
      <c r="CEK77" s="631"/>
      <c r="CEL77" s="631"/>
      <c r="CEM77" s="631"/>
      <c r="CEN77" s="631"/>
      <c r="CEO77" s="631"/>
      <c r="CEP77" s="631"/>
      <c r="CEQ77" s="631"/>
      <c r="CER77" s="631"/>
      <c r="CES77" s="631"/>
      <c r="CET77" s="631"/>
      <c r="CEU77" s="631"/>
      <c r="CEV77" s="631"/>
      <c r="CEW77" s="631"/>
      <c r="CEX77" s="631"/>
      <c r="CEY77" s="631"/>
      <c r="CEZ77" s="631"/>
      <c r="CFA77" s="631"/>
      <c r="CFB77" s="631"/>
      <c r="CFC77" s="631"/>
      <c r="CFD77" s="631"/>
      <c r="CFE77" s="631"/>
      <c r="CFF77" s="631"/>
      <c r="CFG77" s="631"/>
      <c r="CFH77" s="631"/>
      <c r="CFI77" s="631"/>
      <c r="CFJ77" s="631"/>
      <c r="CFK77" s="631"/>
      <c r="CFL77" s="631"/>
      <c r="CFM77" s="631"/>
      <c r="CFN77" s="631"/>
      <c r="CFO77" s="631"/>
      <c r="CFP77" s="631"/>
      <c r="CFQ77" s="631"/>
      <c r="CFR77" s="631"/>
      <c r="CFS77" s="631"/>
      <c r="CFT77" s="631"/>
      <c r="CFU77" s="631"/>
      <c r="CFV77" s="631"/>
      <c r="CFW77" s="631"/>
      <c r="CFX77" s="631"/>
      <c r="CFY77" s="631"/>
      <c r="CFZ77" s="631"/>
      <c r="CGA77" s="631"/>
      <c r="CGB77" s="631"/>
      <c r="CGC77" s="631"/>
      <c r="CGD77" s="631"/>
      <c r="CGE77" s="631"/>
      <c r="CGF77" s="631"/>
      <c r="CGG77" s="631"/>
      <c r="CGH77" s="631"/>
      <c r="CGI77" s="631"/>
      <c r="CGJ77" s="631"/>
      <c r="CGK77" s="631"/>
      <c r="CGL77" s="631"/>
      <c r="CGM77" s="631"/>
      <c r="CGN77" s="631"/>
      <c r="CGO77" s="631"/>
      <c r="CGP77" s="631"/>
      <c r="CGQ77" s="631"/>
      <c r="CGR77" s="631"/>
      <c r="CGS77" s="631"/>
      <c r="CGT77" s="631"/>
      <c r="CGU77" s="631"/>
      <c r="CGV77" s="631"/>
      <c r="CGW77" s="631"/>
      <c r="CGX77" s="631"/>
      <c r="CGY77" s="631"/>
      <c r="CGZ77" s="631"/>
      <c r="CHA77" s="631"/>
      <c r="CHB77" s="631"/>
      <c r="CHC77" s="631"/>
      <c r="CHD77" s="631"/>
      <c r="CHE77" s="631"/>
      <c r="CHF77" s="631"/>
      <c r="CHG77" s="631"/>
      <c r="CHH77" s="631"/>
      <c r="CHI77" s="631"/>
      <c r="CHJ77" s="631"/>
      <c r="CHK77" s="631"/>
      <c r="CHL77" s="631"/>
      <c r="CHM77" s="631"/>
      <c r="CHN77" s="631"/>
      <c r="CHO77" s="631"/>
      <c r="CHP77" s="631"/>
      <c r="CHQ77" s="631"/>
      <c r="CHR77" s="631"/>
      <c r="CHS77" s="631"/>
      <c r="CHT77" s="631"/>
      <c r="CHU77" s="631"/>
      <c r="CHV77" s="631"/>
      <c r="CHW77" s="631"/>
      <c r="CHX77" s="631"/>
      <c r="CHY77" s="631"/>
      <c r="CHZ77" s="631"/>
      <c r="CIA77" s="631"/>
      <c r="CIB77" s="631"/>
      <c r="CIC77" s="631"/>
      <c r="CID77" s="631"/>
      <c r="CIE77" s="631"/>
      <c r="CIF77" s="631"/>
      <c r="CIG77" s="631"/>
      <c r="CIH77" s="631"/>
      <c r="CII77" s="631"/>
      <c r="CIJ77" s="631"/>
      <c r="CIK77" s="631"/>
      <c r="CIL77" s="631"/>
      <c r="CIM77" s="631"/>
      <c r="CIN77" s="631"/>
      <c r="CIO77" s="631"/>
      <c r="CIP77" s="631"/>
      <c r="CIQ77" s="631"/>
      <c r="CIR77" s="631"/>
      <c r="CIS77" s="631"/>
      <c r="CIT77" s="631"/>
      <c r="CIU77" s="631"/>
      <c r="CIV77" s="631"/>
      <c r="CIW77" s="631"/>
      <c r="CIX77" s="631"/>
      <c r="CIY77" s="631"/>
      <c r="CIZ77" s="631"/>
      <c r="CJA77" s="631"/>
      <c r="CJB77" s="631"/>
      <c r="CJC77" s="631"/>
      <c r="CJD77" s="631"/>
      <c r="CJE77" s="631"/>
      <c r="CJF77" s="631"/>
      <c r="CJG77" s="631"/>
      <c r="CJH77" s="631"/>
      <c r="CJI77" s="631"/>
      <c r="CJJ77" s="631"/>
      <c r="CJK77" s="631"/>
      <c r="CJL77" s="631"/>
      <c r="CJM77" s="631"/>
      <c r="CJN77" s="631"/>
      <c r="CJO77" s="631"/>
      <c r="CJP77" s="631"/>
      <c r="CJQ77" s="631"/>
      <c r="CJR77" s="631"/>
      <c r="CJS77" s="631"/>
      <c r="CJT77" s="631"/>
      <c r="CJU77" s="631"/>
      <c r="CJV77" s="631"/>
      <c r="CJW77" s="631"/>
      <c r="CJX77" s="631"/>
      <c r="CJY77" s="631"/>
      <c r="CJZ77" s="631"/>
      <c r="CKA77" s="631"/>
      <c r="CKB77" s="631"/>
      <c r="CKC77" s="631"/>
      <c r="CKD77" s="631"/>
      <c r="CKE77" s="631"/>
      <c r="CKF77" s="631"/>
      <c r="CKG77" s="631"/>
      <c r="CKH77" s="631"/>
      <c r="CKI77" s="631"/>
      <c r="CKJ77" s="631"/>
      <c r="CKK77" s="631"/>
      <c r="CKL77" s="631"/>
      <c r="CKM77" s="631"/>
      <c r="CKN77" s="631"/>
      <c r="CKO77" s="631"/>
      <c r="CKP77" s="631"/>
      <c r="CKQ77" s="631"/>
      <c r="CKR77" s="631"/>
      <c r="CKS77" s="631"/>
      <c r="CKT77" s="631"/>
      <c r="CKU77" s="631"/>
      <c r="CKV77" s="631"/>
      <c r="CKW77" s="631"/>
      <c r="CKX77" s="631"/>
      <c r="CKY77" s="631"/>
      <c r="CKZ77" s="631"/>
      <c r="CLA77" s="631"/>
      <c r="CLB77" s="631"/>
      <c r="CLC77" s="631"/>
      <c r="CLD77" s="631"/>
      <c r="CLE77" s="631"/>
      <c r="CLF77" s="631"/>
      <c r="CLG77" s="631"/>
      <c r="CLH77" s="631"/>
      <c r="CLI77" s="631"/>
      <c r="CLJ77" s="631"/>
      <c r="CLK77" s="631"/>
      <c r="CLL77" s="631"/>
      <c r="CLM77" s="631"/>
      <c r="CLN77" s="631"/>
      <c r="CLO77" s="631"/>
      <c r="CLP77" s="631"/>
      <c r="CLQ77" s="631"/>
      <c r="CLR77" s="631"/>
      <c r="CLS77" s="631"/>
      <c r="CLT77" s="631"/>
      <c r="CLU77" s="631"/>
      <c r="CLV77" s="631"/>
      <c r="CLW77" s="631"/>
      <c r="CLX77" s="631"/>
      <c r="CLY77" s="631"/>
      <c r="CLZ77" s="631"/>
      <c r="CMA77" s="631"/>
      <c r="CMB77" s="631"/>
      <c r="CMC77" s="631"/>
      <c r="CMD77" s="631"/>
      <c r="CME77" s="631"/>
      <c r="CMF77" s="631"/>
      <c r="CMG77" s="631"/>
      <c r="CMH77" s="631"/>
      <c r="CMI77" s="631"/>
      <c r="CMJ77" s="631"/>
      <c r="CMK77" s="631"/>
      <c r="CML77" s="631"/>
      <c r="CMM77" s="631"/>
      <c r="CMN77" s="631"/>
      <c r="CMO77" s="631"/>
      <c r="CMP77" s="631"/>
      <c r="CMQ77" s="631"/>
      <c r="CMR77" s="631"/>
      <c r="CMS77" s="631"/>
      <c r="CMT77" s="631"/>
      <c r="CMU77" s="631"/>
      <c r="CMV77" s="631"/>
      <c r="CMW77" s="631"/>
      <c r="CMX77" s="631"/>
      <c r="CMY77" s="631"/>
      <c r="CMZ77" s="631"/>
      <c r="CNA77" s="631"/>
      <c r="CNB77" s="631"/>
      <c r="CNC77" s="631"/>
      <c r="CND77" s="631"/>
      <c r="CNE77" s="631"/>
      <c r="CNF77" s="631"/>
      <c r="CNG77" s="631"/>
      <c r="CNH77" s="631"/>
      <c r="CNI77" s="631"/>
      <c r="CNJ77" s="631"/>
      <c r="CNK77" s="631"/>
      <c r="CNL77" s="631"/>
      <c r="CNM77" s="631"/>
      <c r="CNN77" s="631"/>
      <c r="CNO77" s="631"/>
      <c r="CNP77" s="631"/>
      <c r="CNQ77" s="631"/>
      <c r="CNR77" s="631"/>
      <c r="CNS77" s="631"/>
      <c r="CNT77" s="631"/>
      <c r="CNU77" s="631"/>
      <c r="CNV77" s="631"/>
      <c r="CNW77" s="631"/>
      <c r="CNX77" s="631"/>
      <c r="CNY77" s="631"/>
      <c r="CNZ77" s="631"/>
      <c r="COA77" s="631"/>
      <c r="COB77" s="631"/>
      <c r="COC77" s="631"/>
      <c r="COD77" s="631"/>
      <c r="COE77" s="631"/>
      <c r="COF77" s="631"/>
      <c r="COG77" s="631"/>
      <c r="COH77" s="631"/>
      <c r="COI77" s="631"/>
      <c r="COJ77" s="631"/>
      <c r="COK77" s="631"/>
      <c r="COL77" s="631"/>
      <c r="COM77" s="631"/>
      <c r="CON77" s="631"/>
      <c r="COO77" s="631"/>
      <c r="COP77" s="631"/>
      <c r="COQ77" s="631"/>
      <c r="COR77" s="631"/>
      <c r="COS77" s="631"/>
      <c r="COT77" s="631"/>
      <c r="COU77" s="631"/>
      <c r="COV77" s="631"/>
      <c r="COW77" s="631"/>
      <c r="COX77" s="631"/>
      <c r="COY77" s="631"/>
      <c r="COZ77" s="631"/>
      <c r="CPA77" s="631"/>
      <c r="CPB77" s="631"/>
      <c r="CPC77" s="631"/>
      <c r="CPD77" s="631"/>
      <c r="CPE77" s="631"/>
      <c r="CPF77" s="631"/>
      <c r="CPG77" s="631"/>
      <c r="CPH77" s="631"/>
      <c r="CPI77" s="631"/>
      <c r="CPJ77" s="631"/>
      <c r="CPK77" s="631"/>
      <c r="CPL77" s="631"/>
      <c r="CPM77" s="631"/>
      <c r="CPN77" s="631"/>
      <c r="CPO77" s="631"/>
      <c r="CPP77" s="631"/>
      <c r="CPQ77" s="631"/>
      <c r="CPR77" s="631"/>
      <c r="CPS77" s="631"/>
      <c r="CPT77" s="631"/>
      <c r="CPU77" s="631"/>
      <c r="CPV77" s="631"/>
      <c r="CPW77" s="631"/>
      <c r="CPX77" s="631"/>
      <c r="CPY77" s="631"/>
      <c r="CPZ77" s="631"/>
      <c r="CQA77" s="631"/>
      <c r="CQB77" s="631"/>
      <c r="CQC77" s="631"/>
      <c r="CQD77" s="631"/>
      <c r="CQE77" s="631"/>
      <c r="CQF77" s="631"/>
      <c r="CQG77" s="631"/>
      <c r="CQH77" s="631"/>
      <c r="CQI77" s="631"/>
      <c r="CQJ77" s="631"/>
      <c r="CQK77" s="631"/>
      <c r="CQL77" s="631"/>
      <c r="CQM77" s="631"/>
      <c r="CQN77" s="631"/>
      <c r="CQO77" s="631"/>
      <c r="CQP77" s="631"/>
      <c r="CQQ77" s="631"/>
      <c r="CQR77" s="631"/>
      <c r="CQS77" s="631"/>
      <c r="CQT77" s="631"/>
      <c r="CQU77" s="631"/>
      <c r="CQV77" s="631"/>
      <c r="CQW77" s="631"/>
      <c r="CQX77" s="631"/>
      <c r="CQY77" s="631"/>
      <c r="CQZ77" s="631"/>
      <c r="CRA77" s="631"/>
      <c r="CRB77" s="631"/>
      <c r="CRC77" s="631"/>
      <c r="CRD77" s="631"/>
      <c r="CRE77" s="631"/>
      <c r="CRF77" s="631"/>
      <c r="CRG77" s="631"/>
      <c r="CRH77" s="631"/>
      <c r="CRI77" s="631"/>
      <c r="CRJ77" s="631"/>
      <c r="CRK77" s="631"/>
      <c r="CRL77" s="631"/>
      <c r="CRM77" s="631"/>
      <c r="CRN77" s="631"/>
      <c r="CRO77" s="631"/>
      <c r="CRP77" s="631"/>
      <c r="CRQ77" s="631"/>
      <c r="CRR77" s="631"/>
      <c r="CRS77" s="631"/>
      <c r="CRT77" s="631"/>
      <c r="CRU77" s="631"/>
      <c r="CRV77" s="631"/>
      <c r="CRW77" s="631"/>
      <c r="CRX77" s="631"/>
      <c r="CRY77" s="631"/>
      <c r="CRZ77" s="631"/>
      <c r="CSA77" s="631"/>
      <c r="CSB77" s="631"/>
      <c r="CSC77" s="631"/>
      <c r="CSD77" s="631"/>
      <c r="CSE77" s="631"/>
      <c r="CSF77" s="631"/>
      <c r="CSG77" s="631"/>
      <c r="CSH77" s="631"/>
      <c r="CSI77" s="631"/>
      <c r="CSJ77" s="631"/>
      <c r="CSK77" s="631"/>
      <c r="CSL77" s="631"/>
      <c r="CSM77" s="631"/>
      <c r="CSN77" s="631"/>
      <c r="CSO77" s="631"/>
      <c r="CSP77" s="631"/>
      <c r="CSQ77" s="631"/>
      <c r="CSR77" s="631"/>
      <c r="CSS77" s="631"/>
      <c r="CST77" s="631"/>
      <c r="CSU77" s="631"/>
      <c r="CSV77" s="631"/>
      <c r="CSW77" s="631"/>
      <c r="CSX77" s="631"/>
      <c r="CSY77" s="631"/>
      <c r="CSZ77" s="631"/>
      <c r="CTA77" s="631"/>
      <c r="CTB77" s="631"/>
      <c r="CTC77" s="631"/>
      <c r="CTD77" s="631"/>
      <c r="CTE77" s="631"/>
      <c r="CTF77" s="631"/>
      <c r="CTG77" s="631"/>
      <c r="CTH77" s="631"/>
      <c r="CTI77" s="631"/>
      <c r="CTJ77" s="631"/>
      <c r="CTK77" s="631"/>
      <c r="CTL77" s="631"/>
      <c r="CTM77" s="631"/>
      <c r="CTN77" s="631"/>
      <c r="CTO77" s="631"/>
      <c r="CTP77" s="631"/>
      <c r="CTQ77" s="631"/>
      <c r="CTR77" s="631"/>
      <c r="CTS77" s="631"/>
      <c r="CTT77" s="631"/>
      <c r="CTU77" s="631"/>
      <c r="CTV77" s="631"/>
      <c r="CTW77" s="631"/>
      <c r="CTX77" s="631"/>
      <c r="CTY77" s="631"/>
      <c r="CTZ77" s="631"/>
      <c r="CUA77" s="631"/>
      <c r="CUB77" s="631"/>
      <c r="CUC77" s="631"/>
      <c r="CUD77" s="631"/>
      <c r="CUE77" s="631"/>
      <c r="CUF77" s="631"/>
      <c r="CUG77" s="631"/>
      <c r="CUH77" s="631"/>
      <c r="CUI77" s="631"/>
      <c r="CUJ77" s="631"/>
      <c r="CUK77" s="631"/>
      <c r="CUL77" s="631"/>
      <c r="CUM77" s="631"/>
      <c r="CUN77" s="631"/>
      <c r="CUO77" s="631"/>
      <c r="CUP77" s="631"/>
      <c r="CUQ77" s="631"/>
      <c r="CUR77" s="631"/>
      <c r="CUS77" s="631"/>
      <c r="CUT77" s="631"/>
      <c r="CUU77" s="631"/>
      <c r="CUV77" s="631"/>
      <c r="CUW77" s="631"/>
      <c r="CUX77" s="631"/>
      <c r="CUY77" s="631"/>
      <c r="CUZ77" s="631"/>
      <c r="CVA77" s="631"/>
      <c r="CVB77" s="631"/>
      <c r="CVC77" s="631"/>
      <c r="CVD77" s="631"/>
      <c r="CVE77" s="631"/>
      <c r="CVF77" s="631"/>
      <c r="CVG77" s="631"/>
      <c r="CVH77" s="631"/>
      <c r="CVI77" s="631"/>
      <c r="CVJ77" s="631"/>
      <c r="CVK77" s="631"/>
      <c r="CVL77" s="631"/>
      <c r="CVM77" s="631"/>
      <c r="CVN77" s="631"/>
      <c r="CVO77" s="631"/>
      <c r="CVP77" s="631"/>
      <c r="CVQ77" s="631"/>
      <c r="CVR77" s="631"/>
      <c r="CVS77" s="631"/>
      <c r="CVT77" s="631"/>
      <c r="CVU77" s="631"/>
      <c r="CVV77" s="631"/>
      <c r="CVW77" s="631"/>
      <c r="CVX77" s="631"/>
      <c r="CVY77" s="631"/>
      <c r="CVZ77" s="631"/>
      <c r="CWA77" s="631"/>
      <c r="CWB77" s="631"/>
      <c r="CWC77" s="631"/>
      <c r="CWD77" s="631"/>
      <c r="CWE77" s="631"/>
      <c r="CWF77" s="631"/>
      <c r="CWG77" s="631"/>
      <c r="CWH77" s="631"/>
      <c r="CWI77" s="631"/>
      <c r="CWJ77" s="631"/>
      <c r="CWK77" s="631"/>
      <c r="CWL77" s="631"/>
      <c r="CWM77" s="631"/>
      <c r="CWN77" s="631"/>
      <c r="CWO77" s="631"/>
      <c r="CWP77" s="631"/>
      <c r="CWQ77" s="631"/>
      <c r="CWR77" s="631"/>
      <c r="CWS77" s="631"/>
      <c r="CWT77" s="631"/>
      <c r="CWU77" s="631"/>
      <c r="CWV77" s="631"/>
      <c r="CWW77" s="631"/>
      <c r="CWX77" s="631"/>
      <c r="CWY77" s="631"/>
      <c r="CWZ77" s="631"/>
      <c r="CXA77" s="631"/>
      <c r="CXB77" s="631"/>
      <c r="CXC77" s="631"/>
      <c r="CXD77" s="631"/>
      <c r="CXE77" s="631"/>
      <c r="CXF77" s="631"/>
      <c r="CXG77" s="631"/>
      <c r="CXH77" s="631"/>
      <c r="CXI77" s="631"/>
      <c r="CXJ77" s="631"/>
      <c r="CXK77" s="631"/>
      <c r="CXL77" s="631"/>
      <c r="CXM77" s="631"/>
      <c r="CXN77" s="631"/>
      <c r="CXO77" s="631"/>
      <c r="CXP77" s="631"/>
      <c r="CXQ77" s="631"/>
      <c r="CXR77" s="631"/>
      <c r="CXS77" s="631"/>
      <c r="CXT77" s="631"/>
      <c r="CXU77" s="631"/>
      <c r="CXV77" s="631"/>
      <c r="CXW77" s="631"/>
      <c r="CXX77" s="631"/>
      <c r="CXY77" s="631"/>
      <c r="CXZ77" s="631"/>
      <c r="CYA77" s="631"/>
      <c r="CYB77" s="631"/>
      <c r="CYC77" s="631"/>
      <c r="CYD77" s="631"/>
      <c r="CYE77" s="631"/>
      <c r="CYF77" s="631"/>
      <c r="CYG77" s="631"/>
      <c r="CYH77" s="631"/>
      <c r="CYI77" s="631"/>
      <c r="CYJ77" s="631"/>
      <c r="CYK77" s="631"/>
      <c r="CYL77" s="631"/>
      <c r="CYM77" s="631"/>
      <c r="CYN77" s="631"/>
      <c r="CYO77" s="631"/>
      <c r="CYP77" s="631"/>
      <c r="CYQ77" s="631"/>
      <c r="CYR77" s="631"/>
      <c r="CYS77" s="631"/>
      <c r="CYT77" s="631"/>
      <c r="CYU77" s="631"/>
      <c r="CYV77" s="631"/>
      <c r="CYW77" s="631"/>
      <c r="CYX77" s="631"/>
      <c r="CYY77" s="631"/>
      <c r="CYZ77" s="631"/>
      <c r="CZA77" s="631"/>
      <c r="CZB77" s="631"/>
      <c r="CZC77" s="631"/>
      <c r="CZD77" s="631"/>
      <c r="CZE77" s="631"/>
      <c r="CZF77" s="631"/>
      <c r="CZG77" s="631"/>
      <c r="CZH77" s="631"/>
      <c r="CZI77" s="631"/>
      <c r="CZJ77" s="631"/>
      <c r="CZK77" s="631"/>
      <c r="CZL77" s="631"/>
      <c r="CZM77" s="631"/>
      <c r="CZN77" s="631"/>
      <c r="CZO77" s="631"/>
      <c r="CZP77" s="631"/>
      <c r="CZQ77" s="631"/>
      <c r="CZR77" s="631"/>
      <c r="CZS77" s="631"/>
      <c r="CZT77" s="631"/>
      <c r="CZU77" s="631"/>
      <c r="CZV77" s="631"/>
      <c r="CZW77" s="631"/>
      <c r="CZX77" s="631"/>
      <c r="CZY77" s="631"/>
      <c r="CZZ77" s="631"/>
      <c r="DAA77" s="631"/>
      <c r="DAB77" s="631"/>
      <c r="DAC77" s="631"/>
      <c r="DAD77" s="631"/>
      <c r="DAE77" s="631"/>
      <c r="DAF77" s="631"/>
      <c r="DAG77" s="631"/>
      <c r="DAH77" s="631"/>
      <c r="DAI77" s="631"/>
      <c r="DAJ77" s="631"/>
      <c r="DAK77" s="631"/>
      <c r="DAL77" s="631"/>
      <c r="DAM77" s="631"/>
      <c r="DAN77" s="631"/>
      <c r="DAO77" s="631"/>
      <c r="DAP77" s="631"/>
      <c r="DAQ77" s="631"/>
      <c r="DAR77" s="631"/>
      <c r="DAS77" s="631"/>
      <c r="DAT77" s="631"/>
      <c r="DAU77" s="631"/>
      <c r="DAV77" s="631"/>
      <c r="DAW77" s="631"/>
      <c r="DAX77" s="631"/>
      <c r="DAY77" s="631"/>
      <c r="DAZ77" s="631"/>
      <c r="DBA77" s="631"/>
      <c r="DBB77" s="631"/>
      <c r="DBC77" s="631"/>
      <c r="DBD77" s="631"/>
      <c r="DBE77" s="631"/>
      <c r="DBF77" s="631"/>
      <c r="DBG77" s="631"/>
      <c r="DBH77" s="631"/>
      <c r="DBI77" s="631"/>
      <c r="DBJ77" s="631"/>
      <c r="DBK77" s="631"/>
      <c r="DBL77" s="631"/>
      <c r="DBM77" s="631"/>
      <c r="DBN77" s="631"/>
      <c r="DBO77" s="631"/>
      <c r="DBP77" s="631"/>
      <c r="DBQ77" s="631"/>
      <c r="DBR77" s="631"/>
      <c r="DBS77" s="631"/>
      <c r="DBT77" s="631"/>
      <c r="DBU77" s="631"/>
      <c r="DBV77" s="631"/>
      <c r="DBW77" s="631"/>
      <c r="DBX77" s="631"/>
      <c r="DBY77" s="631"/>
      <c r="DBZ77" s="631"/>
      <c r="DCA77" s="631"/>
      <c r="DCB77" s="631"/>
      <c r="DCC77" s="631"/>
      <c r="DCD77" s="631"/>
      <c r="DCE77" s="631"/>
      <c r="DCF77" s="631"/>
      <c r="DCG77" s="631"/>
      <c r="DCH77" s="631"/>
      <c r="DCI77" s="631"/>
      <c r="DCJ77" s="631"/>
      <c r="DCK77" s="631"/>
      <c r="DCL77" s="631"/>
      <c r="DCM77" s="631"/>
      <c r="DCN77" s="631"/>
      <c r="DCO77" s="631"/>
      <c r="DCP77" s="631"/>
      <c r="DCQ77" s="631"/>
      <c r="DCR77" s="631"/>
      <c r="DCS77" s="631"/>
      <c r="DCT77" s="631"/>
      <c r="DCU77" s="631"/>
      <c r="DCV77" s="631"/>
      <c r="DCW77" s="631"/>
      <c r="DCX77" s="631"/>
      <c r="DCY77" s="631"/>
      <c r="DCZ77" s="631"/>
      <c r="DDA77" s="631"/>
      <c r="DDB77" s="631"/>
      <c r="DDC77" s="631"/>
      <c r="DDD77" s="631"/>
      <c r="DDE77" s="631"/>
      <c r="DDF77" s="631"/>
      <c r="DDG77" s="631"/>
      <c r="DDH77" s="631"/>
      <c r="DDI77" s="631"/>
      <c r="DDJ77" s="631"/>
      <c r="DDK77" s="631"/>
      <c r="DDL77" s="631"/>
      <c r="DDM77" s="631"/>
      <c r="DDN77" s="631"/>
      <c r="DDO77" s="631"/>
      <c r="DDP77" s="631"/>
      <c r="DDQ77" s="631"/>
      <c r="DDR77" s="631"/>
      <c r="DDS77" s="631"/>
      <c r="DDT77" s="631"/>
      <c r="DDU77" s="631"/>
      <c r="DDV77" s="631"/>
      <c r="DDW77" s="631"/>
      <c r="DDX77" s="631"/>
      <c r="DDY77" s="631"/>
      <c r="DDZ77" s="631"/>
      <c r="DEA77" s="631"/>
      <c r="DEB77" s="631"/>
      <c r="DEC77" s="631"/>
      <c r="DED77" s="631"/>
      <c r="DEE77" s="631"/>
      <c r="DEF77" s="631"/>
      <c r="DEG77" s="631"/>
      <c r="DEH77" s="631"/>
      <c r="DEI77" s="631"/>
      <c r="DEJ77" s="631"/>
      <c r="DEK77" s="631"/>
      <c r="DEL77" s="631"/>
      <c r="DEM77" s="631"/>
      <c r="DEN77" s="631"/>
      <c r="DEO77" s="631"/>
      <c r="DEP77" s="631"/>
      <c r="DEQ77" s="631"/>
      <c r="DER77" s="631"/>
      <c r="DES77" s="631"/>
      <c r="DET77" s="631"/>
      <c r="DEU77" s="631"/>
      <c r="DEV77" s="631"/>
      <c r="DEW77" s="631"/>
      <c r="DEX77" s="631"/>
      <c r="DEY77" s="631"/>
      <c r="DEZ77" s="631"/>
      <c r="DFA77" s="631"/>
      <c r="DFB77" s="631"/>
      <c r="DFC77" s="631"/>
      <c r="DFD77" s="631"/>
      <c r="DFE77" s="631"/>
      <c r="DFF77" s="631"/>
      <c r="DFG77" s="631"/>
      <c r="DFH77" s="631"/>
      <c r="DFI77" s="631"/>
      <c r="DFJ77" s="631"/>
      <c r="DFK77" s="631"/>
      <c r="DFL77" s="631"/>
      <c r="DFM77" s="631"/>
      <c r="DFN77" s="631"/>
      <c r="DFO77" s="631"/>
      <c r="DFP77" s="631"/>
      <c r="DFQ77" s="631"/>
      <c r="DFR77" s="631"/>
      <c r="DFS77" s="631"/>
      <c r="DFT77" s="631"/>
      <c r="DFU77" s="631"/>
      <c r="DFV77" s="631"/>
      <c r="DFW77" s="631"/>
      <c r="DFX77" s="631"/>
      <c r="DFY77" s="631"/>
      <c r="DFZ77" s="631"/>
      <c r="DGA77" s="631"/>
      <c r="DGB77" s="631"/>
      <c r="DGC77" s="631"/>
      <c r="DGD77" s="631"/>
      <c r="DGE77" s="631"/>
      <c r="DGF77" s="631"/>
      <c r="DGG77" s="631"/>
      <c r="DGH77" s="631"/>
      <c r="DGI77" s="631"/>
      <c r="DGJ77" s="631"/>
      <c r="DGK77" s="631"/>
      <c r="DGL77" s="631"/>
      <c r="DGM77" s="631"/>
      <c r="DGN77" s="631"/>
      <c r="DGO77" s="631"/>
      <c r="DGP77" s="631"/>
      <c r="DGQ77" s="631"/>
      <c r="DGR77" s="631"/>
      <c r="DGS77" s="631"/>
      <c r="DGT77" s="631"/>
      <c r="DGU77" s="631"/>
      <c r="DGV77" s="631"/>
      <c r="DGW77" s="631"/>
      <c r="DGX77" s="631"/>
      <c r="DGY77" s="631"/>
      <c r="DGZ77" s="631"/>
      <c r="DHA77" s="631"/>
      <c r="DHB77" s="631"/>
      <c r="DHC77" s="631"/>
      <c r="DHD77" s="631"/>
      <c r="DHE77" s="631"/>
      <c r="DHF77" s="631"/>
      <c r="DHG77" s="631"/>
      <c r="DHH77" s="631"/>
      <c r="DHI77" s="631"/>
      <c r="DHJ77" s="631"/>
      <c r="DHK77" s="631"/>
      <c r="DHL77" s="631"/>
      <c r="DHM77" s="631"/>
      <c r="DHN77" s="631"/>
      <c r="DHO77" s="631"/>
      <c r="DHP77" s="631"/>
      <c r="DHQ77" s="631"/>
      <c r="DHR77" s="631"/>
      <c r="DHS77" s="631"/>
      <c r="DHT77" s="631"/>
      <c r="DHU77" s="631"/>
      <c r="DHV77" s="631"/>
      <c r="DHW77" s="631"/>
      <c r="DHX77" s="631"/>
      <c r="DHY77" s="631"/>
      <c r="DHZ77" s="631"/>
      <c r="DIA77" s="631"/>
      <c r="DIB77" s="631"/>
      <c r="DIC77" s="631"/>
      <c r="DID77" s="631"/>
      <c r="DIE77" s="631"/>
      <c r="DIF77" s="631"/>
      <c r="DIG77" s="631"/>
      <c r="DIH77" s="631"/>
      <c r="DII77" s="631"/>
      <c r="DIJ77" s="631"/>
      <c r="DIK77" s="631"/>
      <c r="DIL77" s="631"/>
      <c r="DIM77" s="631"/>
      <c r="DIN77" s="631"/>
      <c r="DIO77" s="631"/>
      <c r="DIP77" s="631"/>
      <c r="DIQ77" s="631"/>
      <c r="DIR77" s="631"/>
      <c r="DIS77" s="631"/>
      <c r="DIT77" s="631"/>
      <c r="DIU77" s="631"/>
      <c r="DIV77" s="631"/>
      <c r="DIW77" s="631"/>
      <c r="DIX77" s="631"/>
      <c r="DIY77" s="631"/>
      <c r="DIZ77" s="631"/>
      <c r="DJA77" s="631"/>
      <c r="DJB77" s="631"/>
      <c r="DJC77" s="631"/>
      <c r="DJD77" s="631"/>
      <c r="DJE77" s="631"/>
      <c r="DJF77" s="631"/>
      <c r="DJG77" s="631"/>
      <c r="DJH77" s="631"/>
      <c r="DJI77" s="631"/>
      <c r="DJJ77" s="631"/>
      <c r="DJK77" s="631"/>
      <c r="DJL77" s="631"/>
      <c r="DJM77" s="631"/>
      <c r="DJN77" s="631"/>
      <c r="DJO77" s="631"/>
      <c r="DJP77" s="631"/>
      <c r="DJQ77" s="631"/>
      <c r="DJR77" s="631"/>
      <c r="DJS77" s="631"/>
      <c r="DJT77" s="631"/>
      <c r="DJU77" s="631"/>
      <c r="DJV77" s="631"/>
      <c r="DJW77" s="631"/>
      <c r="DJX77" s="631"/>
      <c r="DJY77" s="631"/>
      <c r="DJZ77" s="631"/>
      <c r="DKA77" s="631"/>
      <c r="DKB77" s="631"/>
      <c r="DKC77" s="631"/>
      <c r="DKD77" s="631"/>
      <c r="DKE77" s="631"/>
      <c r="DKF77" s="631"/>
      <c r="DKG77" s="631"/>
      <c r="DKH77" s="631"/>
      <c r="DKI77" s="631"/>
      <c r="DKJ77" s="631"/>
      <c r="DKK77" s="631"/>
      <c r="DKL77" s="631"/>
      <c r="DKM77" s="631"/>
      <c r="DKN77" s="631"/>
      <c r="DKO77" s="631"/>
      <c r="DKP77" s="631"/>
      <c r="DKQ77" s="631"/>
      <c r="DKR77" s="631"/>
      <c r="DKS77" s="631"/>
      <c r="DKT77" s="631"/>
      <c r="DKU77" s="631"/>
      <c r="DKV77" s="631"/>
      <c r="DKW77" s="631"/>
      <c r="DKX77" s="631"/>
      <c r="DKY77" s="631"/>
      <c r="DKZ77" s="631"/>
      <c r="DLA77" s="631"/>
      <c r="DLB77" s="631"/>
      <c r="DLC77" s="631"/>
      <c r="DLD77" s="631"/>
      <c r="DLE77" s="631"/>
      <c r="DLF77" s="631"/>
      <c r="DLG77" s="631"/>
      <c r="DLH77" s="631"/>
      <c r="DLI77" s="631"/>
      <c r="DLJ77" s="631"/>
      <c r="DLK77" s="631"/>
      <c r="DLL77" s="631"/>
      <c r="DLM77" s="631"/>
      <c r="DLN77" s="631"/>
      <c r="DLO77" s="631"/>
      <c r="DLP77" s="631"/>
      <c r="DLQ77" s="631"/>
      <c r="DLR77" s="631"/>
      <c r="DLS77" s="631"/>
      <c r="DLT77" s="631"/>
      <c r="DLU77" s="631"/>
      <c r="DLV77" s="631"/>
      <c r="DLW77" s="631"/>
      <c r="DLX77" s="631"/>
      <c r="DLY77" s="631"/>
      <c r="DLZ77" s="631"/>
      <c r="DMA77" s="631"/>
      <c r="DMB77" s="631"/>
      <c r="DMC77" s="631"/>
      <c r="DMD77" s="631"/>
      <c r="DME77" s="631"/>
      <c r="DMF77" s="631"/>
      <c r="DMG77" s="631"/>
      <c r="DMH77" s="631"/>
      <c r="DMI77" s="631"/>
      <c r="DMJ77" s="631"/>
      <c r="DMK77" s="631"/>
      <c r="DML77" s="631"/>
      <c r="DMM77" s="631"/>
      <c r="DMN77" s="631"/>
      <c r="DMO77" s="631"/>
      <c r="DMP77" s="631"/>
      <c r="DMQ77" s="631"/>
      <c r="DMR77" s="631"/>
      <c r="DMS77" s="631"/>
      <c r="DMT77" s="631"/>
      <c r="DMU77" s="631"/>
      <c r="DMV77" s="631"/>
      <c r="DMW77" s="631"/>
      <c r="DMX77" s="631"/>
      <c r="DMY77" s="631"/>
      <c r="DMZ77" s="631"/>
      <c r="DNA77" s="631"/>
      <c r="DNB77" s="631"/>
      <c r="DNC77" s="631"/>
      <c r="DND77" s="631"/>
      <c r="DNE77" s="631"/>
      <c r="DNF77" s="631"/>
      <c r="DNG77" s="631"/>
      <c r="DNH77" s="631"/>
      <c r="DNI77" s="631"/>
      <c r="DNJ77" s="631"/>
      <c r="DNK77" s="631"/>
      <c r="DNL77" s="631"/>
      <c r="DNM77" s="631"/>
      <c r="DNN77" s="631"/>
      <c r="DNO77" s="631"/>
      <c r="DNP77" s="631"/>
      <c r="DNQ77" s="631"/>
      <c r="DNR77" s="631"/>
      <c r="DNS77" s="631"/>
      <c r="DNT77" s="631"/>
      <c r="DNU77" s="631"/>
      <c r="DNV77" s="631"/>
      <c r="DNW77" s="631"/>
      <c r="DNX77" s="631"/>
      <c r="DNY77" s="631"/>
      <c r="DNZ77" s="631"/>
      <c r="DOA77" s="631"/>
      <c r="DOB77" s="631"/>
      <c r="DOC77" s="631"/>
      <c r="DOD77" s="631"/>
      <c r="DOE77" s="631"/>
      <c r="DOF77" s="631"/>
      <c r="DOG77" s="631"/>
      <c r="DOH77" s="631"/>
      <c r="DOI77" s="631"/>
      <c r="DOJ77" s="631"/>
      <c r="DOK77" s="631"/>
      <c r="DOL77" s="631"/>
      <c r="DOM77" s="631"/>
      <c r="DON77" s="631"/>
      <c r="DOO77" s="631"/>
      <c r="DOP77" s="631"/>
      <c r="DOQ77" s="631"/>
      <c r="DOR77" s="631"/>
      <c r="DOS77" s="631"/>
      <c r="DOT77" s="631"/>
      <c r="DOU77" s="631"/>
      <c r="DOV77" s="631"/>
      <c r="DOW77" s="631"/>
      <c r="DOX77" s="631"/>
      <c r="DOY77" s="631"/>
      <c r="DOZ77" s="631"/>
      <c r="DPA77" s="631"/>
      <c r="DPB77" s="631"/>
      <c r="DPC77" s="631"/>
      <c r="DPD77" s="631"/>
      <c r="DPE77" s="631"/>
      <c r="DPF77" s="631"/>
      <c r="DPG77" s="631"/>
      <c r="DPH77" s="631"/>
      <c r="DPI77" s="631"/>
      <c r="DPJ77" s="631"/>
      <c r="DPK77" s="631"/>
      <c r="DPL77" s="631"/>
      <c r="DPM77" s="631"/>
      <c r="DPN77" s="631"/>
      <c r="DPO77" s="631"/>
      <c r="DPP77" s="631"/>
      <c r="DPQ77" s="631"/>
      <c r="DPR77" s="631"/>
      <c r="DPS77" s="631"/>
      <c r="DPT77" s="631"/>
      <c r="DPU77" s="631"/>
      <c r="DPV77" s="631"/>
      <c r="DPW77" s="631"/>
      <c r="DPX77" s="631"/>
      <c r="DPY77" s="631"/>
      <c r="DPZ77" s="631"/>
      <c r="DQA77" s="631"/>
      <c r="DQB77" s="631"/>
      <c r="DQC77" s="631"/>
      <c r="DQD77" s="631"/>
      <c r="DQE77" s="631"/>
      <c r="DQF77" s="631"/>
      <c r="DQG77" s="631"/>
      <c r="DQH77" s="631"/>
      <c r="DQI77" s="631"/>
      <c r="DQJ77" s="631"/>
      <c r="DQK77" s="631"/>
      <c r="DQL77" s="631"/>
      <c r="DQM77" s="631"/>
      <c r="DQN77" s="631"/>
      <c r="DQO77" s="631"/>
      <c r="DQP77" s="631"/>
      <c r="DQQ77" s="631"/>
      <c r="DQR77" s="631"/>
      <c r="DQS77" s="631"/>
      <c r="DQT77" s="631"/>
      <c r="DQU77" s="631"/>
      <c r="DQV77" s="631"/>
      <c r="DQW77" s="631"/>
      <c r="DQX77" s="631"/>
      <c r="DQY77" s="631"/>
      <c r="DQZ77" s="631"/>
      <c r="DRA77" s="631"/>
      <c r="DRB77" s="631"/>
      <c r="DRC77" s="631"/>
      <c r="DRD77" s="631"/>
      <c r="DRE77" s="631"/>
      <c r="DRF77" s="631"/>
      <c r="DRG77" s="631"/>
      <c r="DRH77" s="631"/>
      <c r="DRI77" s="631"/>
      <c r="DRJ77" s="631"/>
      <c r="DRK77" s="631"/>
      <c r="DRL77" s="631"/>
      <c r="DRM77" s="631"/>
      <c r="DRN77" s="631"/>
      <c r="DRO77" s="631"/>
      <c r="DRP77" s="631"/>
      <c r="DRQ77" s="631"/>
      <c r="DRR77" s="631"/>
      <c r="DRS77" s="631"/>
      <c r="DRT77" s="631"/>
      <c r="DRU77" s="631"/>
      <c r="DRV77" s="631"/>
      <c r="DRW77" s="631"/>
      <c r="DRX77" s="631"/>
      <c r="DRY77" s="631"/>
      <c r="DRZ77" s="631"/>
      <c r="DSA77" s="631"/>
      <c r="DSB77" s="631"/>
      <c r="DSC77" s="631"/>
      <c r="DSD77" s="631"/>
      <c r="DSE77" s="631"/>
      <c r="DSF77" s="631"/>
      <c r="DSG77" s="631"/>
      <c r="DSH77" s="631"/>
      <c r="DSI77" s="631"/>
      <c r="DSJ77" s="631"/>
      <c r="DSK77" s="631"/>
      <c r="DSL77" s="631"/>
      <c r="DSM77" s="631"/>
      <c r="DSN77" s="631"/>
      <c r="DSO77" s="631"/>
      <c r="DSP77" s="631"/>
      <c r="DSQ77" s="631"/>
      <c r="DSR77" s="631"/>
      <c r="DSS77" s="631"/>
      <c r="DST77" s="631"/>
      <c r="DSU77" s="631"/>
      <c r="DSV77" s="631"/>
      <c r="DSW77" s="631"/>
      <c r="DSX77" s="631"/>
      <c r="DSY77" s="631"/>
      <c r="DSZ77" s="631"/>
      <c r="DTA77" s="631"/>
      <c r="DTB77" s="631"/>
      <c r="DTC77" s="631"/>
      <c r="DTD77" s="631"/>
      <c r="DTE77" s="631"/>
      <c r="DTF77" s="631"/>
      <c r="DTG77" s="631"/>
      <c r="DTH77" s="631"/>
      <c r="DTI77" s="631"/>
      <c r="DTJ77" s="631"/>
      <c r="DTK77" s="631"/>
      <c r="DTL77" s="631"/>
      <c r="DTM77" s="631"/>
      <c r="DTN77" s="631"/>
      <c r="DTO77" s="631"/>
      <c r="DTP77" s="631"/>
      <c r="DTQ77" s="631"/>
      <c r="DTR77" s="631"/>
      <c r="DTS77" s="631"/>
      <c r="DTT77" s="631"/>
      <c r="DTU77" s="631"/>
      <c r="DTV77" s="631"/>
      <c r="DTW77" s="631"/>
      <c r="DTX77" s="631"/>
      <c r="DTY77" s="631"/>
      <c r="DTZ77" s="631"/>
      <c r="DUA77" s="631"/>
      <c r="DUB77" s="631"/>
      <c r="DUC77" s="631"/>
      <c r="DUD77" s="631"/>
      <c r="DUE77" s="631"/>
      <c r="DUF77" s="631"/>
      <c r="DUG77" s="631"/>
      <c r="DUH77" s="631"/>
      <c r="DUI77" s="631"/>
      <c r="DUJ77" s="631"/>
      <c r="DUK77" s="631"/>
      <c r="DUL77" s="631"/>
      <c r="DUM77" s="631"/>
      <c r="DUN77" s="631"/>
      <c r="DUO77" s="631"/>
      <c r="DUP77" s="631"/>
      <c r="DUQ77" s="631"/>
      <c r="DUR77" s="631"/>
      <c r="DUS77" s="631"/>
      <c r="DUT77" s="631"/>
      <c r="DUU77" s="631"/>
      <c r="DUV77" s="631"/>
      <c r="DUW77" s="631"/>
      <c r="DUX77" s="631"/>
      <c r="DUY77" s="631"/>
      <c r="DUZ77" s="631"/>
      <c r="DVA77" s="631"/>
      <c r="DVB77" s="631"/>
      <c r="DVC77" s="631"/>
      <c r="DVD77" s="631"/>
      <c r="DVE77" s="631"/>
      <c r="DVF77" s="631"/>
      <c r="DVG77" s="631"/>
      <c r="DVH77" s="631"/>
      <c r="DVI77" s="631"/>
      <c r="DVJ77" s="631"/>
      <c r="DVK77" s="631"/>
      <c r="DVL77" s="631"/>
      <c r="DVM77" s="631"/>
      <c r="DVN77" s="631"/>
      <c r="DVO77" s="631"/>
      <c r="DVP77" s="631"/>
      <c r="DVQ77" s="631"/>
      <c r="DVR77" s="631"/>
      <c r="DVS77" s="631"/>
      <c r="DVT77" s="631"/>
      <c r="DVU77" s="631"/>
      <c r="DVV77" s="631"/>
      <c r="DVW77" s="631"/>
      <c r="DVX77" s="631"/>
      <c r="DVY77" s="631"/>
      <c r="DVZ77" s="631"/>
      <c r="DWA77" s="631"/>
      <c r="DWB77" s="631"/>
      <c r="DWC77" s="631"/>
      <c r="DWD77" s="631"/>
      <c r="DWE77" s="631"/>
      <c r="DWF77" s="631"/>
      <c r="DWG77" s="631"/>
      <c r="DWH77" s="631"/>
      <c r="DWI77" s="631"/>
      <c r="DWJ77" s="631"/>
      <c r="DWK77" s="631"/>
      <c r="DWL77" s="631"/>
      <c r="DWM77" s="631"/>
      <c r="DWN77" s="631"/>
      <c r="DWO77" s="631"/>
      <c r="DWP77" s="631"/>
      <c r="DWQ77" s="631"/>
      <c r="DWR77" s="631"/>
      <c r="DWS77" s="631"/>
      <c r="DWT77" s="631"/>
      <c r="DWU77" s="631"/>
      <c r="DWV77" s="631"/>
      <c r="DWW77" s="631"/>
      <c r="DWX77" s="631"/>
      <c r="DWY77" s="631"/>
      <c r="DWZ77" s="631"/>
      <c r="DXA77" s="631"/>
      <c r="DXB77" s="631"/>
      <c r="DXC77" s="631"/>
      <c r="DXD77" s="631"/>
      <c r="DXE77" s="631"/>
      <c r="DXF77" s="631"/>
      <c r="DXG77" s="631"/>
      <c r="DXH77" s="631"/>
      <c r="DXI77" s="631"/>
      <c r="DXJ77" s="631"/>
      <c r="DXK77" s="631"/>
      <c r="DXL77" s="631"/>
      <c r="DXM77" s="631"/>
      <c r="DXN77" s="631"/>
      <c r="DXO77" s="631"/>
      <c r="DXP77" s="631"/>
      <c r="DXQ77" s="631"/>
      <c r="DXR77" s="631"/>
      <c r="DXS77" s="631"/>
      <c r="DXT77" s="631"/>
      <c r="DXU77" s="631"/>
      <c r="DXV77" s="631"/>
      <c r="DXW77" s="631"/>
      <c r="DXX77" s="631"/>
      <c r="DXY77" s="631"/>
      <c r="DXZ77" s="631"/>
      <c r="DYA77" s="631"/>
      <c r="DYB77" s="631"/>
      <c r="DYC77" s="631"/>
      <c r="DYD77" s="631"/>
      <c r="DYE77" s="631"/>
      <c r="DYF77" s="631"/>
      <c r="DYG77" s="631"/>
      <c r="DYH77" s="631"/>
      <c r="DYI77" s="631"/>
      <c r="DYJ77" s="631"/>
      <c r="DYK77" s="631"/>
      <c r="DYL77" s="631"/>
      <c r="DYM77" s="631"/>
      <c r="DYN77" s="631"/>
      <c r="DYO77" s="631"/>
      <c r="DYP77" s="631"/>
      <c r="DYQ77" s="631"/>
      <c r="DYR77" s="631"/>
      <c r="DYS77" s="631"/>
      <c r="DYT77" s="631"/>
      <c r="DYU77" s="631"/>
      <c r="DYV77" s="631"/>
      <c r="DYW77" s="631"/>
      <c r="DYX77" s="631"/>
      <c r="DYY77" s="631"/>
      <c r="DYZ77" s="631"/>
      <c r="DZA77" s="631"/>
      <c r="DZB77" s="631"/>
      <c r="DZC77" s="631"/>
      <c r="DZD77" s="631"/>
      <c r="DZE77" s="631"/>
      <c r="DZF77" s="631"/>
      <c r="DZG77" s="631"/>
      <c r="DZH77" s="631"/>
      <c r="DZI77" s="631"/>
      <c r="DZJ77" s="631"/>
      <c r="DZK77" s="631"/>
      <c r="DZL77" s="631"/>
      <c r="DZM77" s="631"/>
      <c r="DZN77" s="631"/>
      <c r="DZO77" s="631"/>
      <c r="DZP77" s="631"/>
      <c r="DZQ77" s="631"/>
      <c r="DZR77" s="631"/>
      <c r="DZS77" s="631"/>
      <c r="DZT77" s="631"/>
      <c r="DZU77" s="631"/>
      <c r="DZV77" s="631"/>
      <c r="DZW77" s="631"/>
      <c r="DZX77" s="631"/>
      <c r="DZY77" s="631"/>
      <c r="DZZ77" s="631"/>
      <c r="EAA77" s="631"/>
      <c r="EAB77" s="631"/>
      <c r="EAC77" s="631"/>
      <c r="EAD77" s="631"/>
      <c r="EAE77" s="631"/>
      <c r="EAF77" s="631"/>
      <c r="EAG77" s="631"/>
      <c r="EAH77" s="631"/>
      <c r="EAI77" s="631"/>
      <c r="EAJ77" s="631"/>
      <c r="EAK77" s="631"/>
      <c r="EAL77" s="631"/>
      <c r="EAM77" s="631"/>
      <c r="EAN77" s="631"/>
      <c r="EAO77" s="631"/>
      <c r="EAP77" s="631"/>
      <c r="EAQ77" s="631"/>
      <c r="EAR77" s="631"/>
      <c r="EAS77" s="631"/>
      <c r="EAT77" s="631"/>
      <c r="EAU77" s="631"/>
      <c r="EAV77" s="631"/>
      <c r="EAW77" s="631"/>
      <c r="EAX77" s="631"/>
      <c r="EAY77" s="631"/>
      <c r="EAZ77" s="631"/>
      <c r="EBA77" s="631"/>
      <c r="EBB77" s="631"/>
      <c r="EBC77" s="631"/>
      <c r="EBD77" s="631"/>
      <c r="EBE77" s="631"/>
      <c r="EBF77" s="631"/>
      <c r="EBG77" s="631"/>
      <c r="EBH77" s="631"/>
      <c r="EBI77" s="631"/>
      <c r="EBJ77" s="631"/>
      <c r="EBK77" s="631"/>
      <c r="EBL77" s="631"/>
      <c r="EBM77" s="631"/>
      <c r="EBN77" s="631"/>
      <c r="EBO77" s="631"/>
      <c r="EBP77" s="631"/>
      <c r="EBQ77" s="631"/>
      <c r="EBR77" s="631"/>
      <c r="EBS77" s="631"/>
      <c r="EBT77" s="631"/>
      <c r="EBU77" s="631"/>
      <c r="EBV77" s="631"/>
      <c r="EBW77" s="631"/>
      <c r="EBX77" s="631"/>
      <c r="EBY77" s="631"/>
      <c r="EBZ77" s="631"/>
      <c r="ECA77" s="631"/>
      <c r="ECB77" s="631"/>
      <c r="ECC77" s="631"/>
      <c r="ECD77" s="631"/>
      <c r="ECE77" s="631"/>
      <c r="ECF77" s="631"/>
      <c r="ECG77" s="631"/>
      <c r="ECH77" s="631"/>
      <c r="ECI77" s="631"/>
      <c r="ECJ77" s="631"/>
      <c r="ECK77" s="631"/>
      <c r="ECL77" s="631"/>
      <c r="ECM77" s="631"/>
      <c r="ECN77" s="631"/>
      <c r="ECO77" s="631"/>
      <c r="ECP77" s="631"/>
      <c r="ECQ77" s="631"/>
      <c r="ECR77" s="631"/>
      <c r="ECS77" s="631"/>
      <c r="ECT77" s="631"/>
      <c r="ECU77" s="631"/>
      <c r="ECV77" s="631"/>
      <c r="ECW77" s="631"/>
      <c r="ECX77" s="631"/>
      <c r="ECY77" s="631"/>
      <c r="ECZ77" s="631"/>
      <c r="EDA77" s="631"/>
      <c r="EDB77" s="631"/>
      <c r="EDC77" s="631"/>
      <c r="EDD77" s="631"/>
      <c r="EDE77" s="631"/>
      <c r="EDF77" s="631"/>
      <c r="EDG77" s="631"/>
      <c r="EDH77" s="631"/>
      <c r="EDI77" s="631"/>
      <c r="EDJ77" s="631"/>
      <c r="EDK77" s="631"/>
      <c r="EDL77" s="631"/>
      <c r="EDM77" s="631"/>
      <c r="EDN77" s="631"/>
      <c r="EDO77" s="631"/>
      <c r="EDP77" s="631"/>
      <c r="EDQ77" s="631"/>
      <c r="EDR77" s="631"/>
      <c r="EDS77" s="631"/>
      <c r="EDT77" s="631"/>
      <c r="EDU77" s="631"/>
      <c r="EDV77" s="631"/>
      <c r="EDW77" s="631"/>
      <c r="EDX77" s="631"/>
      <c r="EDY77" s="631"/>
      <c r="EDZ77" s="631"/>
      <c r="EEA77" s="631"/>
      <c r="EEB77" s="631"/>
      <c r="EEC77" s="631"/>
      <c r="EED77" s="631"/>
      <c r="EEE77" s="631"/>
      <c r="EEF77" s="631"/>
      <c r="EEG77" s="631"/>
      <c r="EEH77" s="631"/>
      <c r="EEI77" s="631"/>
      <c r="EEJ77" s="631"/>
      <c r="EEK77" s="631"/>
      <c r="EEL77" s="631"/>
      <c r="EEM77" s="631"/>
      <c r="EEN77" s="631"/>
      <c r="EEO77" s="631"/>
      <c r="EEP77" s="631"/>
      <c r="EEQ77" s="631"/>
      <c r="EER77" s="631"/>
      <c r="EES77" s="631"/>
      <c r="EET77" s="631"/>
      <c r="EEU77" s="631"/>
      <c r="EEV77" s="631"/>
      <c r="EEW77" s="631"/>
      <c r="EEX77" s="631"/>
      <c r="EEY77" s="631"/>
      <c r="EEZ77" s="631"/>
      <c r="EFA77" s="631"/>
      <c r="EFB77" s="631"/>
      <c r="EFC77" s="631"/>
      <c r="EFD77" s="631"/>
      <c r="EFE77" s="631"/>
      <c r="EFF77" s="631"/>
      <c r="EFG77" s="631"/>
      <c r="EFH77" s="631"/>
      <c r="EFI77" s="631"/>
      <c r="EFJ77" s="631"/>
      <c r="EFK77" s="631"/>
      <c r="EFL77" s="631"/>
      <c r="EFM77" s="631"/>
      <c r="EFN77" s="631"/>
      <c r="EFO77" s="631"/>
      <c r="EFP77" s="631"/>
      <c r="EFQ77" s="631"/>
      <c r="EFR77" s="631"/>
      <c r="EFS77" s="631"/>
      <c r="EFT77" s="631"/>
      <c r="EFU77" s="631"/>
      <c r="EFV77" s="631"/>
      <c r="EFW77" s="631"/>
      <c r="EFX77" s="631"/>
      <c r="EFY77" s="631"/>
      <c r="EFZ77" s="631"/>
      <c r="EGA77" s="631"/>
      <c r="EGB77" s="631"/>
      <c r="EGC77" s="631"/>
      <c r="EGD77" s="631"/>
      <c r="EGE77" s="631"/>
      <c r="EGF77" s="631"/>
      <c r="EGG77" s="631"/>
      <c r="EGH77" s="631"/>
      <c r="EGI77" s="631"/>
      <c r="EGJ77" s="631"/>
      <c r="EGK77" s="631"/>
      <c r="EGL77" s="631"/>
      <c r="EGM77" s="631"/>
      <c r="EGN77" s="631"/>
      <c r="EGO77" s="631"/>
      <c r="EGP77" s="631"/>
      <c r="EGQ77" s="631"/>
      <c r="EGR77" s="631"/>
      <c r="EGS77" s="631"/>
      <c r="EGT77" s="631"/>
      <c r="EGU77" s="631"/>
      <c r="EGV77" s="631"/>
      <c r="EGW77" s="631"/>
      <c r="EGX77" s="631"/>
      <c r="EGY77" s="631"/>
      <c r="EGZ77" s="631"/>
      <c r="EHA77" s="631"/>
      <c r="EHB77" s="631"/>
      <c r="EHC77" s="631"/>
      <c r="EHD77" s="631"/>
      <c r="EHE77" s="631"/>
      <c r="EHF77" s="631"/>
      <c r="EHG77" s="631"/>
      <c r="EHH77" s="631"/>
      <c r="EHI77" s="631"/>
      <c r="EHJ77" s="631"/>
      <c r="EHK77" s="631"/>
      <c r="EHL77" s="631"/>
      <c r="EHM77" s="631"/>
      <c r="EHN77" s="631"/>
      <c r="EHO77" s="631"/>
      <c r="EHP77" s="631"/>
      <c r="EHQ77" s="631"/>
      <c r="EHR77" s="631"/>
      <c r="EHS77" s="631"/>
      <c r="EHT77" s="631"/>
      <c r="EHU77" s="631"/>
      <c r="EHV77" s="631"/>
      <c r="EHW77" s="631"/>
      <c r="EHX77" s="631"/>
      <c r="EHY77" s="631"/>
      <c r="EHZ77" s="631"/>
      <c r="EIA77" s="631"/>
      <c r="EIB77" s="631"/>
      <c r="EIC77" s="631"/>
      <c r="EID77" s="631"/>
      <c r="EIE77" s="631"/>
      <c r="EIF77" s="631"/>
      <c r="EIG77" s="631"/>
      <c r="EIH77" s="631"/>
      <c r="EII77" s="631"/>
      <c r="EIJ77" s="631"/>
      <c r="EIK77" s="631"/>
      <c r="EIL77" s="631"/>
      <c r="EIM77" s="631"/>
      <c r="EIN77" s="631"/>
      <c r="EIO77" s="631"/>
      <c r="EIP77" s="631"/>
      <c r="EIQ77" s="631"/>
      <c r="EIR77" s="631"/>
      <c r="EIS77" s="631"/>
      <c r="EIT77" s="631"/>
      <c r="EIU77" s="631"/>
      <c r="EIV77" s="631"/>
      <c r="EIW77" s="631"/>
      <c r="EIX77" s="631"/>
      <c r="EIY77" s="631"/>
      <c r="EIZ77" s="631"/>
      <c r="EJA77" s="631"/>
      <c r="EJB77" s="631"/>
      <c r="EJC77" s="631"/>
      <c r="EJD77" s="631"/>
      <c r="EJE77" s="631"/>
      <c r="EJF77" s="631"/>
      <c r="EJG77" s="631"/>
      <c r="EJH77" s="631"/>
      <c r="EJI77" s="631"/>
      <c r="EJJ77" s="631"/>
      <c r="EJK77" s="631"/>
      <c r="EJL77" s="631"/>
      <c r="EJM77" s="631"/>
      <c r="EJN77" s="631"/>
      <c r="EJO77" s="631"/>
      <c r="EJP77" s="631"/>
      <c r="EJQ77" s="631"/>
      <c r="EJR77" s="631"/>
      <c r="EJS77" s="631"/>
      <c r="EJT77" s="631"/>
      <c r="EJU77" s="631"/>
      <c r="EJV77" s="631"/>
      <c r="EJW77" s="631"/>
      <c r="EJX77" s="631"/>
      <c r="EJY77" s="631"/>
      <c r="EJZ77" s="631"/>
      <c r="EKA77" s="631"/>
      <c r="EKB77" s="631"/>
      <c r="EKC77" s="631"/>
      <c r="EKD77" s="631"/>
      <c r="EKE77" s="631"/>
      <c r="EKF77" s="631"/>
      <c r="EKG77" s="631"/>
      <c r="EKH77" s="631"/>
      <c r="EKI77" s="631"/>
      <c r="EKJ77" s="631"/>
      <c r="EKK77" s="631"/>
      <c r="EKL77" s="631"/>
      <c r="EKM77" s="631"/>
      <c r="EKN77" s="631"/>
      <c r="EKO77" s="631"/>
      <c r="EKP77" s="631"/>
      <c r="EKQ77" s="631"/>
      <c r="EKR77" s="631"/>
      <c r="EKS77" s="631"/>
      <c r="EKT77" s="631"/>
      <c r="EKU77" s="631"/>
      <c r="EKV77" s="631"/>
      <c r="EKW77" s="631"/>
      <c r="EKX77" s="631"/>
      <c r="EKY77" s="631"/>
      <c r="EKZ77" s="631"/>
      <c r="ELA77" s="631"/>
      <c r="ELB77" s="631"/>
      <c r="ELC77" s="631"/>
      <c r="ELD77" s="631"/>
      <c r="ELE77" s="631"/>
      <c r="ELF77" s="631"/>
      <c r="ELG77" s="631"/>
      <c r="ELH77" s="631"/>
      <c r="ELI77" s="631"/>
      <c r="ELJ77" s="631"/>
      <c r="ELK77" s="631"/>
      <c r="ELL77" s="631"/>
      <c r="ELM77" s="631"/>
      <c r="ELN77" s="631"/>
      <c r="ELO77" s="631"/>
      <c r="ELP77" s="631"/>
      <c r="ELQ77" s="631"/>
      <c r="ELR77" s="631"/>
      <c r="ELS77" s="631"/>
      <c r="ELT77" s="631"/>
      <c r="ELU77" s="631"/>
      <c r="ELV77" s="631"/>
      <c r="ELW77" s="631"/>
      <c r="ELX77" s="631"/>
      <c r="ELY77" s="631"/>
      <c r="ELZ77" s="631"/>
      <c r="EMA77" s="631"/>
      <c r="EMB77" s="631"/>
      <c r="EMC77" s="631"/>
      <c r="EMD77" s="631"/>
      <c r="EME77" s="631"/>
      <c r="EMF77" s="631"/>
      <c r="EMG77" s="631"/>
      <c r="EMH77" s="631"/>
      <c r="EMI77" s="631"/>
      <c r="EMJ77" s="631"/>
      <c r="EMK77" s="631"/>
      <c r="EML77" s="631"/>
      <c r="EMM77" s="631"/>
      <c r="EMN77" s="631"/>
      <c r="EMO77" s="631"/>
      <c r="EMP77" s="631"/>
      <c r="EMQ77" s="631"/>
      <c r="EMR77" s="631"/>
      <c r="EMS77" s="631"/>
      <c r="EMT77" s="631"/>
      <c r="EMU77" s="631"/>
      <c r="EMV77" s="631"/>
      <c r="EMW77" s="631"/>
      <c r="EMX77" s="631"/>
      <c r="EMY77" s="631"/>
      <c r="EMZ77" s="631"/>
      <c r="ENA77" s="631"/>
      <c r="ENB77" s="631"/>
      <c r="ENC77" s="631"/>
      <c r="END77" s="631"/>
      <c r="ENE77" s="631"/>
      <c r="ENF77" s="631"/>
      <c r="ENG77" s="631"/>
      <c r="ENH77" s="631"/>
      <c r="ENI77" s="631"/>
      <c r="ENJ77" s="631"/>
      <c r="ENK77" s="631"/>
      <c r="ENL77" s="631"/>
      <c r="ENM77" s="631"/>
      <c r="ENN77" s="631"/>
      <c r="ENO77" s="631"/>
      <c r="ENP77" s="631"/>
      <c r="ENQ77" s="631"/>
      <c r="ENR77" s="631"/>
      <c r="ENS77" s="631"/>
      <c r="ENT77" s="631"/>
      <c r="ENU77" s="631"/>
      <c r="ENV77" s="631"/>
      <c r="ENW77" s="631"/>
      <c r="ENX77" s="631"/>
      <c r="ENY77" s="631"/>
      <c r="ENZ77" s="631"/>
      <c r="EOA77" s="631"/>
      <c r="EOB77" s="631"/>
      <c r="EOC77" s="631"/>
      <c r="EOD77" s="631"/>
      <c r="EOE77" s="631"/>
      <c r="EOF77" s="631"/>
      <c r="EOG77" s="631"/>
      <c r="EOH77" s="631"/>
      <c r="EOI77" s="631"/>
      <c r="EOJ77" s="631"/>
      <c r="EOK77" s="631"/>
      <c r="EOL77" s="631"/>
      <c r="EOM77" s="631"/>
      <c r="EON77" s="631"/>
      <c r="EOO77" s="631"/>
      <c r="EOP77" s="631"/>
      <c r="EOQ77" s="631"/>
      <c r="EOR77" s="631"/>
      <c r="EOS77" s="631"/>
      <c r="EOT77" s="631"/>
      <c r="EOU77" s="631"/>
      <c r="EOV77" s="631"/>
      <c r="EOW77" s="631"/>
      <c r="EOX77" s="631"/>
      <c r="EOY77" s="631"/>
      <c r="EOZ77" s="631"/>
      <c r="EPA77" s="631"/>
      <c r="EPB77" s="631"/>
      <c r="EPC77" s="631"/>
      <c r="EPD77" s="631"/>
      <c r="EPE77" s="631"/>
      <c r="EPF77" s="631"/>
      <c r="EPG77" s="631"/>
      <c r="EPH77" s="631"/>
      <c r="EPI77" s="631"/>
      <c r="EPJ77" s="631"/>
      <c r="EPK77" s="631"/>
      <c r="EPL77" s="631"/>
      <c r="EPM77" s="631"/>
      <c r="EPN77" s="631"/>
      <c r="EPO77" s="631"/>
      <c r="EPP77" s="631"/>
      <c r="EPQ77" s="631"/>
      <c r="EPR77" s="631"/>
      <c r="EPS77" s="631"/>
      <c r="EPT77" s="631"/>
      <c r="EPU77" s="631"/>
      <c r="EPV77" s="631"/>
      <c r="EPW77" s="631"/>
      <c r="EPX77" s="631"/>
      <c r="EPY77" s="631"/>
      <c r="EPZ77" s="631"/>
      <c r="EQA77" s="631"/>
      <c r="EQB77" s="631"/>
      <c r="EQC77" s="631"/>
      <c r="EQD77" s="631"/>
      <c r="EQE77" s="631"/>
      <c r="EQF77" s="631"/>
      <c r="EQG77" s="631"/>
      <c r="EQH77" s="631"/>
      <c r="EQI77" s="631"/>
      <c r="EQJ77" s="631"/>
      <c r="EQK77" s="631"/>
      <c r="EQL77" s="631"/>
      <c r="EQM77" s="631"/>
      <c r="EQN77" s="631"/>
      <c r="EQO77" s="631"/>
      <c r="EQP77" s="631"/>
      <c r="EQQ77" s="631"/>
      <c r="EQR77" s="631"/>
      <c r="EQS77" s="631"/>
      <c r="EQT77" s="631"/>
      <c r="EQU77" s="631"/>
      <c r="EQV77" s="631"/>
      <c r="EQW77" s="631"/>
      <c r="EQX77" s="631"/>
      <c r="EQY77" s="631"/>
      <c r="EQZ77" s="631"/>
      <c r="ERA77" s="631"/>
      <c r="ERB77" s="631"/>
      <c r="ERC77" s="631"/>
      <c r="ERD77" s="631"/>
      <c r="ERE77" s="631"/>
      <c r="ERF77" s="631"/>
      <c r="ERG77" s="631"/>
      <c r="ERH77" s="631"/>
      <c r="ERI77" s="631"/>
      <c r="ERJ77" s="631"/>
      <c r="ERK77" s="631"/>
      <c r="ERL77" s="631"/>
      <c r="ERM77" s="631"/>
      <c r="ERN77" s="631"/>
      <c r="ERO77" s="631"/>
      <c r="ERP77" s="631"/>
      <c r="ERQ77" s="631"/>
      <c r="ERR77" s="631"/>
      <c r="ERS77" s="631"/>
      <c r="ERT77" s="631"/>
      <c r="ERU77" s="631"/>
      <c r="ERV77" s="631"/>
      <c r="ERW77" s="631"/>
      <c r="ERX77" s="631"/>
      <c r="ERY77" s="631"/>
      <c r="ERZ77" s="631"/>
      <c r="ESA77" s="631"/>
      <c r="ESB77" s="631"/>
      <c r="ESC77" s="631"/>
      <c r="ESD77" s="631"/>
      <c r="ESE77" s="631"/>
      <c r="ESF77" s="631"/>
      <c r="ESG77" s="631"/>
      <c r="ESH77" s="631"/>
      <c r="ESI77" s="631"/>
      <c r="ESJ77" s="631"/>
      <c r="ESK77" s="631"/>
      <c r="ESL77" s="631"/>
      <c r="ESM77" s="631"/>
      <c r="ESN77" s="631"/>
      <c r="ESO77" s="631"/>
      <c r="ESP77" s="631"/>
      <c r="ESQ77" s="631"/>
      <c r="ESR77" s="631"/>
      <c r="ESS77" s="631"/>
      <c r="EST77" s="631"/>
      <c r="ESU77" s="631"/>
      <c r="ESV77" s="631"/>
      <c r="ESW77" s="631"/>
      <c r="ESX77" s="631"/>
      <c r="ESY77" s="631"/>
      <c r="ESZ77" s="631"/>
      <c r="ETA77" s="631"/>
      <c r="ETB77" s="631"/>
      <c r="ETC77" s="631"/>
      <c r="ETD77" s="631"/>
      <c r="ETE77" s="631"/>
      <c r="ETF77" s="631"/>
      <c r="ETG77" s="631"/>
      <c r="ETH77" s="631"/>
      <c r="ETI77" s="631"/>
      <c r="ETJ77" s="631"/>
      <c r="ETK77" s="631"/>
      <c r="ETL77" s="631"/>
      <c r="ETM77" s="631"/>
      <c r="ETN77" s="631"/>
      <c r="ETO77" s="631"/>
      <c r="ETP77" s="631"/>
      <c r="ETQ77" s="631"/>
      <c r="ETR77" s="631"/>
      <c r="ETS77" s="631"/>
      <c r="ETT77" s="631"/>
      <c r="ETU77" s="631"/>
      <c r="ETV77" s="631"/>
      <c r="ETW77" s="631"/>
      <c r="ETX77" s="631"/>
      <c r="ETY77" s="631"/>
      <c r="ETZ77" s="631"/>
      <c r="EUA77" s="631"/>
      <c r="EUB77" s="631"/>
      <c r="EUC77" s="631"/>
      <c r="EUD77" s="631"/>
      <c r="EUE77" s="631"/>
      <c r="EUF77" s="631"/>
      <c r="EUG77" s="631"/>
      <c r="EUH77" s="631"/>
      <c r="EUI77" s="631"/>
      <c r="EUJ77" s="631"/>
      <c r="EUK77" s="631"/>
      <c r="EUL77" s="631"/>
      <c r="EUM77" s="631"/>
      <c r="EUN77" s="631"/>
      <c r="EUO77" s="631"/>
      <c r="EUP77" s="631"/>
      <c r="EUQ77" s="631"/>
      <c r="EUR77" s="631"/>
      <c r="EUS77" s="631"/>
      <c r="EUT77" s="631"/>
      <c r="EUU77" s="631"/>
      <c r="EUV77" s="631"/>
      <c r="EUW77" s="631"/>
      <c r="EUX77" s="631"/>
      <c r="EUY77" s="631"/>
      <c r="EUZ77" s="631"/>
      <c r="EVA77" s="631"/>
      <c r="EVB77" s="631"/>
      <c r="EVC77" s="631"/>
      <c r="EVD77" s="631"/>
      <c r="EVE77" s="631"/>
      <c r="EVF77" s="631"/>
      <c r="EVG77" s="631"/>
      <c r="EVH77" s="631"/>
      <c r="EVI77" s="631"/>
      <c r="EVJ77" s="631"/>
      <c r="EVK77" s="631"/>
      <c r="EVL77" s="631"/>
      <c r="EVM77" s="631"/>
      <c r="EVN77" s="631"/>
      <c r="EVO77" s="631"/>
      <c r="EVP77" s="631"/>
      <c r="EVQ77" s="631"/>
      <c r="EVR77" s="631"/>
      <c r="EVS77" s="631"/>
      <c r="EVT77" s="631"/>
      <c r="EVU77" s="631"/>
      <c r="EVV77" s="631"/>
      <c r="EVW77" s="631"/>
      <c r="EVX77" s="631"/>
      <c r="EVY77" s="631"/>
      <c r="EVZ77" s="631"/>
      <c r="EWA77" s="631"/>
      <c r="EWB77" s="631"/>
      <c r="EWC77" s="631"/>
      <c r="EWD77" s="631"/>
      <c r="EWE77" s="631"/>
      <c r="EWF77" s="631"/>
      <c r="EWG77" s="631"/>
      <c r="EWH77" s="631"/>
      <c r="EWI77" s="631"/>
      <c r="EWJ77" s="631"/>
      <c r="EWK77" s="631"/>
      <c r="EWL77" s="631"/>
      <c r="EWM77" s="631"/>
      <c r="EWN77" s="631"/>
      <c r="EWO77" s="631"/>
      <c r="EWP77" s="631"/>
      <c r="EWQ77" s="631"/>
      <c r="EWR77" s="631"/>
      <c r="EWS77" s="631"/>
      <c r="EWT77" s="631"/>
      <c r="EWU77" s="631"/>
      <c r="EWV77" s="631"/>
      <c r="EWW77" s="631"/>
      <c r="EWX77" s="631"/>
      <c r="EWY77" s="631"/>
      <c r="EWZ77" s="631"/>
      <c r="EXA77" s="631"/>
      <c r="EXB77" s="631"/>
      <c r="EXC77" s="631"/>
      <c r="EXD77" s="631"/>
      <c r="EXE77" s="631"/>
      <c r="EXF77" s="631"/>
      <c r="EXG77" s="631"/>
      <c r="EXH77" s="631"/>
      <c r="EXI77" s="631"/>
      <c r="EXJ77" s="631"/>
      <c r="EXK77" s="631"/>
      <c r="EXL77" s="631"/>
      <c r="EXM77" s="631"/>
      <c r="EXN77" s="631"/>
      <c r="EXO77" s="631"/>
      <c r="EXP77" s="631"/>
      <c r="EXQ77" s="631"/>
      <c r="EXR77" s="631"/>
      <c r="EXS77" s="631"/>
      <c r="EXT77" s="631"/>
      <c r="EXU77" s="631"/>
      <c r="EXV77" s="631"/>
      <c r="EXW77" s="631"/>
      <c r="EXX77" s="631"/>
      <c r="EXY77" s="631"/>
      <c r="EXZ77" s="631"/>
      <c r="EYA77" s="631"/>
      <c r="EYB77" s="631"/>
      <c r="EYC77" s="631"/>
      <c r="EYD77" s="631"/>
      <c r="EYE77" s="631"/>
      <c r="EYF77" s="631"/>
      <c r="EYG77" s="631"/>
      <c r="EYH77" s="631"/>
      <c r="EYI77" s="631"/>
      <c r="EYJ77" s="631"/>
      <c r="EYK77" s="631"/>
      <c r="EYL77" s="631"/>
      <c r="EYM77" s="631"/>
      <c r="EYN77" s="631"/>
      <c r="EYO77" s="631"/>
      <c r="EYP77" s="631"/>
      <c r="EYQ77" s="631"/>
      <c r="EYR77" s="631"/>
      <c r="EYS77" s="631"/>
      <c r="EYT77" s="631"/>
      <c r="EYU77" s="631"/>
      <c r="EYV77" s="631"/>
      <c r="EYW77" s="631"/>
      <c r="EYX77" s="631"/>
      <c r="EYY77" s="631"/>
      <c r="EYZ77" s="631"/>
      <c r="EZA77" s="631"/>
      <c r="EZB77" s="631"/>
      <c r="EZC77" s="631"/>
      <c r="EZD77" s="631"/>
      <c r="EZE77" s="631"/>
      <c r="EZF77" s="631"/>
      <c r="EZG77" s="631"/>
      <c r="EZH77" s="631"/>
      <c r="EZI77" s="631"/>
      <c r="EZJ77" s="631"/>
      <c r="EZK77" s="631"/>
      <c r="EZL77" s="631"/>
      <c r="EZM77" s="631"/>
      <c r="EZN77" s="631"/>
      <c r="EZO77" s="631"/>
      <c r="EZP77" s="631"/>
      <c r="EZQ77" s="631"/>
      <c r="EZR77" s="631"/>
      <c r="EZS77" s="631"/>
      <c r="EZT77" s="631"/>
      <c r="EZU77" s="631"/>
      <c r="EZV77" s="631"/>
      <c r="EZW77" s="631"/>
      <c r="EZX77" s="631"/>
      <c r="EZY77" s="631"/>
      <c r="EZZ77" s="631"/>
      <c r="FAA77" s="631"/>
      <c r="FAB77" s="631"/>
      <c r="FAC77" s="631"/>
      <c r="FAD77" s="631"/>
      <c r="FAE77" s="631"/>
      <c r="FAF77" s="631"/>
      <c r="FAG77" s="631"/>
      <c r="FAH77" s="631"/>
      <c r="FAI77" s="631"/>
      <c r="FAJ77" s="631"/>
      <c r="FAK77" s="631"/>
      <c r="FAL77" s="631"/>
      <c r="FAM77" s="631"/>
      <c r="FAN77" s="631"/>
      <c r="FAO77" s="631"/>
      <c r="FAP77" s="631"/>
      <c r="FAQ77" s="631"/>
      <c r="FAR77" s="631"/>
      <c r="FAS77" s="631"/>
      <c r="FAT77" s="631"/>
      <c r="FAU77" s="631"/>
      <c r="FAV77" s="631"/>
      <c r="FAW77" s="631"/>
      <c r="FAX77" s="631"/>
      <c r="FAY77" s="631"/>
      <c r="FAZ77" s="631"/>
      <c r="FBA77" s="631"/>
      <c r="FBB77" s="631"/>
      <c r="FBC77" s="631"/>
      <c r="FBD77" s="631"/>
      <c r="FBE77" s="631"/>
      <c r="FBF77" s="631"/>
      <c r="FBG77" s="631"/>
      <c r="FBH77" s="631"/>
      <c r="FBI77" s="631"/>
      <c r="FBJ77" s="631"/>
      <c r="FBK77" s="631"/>
      <c r="FBL77" s="631"/>
      <c r="FBM77" s="631"/>
      <c r="FBN77" s="631"/>
      <c r="FBO77" s="631"/>
      <c r="FBP77" s="631"/>
      <c r="FBQ77" s="631"/>
      <c r="FBR77" s="631"/>
      <c r="FBS77" s="631"/>
      <c r="FBT77" s="631"/>
      <c r="FBU77" s="631"/>
      <c r="FBV77" s="631"/>
      <c r="FBW77" s="631"/>
      <c r="FBX77" s="631"/>
      <c r="FBY77" s="631"/>
      <c r="FBZ77" s="631"/>
      <c r="FCA77" s="631"/>
      <c r="FCB77" s="631"/>
      <c r="FCC77" s="631"/>
      <c r="FCD77" s="631"/>
      <c r="FCE77" s="631"/>
      <c r="FCF77" s="631"/>
      <c r="FCG77" s="631"/>
      <c r="FCH77" s="631"/>
      <c r="FCI77" s="631"/>
      <c r="FCJ77" s="631"/>
      <c r="FCK77" s="631"/>
      <c r="FCL77" s="631"/>
      <c r="FCM77" s="631"/>
      <c r="FCN77" s="631"/>
      <c r="FCO77" s="631"/>
      <c r="FCP77" s="631"/>
      <c r="FCQ77" s="631"/>
      <c r="FCR77" s="631"/>
      <c r="FCS77" s="631"/>
      <c r="FCT77" s="631"/>
      <c r="FCU77" s="631"/>
      <c r="FCV77" s="631"/>
      <c r="FCW77" s="631"/>
      <c r="FCX77" s="631"/>
      <c r="FCY77" s="631"/>
      <c r="FCZ77" s="631"/>
      <c r="FDA77" s="631"/>
      <c r="FDB77" s="631"/>
      <c r="FDC77" s="631"/>
      <c r="FDD77" s="631"/>
      <c r="FDE77" s="631"/>
      <c r="FDF77" s="631"/>
      <c r="FDG77" s="631"/>
      <c r="FDH77" s="631"/>
      <c r="FDI77" s="631"/>
      <c r="FDJ77" s="631"/>
      <c r="FDK77" s="631"/>
      <c r="FDL77" s="631"/>
      <c r="FDM77" s="631"/>
      <c r="FDN77" s="631"/>
      <c r="FDO77" s="631"/>
      <c r="FDP77" s="631"/>
      <c r="FDQ77" s="631"/>
      <c r="FDR77" s="631"/>
      <c r="FDS77" s="631"/>
      <c r="FDT77" s="631"/>
      <c r="FDU77" s="631"/>
      <c r="FDV77" s="631"/>
      <c r="FDW77" s="631"/>
      <c r="FDX77" s="631"/>
      <c r="FDY77" s="631"/>
      <c r="FDZ77" s="631"/>
      <c r="FEA77" s="631"/>
      <c r="FEB77" s="631"/>
      <c r="FEC77" s="631"/>
      <c r="FED77" s="631"/>
      <c r="FEE77" s="631"/>
      <c r="FEF77" s="631"/>
      <c r="FEG77" s="631"/>
      <c r="FEH77" s="631"/>
      <c r="FEI77" s="631"/>
      <c r="FEJ77" s="631"/>
      <c r="FEK77" s="631"/>
      <c r="FEL77" s="631"/>
      <c r="FEM77" s="631"/>
      <c r="FEN77" s="631"/>
      <c r="FEO77" s="631"/>
      <c r="FEP77" s="631"/>
      <c r="FEQ77" s="631"/>
      <c r="FER77" s="631"/>
      <c r="FES77" s="631"/>
      <c r="FET77" s="631"/>
      <c r="FEU77" s="631"/>
      <c r="FEV77" s="631"/>
      <c r="FEW77" s="631"/>
      <c r="FEX77" s="631"/>
      <c r="FEY77" s="631"/>
      <c r="FEZ77" s="631"/>
      <c r="FFA77" s="631"/>
      <c r="FFB77" s="631"/>
      <c r="FFC77" s="631"/>
      <c r="FFD77" s="631"/>
      <c r="FFE77" s="631"/>
      <c r="FFF77" s="631"/>
      <c r="FFG77" s="631"/>
      <c r="FFH77" s="631"/>
      <c r="FFI77" s="631"/>
      <c r="FFJ77" s="631"/>
      <c r="FFK77" s="631"/>
      <c r="FFL77" s="631"/>
      <c r="FFM77" s="631"/>
      <c r="FFN77" s="631"/>
      <c r="FFO77" s="631"/>
      <c r="FFP77" s="631"/>
      <c r="FFQ77" s="631"/>
      <c r="FFR77" s="631"/>
      <c r="FFS77" s="631"/>
      <c r="FFT77" s="631"/>
      <c r="FFU77" s="631"/>
      <c r="FFV77" s="631"/>
      <c r="FFW77" s="631"/>
      <c r="FFX77" s="631"/>
      <c r="FFY77" s="631"/>
      <c r="FFZ77" s="631"/>
      <c r="FGA77" s="631"/>
      <c r="FGB77" s="631"/>
      <c r="FGC77" s="631"/>
      <c r="FGD77" s="631"/>
      <c r="FGE77" s="631"/>
      <c r="FGF77" s="631"/>
      <c r="FGG77" s="631"/>
      <c r="FGH77" s="631"/>
      <c r="FGI77" s="631"/>
      <c r="FGJ77" s="631"/>
      <c r="FGK77" s="631"/>
      <c r="FGL77" s="631"/>
      <c r="FGM77" s="631"/>
      <c r="FGN77" s="631"/>
      <c r="FGO77" s="631"/>
      <c r="FGP77" s="631"/>
      <c r="FGQ77" s="631"/>
      <c r="FGR77" s="631"/>
      <c r="FGS77" s="631"/>
      <c r="FGT77" s="631"/>
      <c r="FGU77" s="631"/>
      <c r="FGV77" s="631"/>
      <c r="FGW77" s="631"/>
      <c r="FGX77" s="631"/>
      <c r="FGY77" s="631"/>
      <c r="FGZ77" s="631"/>
      <c r="FHA77" s="631"/>
      <c r="FHB77" s="631"/>
      <c r="FHC77" s="631"/>
      <c r="FHD77" s="631"/>
      <c r="FHE77" s="631"/>
      <c r="FHF77" s="631"/>
      <c r="FHG77" s="631"/>
      <c r="FHH77" s="631"/>
      <c r="FHI77" s="631"/>
      <c r="FHJ77" s="631"/>
      <c r="FHK77" s="631"/>
      <c r="FHL77" s="631"/>
      <c r="FHM77" s="631"/>
      <c r="FHN77" s="631"/>
      <c r="FHO77" s="631"/>
      <c r="FHP77" s="631"/>
      <c r="FHQ77" s="631"/>
      <c r="FHR77" s="631"/>
      <c r="FHS77" s="631"/>
      <c r="FHT77" s="631"/>
      <c r="FHU77" s="631"/>
      <c r="FHV77" s="631"/>
      <c r="FHW77" s="631"/>
      <c r="FHX77" s="631"/>
      <c r="FHY77" s="631"/>
      <c r="FHZ77" s="631"/>
      <c r="FIA77" s="631"/>
      <c r="FIB77" s="631"/>
      <c r="FIC77" s="631"/>
      <c r="FID77" s="631"/>
      <c r="FIE77" s="631"/>
      <c r="FIF77" s="631"/>
      <c r="FIG77" s="631"/>
      <c r="FIH77" s="631"/>
      <c r="FII77" s="631"/>
      <c r="FIJ77" s="631"/>
      <c r="FIK77" s="631"/>
      <c r="FIL77" s="631"/>
      <c r="FIM77" s="631"/>
      <c r="FIN77" s="631"/>
      <c r="FIO77" s="631"/>
      <c r="FIP77" s="631"/>
      <c r="FIQ77" s="631"/>
      <c r="FIR77" s="631"/>
      <c r="FIS77" s="631"/>
      <c r="FIT77" s="631"/>
      <c r="FIU77" s="631"/>
      <c r="FIV77" s="631"/>
      <c r="FIW77" s="631"/>
      <c r="FIX77" s="631"/>
      <c r="FIY77" s="631"/>
      <c r="FIZ77" s="631"/>
      <c r="FJA77" s="631"/>
      <c r="FJB77" s="631"/>
      <c r="FJC77" s="631"/>
      <c r="FJD77" s="631"/>
      <c r="FJE77" s="631"/>
      <c r="FJF77" s="631"/>
      <c r="FJG77" s="631"/>
      <c r="FJH77" s="631"/>
      <c r="FJI77" s="631"/>
      <c r="FJJ77" s="631"/>
      <c r="FJK77" s="631"/>
      <c r="FJL77" s="631"/>
      <c r="FJM77" s="631"/>
      <c r="FJN77" s="631"/>
      <c r="FJO77" s="631"/>
      <c r="FJP77" s="631"/>
      <c r="FJQ77" s="631"/>
      <c r="FJR77" s="631"/>
      <c r="FJS77" s="631"/>
      <c r="FJT77" s="631"/>
      <c r="FJU77" s="631"/>
      <c r="FJV77" s="631"/>
      <c r="FJW77" s="631"/>
      <c r="FJX77" s="631"/>
      <c r="FJY77" s="631"/>
      <c r="FJZ77" s="631"/>
      <c r="FKA77" s="631"/>
      <c r="FKB77" s="631"/>
      <c r="FKC77" s="631"/>
      <c r="FKD77" s="631"/>
      <c r="FKE77" s="631"/>
      <c r="FKF77" s="631"/>
      <c r="FKG77" s="631"/>
      <c r="FKH77" s="631"/>
      <c r="FKI77" s="631"/>
      <c r="FKJ77" s="631"/>
      <c r="FKK77" s="631"/>
      <c r="FKL77" s="631"/>
      <c r="FKM77" s="631"/>
      <c r="FKN77" s="631"/>
      <c r="FKO77" s="631"/>
      <c r="FKP77" s="631"/>
      <c r="FKQ77" s="631"/>
      <c r="FKR77" s="631"/>
      <c r="FKS77" s="631"/>
      <c r="FKT77" s="631"/>
      <c r="FKU77" s="631"/>
      <c r="FKV77" s="631"/>
      <c r="FKW77" s="631"/>
      <c r="FKX77" s="631"/>
      <c r="FKY77" s="631"/>
      <c r="FKZ77" s="631"/>
      <c r="FLA77" s="631"/>
      <c r="FLB77" s="631"/>
      <c r="FLC77" s="631"/>
      <c r="FLD77" s="631"/>
      <c r="FLE77" s="631"/>
      <c r="FLF77" s="631"/>
      <c r="FLG77" s="631"/>
      <c r="FLH77" s="631"/>
      <c r="FLI77" s="631"/>
      <c r="FLJ77" s="631"/>
      <c r="FLK77" s="631"/>
      <c r="FLL77" s="631"/>
      <c r="FLM77" s="631"/>
      <c r="FLN77" s="631"/>
      <c r="FLO77" s="631"/>
      <c r="FLP77" s="631"/>
      <c r="FLQ77" s="631"/>
      <c r="FLR77" s="631"/>
      <c r="FLS77" s="631"/>
      <c r="FLT77" s="631"/>
      <c r="FLU77" s="631"/>
      <c r="FLV77" s="631"/>
      <c r="FLW77" s="631"/>
      <c r="FLX77" s="631"/>
      <c r="FLY77" s="631"/>
      <c r="FLZ77" s="631"/>
      <c r="FMA77" s="631"/>
      <c r="FMB77" s="631"/>
      <c r="FMC77" s="631"/>
      <c r="FMD77" s="631"/>
      <c r="FME77" s="631"/>
      <c r="FMF77" s="631"/>
      <c r="FMG77" s="631"/>
      <c r="FMH77" s="631"/>
      <c r="FMI77" s="631"/>
      <c r="FMJ77" s="631"/>
      <c r="FMK77" s="631"/>
      <c r="FML77" s="631"/>
      <c r="FMM77" s="631"/>
      <c r="FMN77" s="631"/>
      <c r="FMO77" s="631"/>
      <c r="FMP77" s="631"/>
      <c r="FMQ77" s="631"/>
      <c r="FMR77" s="631"/>
      <c r="FMS77" s="631"/>
      <c r="FMT77" s="631"/>
      <c r="FMU77" s="631"/>
      <c r="FMV77" s="631"/>
      <c r="FMW77" s="631"/>
      <c r="FMX77" s="631"/>
      <c r="FMY77" s="631"/>
      <c r="FMZ77" s="631"/>
      <c r="FNA77" s="631"/>
      <c r="FNB77" s="631"/>
      <c r="FNC77" s="631"/>
      <c r="FND77" s="631"/>
      <c r="FNE77" s="631"/>
      <c r="FNF77" s="631"/>
      <c r="FNG77" s="631"/>
      <c r="FNH77" s="631"/>
      <c r="FNI77" s="631"/>
      <c r="FNJ77" s="631"/>
      <c r="FNK77" s="631"/>
      <c r="FNL77" s="631"/>
      <c r="FNM77" s="631"/>
      <c r="FNN77" s="631"/>
      <c r="FNO77" s="631"/>
      <c r="FNP77" s="631"/>
      <c r="FNQ77" s="631"/>
      <c r="FNR77" s="631"/>
      <c r="FNS77" s="631"/>
      <c r="FNT77" s="631"/>
      <c r="FNU77" s="631"/>
      <c r="FNV77" s="631"/>
      <c r="FNW77" s="631"/>
      <c r="FNX77" s="631"/>
      <c r="FNY77" s="631"/>
      <c r="FNZ77" s="631"/>
      <c r="FOA77" s="631"/>
      <c r="FOB77" s="631"/>
      <c r="FOC77" s="631"/>
      <c r="FOD77" s="631"/>
      <c r="FOE77" s="631"/>
      <c r="FOF77" s="631"/>
      <c r="FOG77" s="631"/>
      <c r="FOH77" s="631"/>
      <c r="FOI77" s="631"/>
      <c r="FOJ77" s="631"/>
      <c r="FOK77" s="631"/>
      <c r="FOL77" s="631"/>
      <c r="FOM77" s="631"/>
      <c r="FON77" s="631"/>
      <c r="FOO77" s="631"/>
      <c r="FOP77" s="631"/>
      <c r="FOQ77" s="631"/>
      <c r="FOR77" s="631"/>
      <c r="FOS77" s="631"/>
      <c r="FOT77" s="631"/>
      <c r="FOU77" s="631"/>
      <c r="FOV77" s="631"/>
      <c r="FOW77" s="631"/>
      <c r="FOX77" s="631"/>
      <c r="FOY77" s="631"/>
      <c r="FOZ77" s="631"/>
      <c r="FPA77" s="631"/>
      <c r="FPB77" s="631"/>
      <c r="FPC77" s="631"/>
      <c r="FPD77" s="631"/>
      <c r="FPE77" s="631"/>
      <c r="FPF77" s="631"/>
      <c r="FPG77" s="631"/>
      <c r="FPH77" s="631"/>
      <c r="FPI77" s="631"/>
      <c r="FPJ77" s="631"/>
      <c r="FPK77" s="631"/>
      <c r="FPL77" s="631"/>
      <c r="FPM77" s="631"/>
      <c r="FPN77" s="631"/>
      <c r="FPO77" s="631"/>
      <c r="FPP77" s="631"/>
      <c r="FPQ77" s="631"/>
      <c r="FPR77" s="631"/>
      <c r="FPS77" s="631"/>
      <c r="FPT77" s="631"/>
      <c r="FPU77" s="631"/>
      <c r="FPV77" s="631"/>
      <c r="FPW77" s="631"/>
      <c r="FPX77" s="631"/>
      <c r="FPY77" s="631"/>
      <c r="FPZ77" s="631"/>
      <c r="FQA77" s="631"/>
      <c r="FQB77" s="631"/>
      <c r="FQC77" s="631"/>
      <c r="FQD77" s="631"/>
      <c r="FQE77" s="631"/>
      <c r="FQF77" s="631"/>
      <c r="FQG77" s="631"/>
      <c r="FQH77" s="631"/>
      <c r="FQI77" s="631"/>
      <c r="FQJ77" s="631"/>
      <c r="FQK77" s="631"/>
      <c r="FQL77" s="631"/>
      <c r="FQM77" s="631"/>
      <c r="FQN77" s="631"/>
      <c r="FQO77" s="631"/>
      <c r="FQP77" s="631"/>
      <c r="FQQ77" s="631"/>
      <c r="FQR77" s="631"/>
      <c r="FQS77" s="631"/>
      <c r="FQT77" s="631"/>
      <c r="FQU77" s="631"/>
      <c r="FQV77" s="631"/>
      <c r="FQW77" s="631"/>
      <c r="FQX77" s="631"/>
      <c r="FQY77" s="631"/>
      <c r="FQZ77" s="631"/>
      <c r="FRA77" s="631"/>
      <c r="FRB77" s="631"/>
      <c r="FRC77" s="631"/>
      <c r="FRD77" s="631"/>
      <c r="FRE77" s="631"/>
      <c r="FRF77" s="631"/>
      <c r="FRG77" s="631"/>
      <c r="FRH77" s="631"/>
      <c r="FRI77" s="631"/>
      <c r="FRJ77" s="631"/>
      <c r="FRK77" s="631"/>
      <c r="FRL77" s="631"/>
      <c r="FRM77" s="631"/>
      <c r="FRN77" s="631"/>
      <c r="FRO77" s="631"/>
      <c r="FRP77" s="631"/>
      <c r="FRQ77" s="631"/>
      <c r="FRR77" s="631"/>
      <c r="FRS77" s="631"/>
      <c r="FRT77" s="631"/>
      <c r="FRU77" s="631"/>
      <c r="FRV77" s="631"/>
      <c r="FRW77" s="631"/>
      <c r="FRX77" s="631"/>
      <c r="FRY77" s="631"/>
      <c r="FRZ77" s="631"/>
      <c r="FSA77" s="631"/>
      <c r="FSB77" s="631"/>
      <c r="FSC77" s="631"/>
      <c r="FSD77" s="631"/>
      <c r="FSE77" s="631"/>
      <c r="FSF77" s="631"/>
      <c r="FSG77" s="631"/>
      <c r="FSH77" s="631"/>
      <c r="FSI77" s="631"/>
      <c r="FSJ77" s="631"/>
      <c r="FSK77" s="631"/>
      <c r="FSL77" s="631"/>
      <c r="FSM77" s="631"/>
      <c r="FSN77" s="631"/>
      <c r="FSO77" s="631"/>
      <c r="FSP77" s="631"/>
      <c r="FSQ77" s="631"/>
      <c r="FSR77" s="631"/>
      <c r="FSS77" s="631"/>
      <c r="FST77" s="631"/>
      <c r="FSU77" s="631"/>
      <c r="FSV77" s="631"/>
      <c r="FSW77" s="631"/>
      <c r="FSX77" s="631"/>
      <c r="FSY77" s="631"/>
      <c r="FSZ77" s="631"/>
      <c r="FTA77" s="631"/>
      <c r="FTB77" s="631"/>
      <c r="FTC77" s="631"/>
      <c r="FTD77" s="631"/>
      <c r="FTE77" s="631"/>
      <c r="FTF77" s="631"/>
      <c r="FTG77" s="631"/>
      <c r="FTH77" s="631"/>
      <c r="FTI77" s="631"/>
      <c r="FTJ77" s="631"/>
      <c r="FTK77" s="631"/>
      <c r="FTL77" s="631"/>
      <c r="FTM77" s="631"/>
      <c r="FTN77" s="631"/>
      <c r="FTO77" s="631"/>
      <c r="FTP77" s="631"/>
      <c r="FTQ77" s="631"/>
      <c r="FTR77" s="631"/>
      <c r="FTS77" s="631"/>
      <c r="FTT77" s="631"/>
      <c r="FTU77" s="631"/>
      <c r="FTV77" s="631"/>
      <c r="FTW77" s="631"/>
      <c r="FTX77" s="631"/>
      <c r="FTY77" s="631"/>
      <c r="FTZ77" s="631"/>
      <c r="FUA77" s="631"/>
      <c r="FUB77" s="631"/>
      <c r="FUC77" s="631"/>
      <c r="FUD77" s="631"/>
      <c r="FUE77" s="631"/>
      <c r="FUF77" s="631"/>
      <c r="FUG77" s="631"/>
      <c r="FUH77" s="631"/>
      <c r="FUI77" s="631"/>
      <c r="FUJ77" s="631"/>
      <c r="FUK77" s="631"/>
      <c r="FUL77" s="631"/>
      <c r="FUM77" s="631"/>
      <c r="FUN77" s="631"/>
      <c r="FUO77" s="631"/>
      <c r="FUP77" s="631"/>
      <c r="FUQ77" s="631"/>
      <c r="FUR77" s="631"/>
      <c r="FUS77" s="631"/>
      <c r="FUT77" s="631"/>
      <c r="FUU77" s="631"/>
      <c r="FUV77" s="631"/>
      <c r="FUW77" s="631"/>
      <c r="FUX77" s="631"/>
      <c r="FUY77" s="631"/>
      <c r="FUZ77" s="631"/>
      <c r="FVA77" s="631"/>
      <c r="FVB77" s="631"/>
      <c r="FVC77" s="631"/>
      <c r="FVD77" s="631"/>
      <c r="FVE77" s="631"/>
      <c r="FVF77" s="631"/>
      <c r="FVG77" s="631"/>
      <c r="FVH77" s="631"/>
      <c r="FVI77" s="631"/>
      <c r="FVJ77" s="631"/>
      <c r="FVK77" s="631"/>
      <c r="FVL77" s="631"/>
      <c r="FVM77" s="631"/>
      <c r="FVN77" s="631"/>
      <c r="FVO77" s="631"/>
      <c r="FVP77" s="631"/>
      <c r="FVQ77" s="631"/>
      <c r="FVR77" s="631"/>
      <c r="FVS77" s="631"/>
      <c r="FVT77" s="631"/>
      <c r="FVU77" s="631"/>
      <c r="FVV77" s="631"/>
      <c r="FVW77" s="631"/>
      <c r="FVX77" s="631"/>
      <c r="FVY77" s="631"/>
      <c r="FVZ77" s="631"/>
      <c r="FWA77" s="631"/>
      <c r="FWB77" s="631"/>
      <c r="FWC77" s="631"/>
      <c r="FWD77" s="631"/>
      <c r="FWE77" s="631"/>
      <c r="FWF77" s="631"/>
      <c r="FWG77" s="631"/>
      <c r="FWH77" s="631"/>
      <c r="FWI77" s="631"/>
      <c r="FWJ77" s="631"/>
      <c r="FWK77" s="631"/>
      <c r="FWL77" s="631"/>
      <c r="FWM77" s="631"/>
      <c r="FWN77" s="631"/>
      <c r="FWO77" s="631"/>
      <c r="FWP77" s="631"/>
      <c r="FWQ77" s="631"/>
      <c r="FWR77" s="631"/>
      <c r="FWS77" s="631"/>
      <c r="FWT77" s="631"/>
      <c r="FWU77" s="631"/>
      <c r="FWV77" s="631"/>
      <c r="FWW77" s="631"/>
      <c r="FWX77" s="631"/>
      <c r="FWY77" s="631"/>
      <c r="FWZ77" s="631"/>
      <c r="FXA77" s="631"/>
      <c r="FXB77" s="631"/>
      <c r="FXC77" s="631"/>
      <c r="FXD77" s="631"/>
      <c r="FXE77" s="631"/>
      <c r="FXF77" s="631"/>
      <c r="FXG77" s="631"/>
      <c r="FXH77" s="631"/>
      <c r="FXI77" s="631"/>
      <c r="FXJ77" s="631"/>
      <c r="FXK77" s="631"/>
      <c r="FXL77" s="631"/>
      <c r="FXM77" s="631"/>
      <c r="FXN77" s="631"/>
      <c r="FXO77" s="631"/>
      <c r="FXP77" s="631"/>
      <c r="FXQ77" s="631"/>
      <c r="FXR77" s="631"/>
      <c r="FXS77" s="631"/>
      <c r="FXT77" s="631"/>
      <c r="FXU77" s="631"/>
      <c r="FXV77" s="631"/>
      <c r="FXW77" s="631"/>
      <c r="FXX77" s="631"/>
      <c r="FXY77" s="631"/>
      <c r="FXZ77" s="631"/>
      <c r="FYA77" s="631"/>
      <c r="FYB77" s="631"/>
      <c r="FYC77" s="631"/>
      <c r="FYD77" s="631"/>
      <c r="FYE77" s="631"/>
      <c r="FYF77" s="631"/>
      <c r="FYG77" s="631"/>
      <c r="FYH77" s="631"/>
      <c r="FYI77" s="631"/>
      <c r="FYJ77" s="631"/>
      <c r="FYK77" s="631"/>
      <c r="FYL77" s="631"/>
      <c r="FYM77" s="631"/>
      <c r="FYN77" s="631"/>
      <c r="FYO77" s="631"/>
      <c r="FYP77" s="631"/>
      <c r="FYQ77" s="631"/>
      <c r="FYR77" s="631"/>
      <c r="FYS77" s="631"/>
      <c r="FYT77" s="631"/>
      <c r="FYU77" s="631"/>
      <c r="FYV77" s="631"/>
      <c r="FYW77" s="631"/>
      <c r="FYX77" s="631"/>
      <c r="FYY77" s="631"/>
      <c r="FYZ77" s="631"/>
      <c r="FZA77" s="631"/>
      <c r="FZB77" s="631"/>
      <c r="FZC77" s="631"/>
      <c r="FZD77" s="631"/>
      <c r="FZE77" s="631"/>
      <c r="FZF77" s="631"/>
      <c r="FZG77" s="631"/>
      <c r="FZH77" s="631"/>
      <c r="FZI77" s="631"/>
      <c r="FZJ77" s="631"/>
      <c r="FZK77" s="631"/>
      <c r="FZL77" s="631"/>
      <c r="FZM77" s="631"/>
      <c r="FZN77" s="631"/>
      <c r="FZO77" s="631"/>
      <c r="FZP77" s="631"/>
      <c r="FZQ77" s="631"/>
      <c r="FZR77" s="631"/>
      <c r="FZS77" s="631"/>
      <c r="FZT77" s="631"/>
      <c r="FZU77" s="631"/>
      <c r="FZV77" s="631"/>
      <c r="FZW77" s="631"/>
      <c r="FZX77" s="631"/>
      <c r="FZY77" s="631"/>
      <c r="FZZ77" s="631"/>
      <c r="GAA77" s="631"/>
      <c r="GAB77" s="631"/>
      <c r="GAC77" s="631"/>
      <c r="GAD77" s="631"/>
      <c r="GAE77" s="631"/>
      <c r="GAF77" s="631"/>
      <c r="GAG77" s="631"/>
      <c r="GAH77" s="631"/>
      <c r="GAI77" s="631"/>
      <c r="GAJ77" s="631"/>
      <c r="GAK77" s="631"/>
      <c r="GAL77" s="631"/>
      <c r="GAM77" s="631"/>
      <c r="GAN77" s="631"/>
      <c r="GAO77" s="631"/>
      <c r="GAP77" s="631"/>
      <c r="GAQ77" s="631"/>
      <c r="GAR77" s="631"/>
      <c r="GAS77" s="631"/>
      <c r="GAT77" s="631"/>
      <c r="GAU77" s="631"/>
      <c r="GAV77" s="631"/>
      <c r="GAW77" s="631"/>
      <c r="GAX77" s="631"/>
      <c r="GAY77" s="631"/>
      <c r="GAZ77" s="631"/>
      <c r="GBA77" s="631"/>
      <c r="GBB77" s="631"/>
      <c r="GBC77" s="631"/>
      <c r="GBD77" s="631"/>
      <c r="GBE77" s="631"/>
      <c r="GBF77" s="631"/>
      <c r="GBG77" s="631"/>
      <c r="GBH77" s="631"/>
      <c r="GBI77" s="631"/>
      <c r="GBJ77" s="631"/>
      <c r="GBK77" s="631"/>
      <c r="GBL77" s="631"/>
      <c r="GBM77" s="631"/>
      <c r="GBN77" s="631"/>
      <c r="GBO77" s="631"/>
      <c r="GBP77" s="631"/>
      <c r="GBQ77" s="631"/>
      <c r="GBR77" s="631"/>
      <c r="GBS77" s="631"/>
      <c r="GBT77" s="631"/>
      <c r="GBU77" s="631"/>
      <c r="GBV77" s="631"/>
      <c r="GBW77" s="631"/>
      <c r="GBX77" s="631"/>
      <c r="GBY77" s="631"/>
      <c r="GBZ77" s="631"/>
      <c r="GCA77" s="631"/>
      <c r="GCB77" s="631"/>
      <c r="GCC77" s="631"/>
      <c r="GCD77" s="631"/>
      <c r="GCE77" s="631"/>
      <c r="GCF77" s="631"/>
      <c r="GCG77" s="631"/>
      <c r="GCH77" s="631"/>
      <c r="GCI77" s="631"/>
      <c r="GCJ77" s="631"/>
      <c r="GCK77" s="631"/>
      <c r="GCL77" s="631"/>
      <c r="GCM77" s="631"/>
      <c r="GCN77" s="631"/>
      <c r="GCO77" s="631"/>
      <c r="GCP77" s="631"/>
      <c r="GCQ77" s="631"/>
      <c r="GCR77" s="631"/>
      <c r="GCS77" s="631"/>
      <c r="GCT77" s="631"/>
      <c r="GCU77" s="631"/>
      <c r="GCV77" s="631"/>
      <c r="GCW77" s="631"/>
      <c r="GCX77" s="631"/>
      <c r="GCY77" s="631"/>
      <c r="GCZ77" s="631"/>
      <c r="GDA77" s="631"/>
      <c r="GDB77" s="631"/>
      <c r="GDC77" s="631"/>
      <c r="GDD77" s="631"/>
      <c r="GDE77" s="631"/>
      <c r="GDF77" s="631"/>
      <c r="GDG77" s="631"/>
      <c r="GDH77" s="631"/>
      <c r="GDI77" s="631"/>
      <c r="GDJ77" s="631"/>
      <c r="GDK77" s="631"/>
      <c r="GDL77" s="631"/>
      <c r="GDM77" s="631"/>
      <c r="GDN77" s="631"/>
      <c r="GDO77" s="631"/>
      <c r="GDP77" s="631"/>
      <c r="GDQ77" s="631"/>
      <c r="GDR77" s="631"/>
      <c r="GDS77" s="631"/>
      <c r="GDT77" s="631"/>
      <c r="GDU77" s="631"/>
      <c r="GDV77" s="631"/>
      <c r="GDW77" s="631"/>
      <c r="GDX77" s="631"/>
      <c r="GDY77" s="631"/>
      <c r="GDZ77" s="631"/>
      <c r="GEA77" s="631"/>
      <c r="GEB77" s="631"/>
      <c r="GEC77" s="631"/>
      <c r="GED77" s="631"/>
      <c r="GEE77" s="631"/>
      <c r="GEF77" s="631"/>
      <c r="GEG77" s="631"/>
      <c r="GEH77" s="631"/>
      <c r="GEI77" s="631"/>
      <c r="GEJ77" s="631"/>
      <c r="GEK77" s="631"/>
      <c r="GEL77" s="631"/>
      <c r="GEM77" s="631"/>
      <c r="GEN77" s="631"/>
      <c r="GEO77" s="631"/>
      <c r="GEP77" s="631"/>
      <c r="GEQ77" s="631"/>
      <c r="GER77" s="631"/>
      <c r="GES77" s="631"/>
      <c r="GET77" s="631"/>
      <c r="GEU77" s="631"/>
      <c r="GEV77" s="631"/>
      <c r="GEW77" s="631"/>
      <c r="GEX77" s="631"/>
      <c r="GEY77" s="631"/>
      <c r="GEZ77" s="631"/>
      <c r="GFA77" s="631"/>
      <c r="GFB77" s="631"/>
      <c r="GFC77" s="631"/>
      <c r="GFD77" s="631"/>
      <c r="GFE77" s="631"/>
      <c r="GFF77" s="631"/>
      <c r="GFG77" s="631"/>
      <c r="GFH77" s="631"/>
      <c r="GFI77" s="631"/>
      <c r="GFJ77" s="631"/>
      <c r="GFK77" s="631"/>
      <c r="GFL77" s="631"/>
      <c r="GFM77" s="631"/>
      <c r="GFN77" s="631"/>
      <c r="GFO77" s="631"/>
      <c r="GFP77" s="631"/>
      <c r="GFQ77" s="631"/>
      <c r="GFR77" s="631"/>
      <c r="GFS77" s="631"/>
      <c r="GFT77" s="631"/>
      <c r="GFU77" s="631"/>
      <c r="GFV77" s="631"/>
      <c r="GFW77" s="631"/>
      <c r="GFX77" s="631"/>
      <c r="GFY77" s="631"/>
      <c r="GFZ77" s="631"/>
      <c r="GGA77" s="631"/>
      <c r="GGB77" s="631"/>
      <c r="GGC77" s="631"/>
      <c r="GGD77" s="631"/>
      <c r="GGE77" s="631"/>
      <c r="GGF77" s="631"/>
      <c r="GGG77" s="631"/>
      <c r="GGH77" s="631"/>
      <c r="GGI77" s="631"/>
      <c r="GGJ77" s="631"/>
      <c r="GGK77" s="631"/>
      <c r="GGL77" s="631"/>
      <c r="GGM77" s="631"/>
      <c r="GGN77" s="631"/>
      <c r="GGO77" s="631"/>
      <c r="GGP77" s="631"/>
      <c r="GGQ77" s="631"/>
      <c r="GGR77" s="631"/>
      <c r="GGS77" s="631"/>
      <c r="GGT77" s="631"/>
      <c r="GGU77" s="631"/>
      <c r="GGV77" s="631"/>
      <c r="GGW77" s="631"/>
      <c r="GGX77" s="631"/>
      <c r="GGY77" s="631"/>
      <c r="GGZ77" s="631"/>
      <c r="GHA77" s="631"/>
      <c r="GHB77" s="631"/>
      <c r="GHC77" s="631"/>
      <c r="GHD77" s="631"/>
      <c r="GHE77" s="631"/>
      <c r="GHF77" s="631"/>
      <c r="GHG77" s="631"/>
      <c r="GHH77" s="631"/>
      <c r="GHI77" s="631"/>
      <c r="GHJ77" s="631"/>
      <c r="GHK77" s="631"/>
      <c r="GHL77" s="631"/>
      <c r="GHM77" s="631"/>
      <c r="GHN77" s="631"/>
      <c r="GHO77" s="631"/>
      <c r="GHP77" s="631"/>
      <c r="GHQ77" s="631"/>
      <c r="GHR77" s="631"/>
      <c r="GHS77" s="631"/>
      <c r="GHT77" s="631"/>
      <c r="GHU77" s="631"/>
      <c r="GHV77" s="631"/>
      <c r="GHW77" s="631"/>
      <c r="GHX77" s="631"/>
      <c r="GHY77" s="631"/>
      <c r="GHZ77" s="631"/>
      <c r="GIA77" s="631"/>
      <c r="GIB77" s="631"/>
      <c r="GIC77" s="631"/>
      <c r="GID77" s="631"/>
      <c r="GIE77" s="631"/>
      <c r="GIF77" s="631"/>
      <c r="GIG77" s="631"/>
      <c r="GIH77" s="631"/>
      <c r="GII77" s="631"/>
      <c r="GIJ77" s="631"/>
      <c r="GIK77" s="631"/>
      <c r="GIL77" s="631"/>
      <c r="GIM77" s="631"/>
      <c r="GIN77" s="631"/>
      <c r="GIO77" s="631"/>
      <c r="GIP77" s="631"/>
      <c r="GIQ77" s="631"/>
      <c r="GIR77" s="631"/>
      <c r="GIS77" s="631"/>
      <c r="GIT77" s="631"/>
      <c r="GIU77" s="631"/>
      <c r="GIV77" s="631"/>
      <c r="GIW77" s="631"/>
      <c r="GIX77" s="631"/>
      <c r="GIY77" s="631"/>
      <c r="GIZ77" s="631"/>
      <c r="GJA77" s="631"/>
      <c r="GJB77" s="631"/>
      <c r="GJC77" s="631"/>
      <c r="GJD77" s="631"/>
      <c r="GJE77" s="631"/>
      <c r="GJF77" s="631"/>
      <c r="GJG77" s="631"/>
      <c r="GJH77" s="631"/>
      <c r="GJI77" s="631"/>
      <c r="GJJ77" s="631"/>
      <c r="GJK77" s="631"/>
      <c r="GJL77" s="631"/>
      <c r="GJM77" s="631"/>
      <c r="GJN77" s="631"/>
      <c r="GJO77" s="631"/>
      <c r="GJP77" s="631"/>
      <c r="GJQ77" s="631"/>
      <c r="GJR77" s="631"/>
      <c r="GJS77" s="631"/>
      <c r="GJT77" s="631"/>
      <c r="GJU77" s="631"/>
      <c r="GJV77" s="631"/>
      <c r="GJW77" s="631"/>
      <c r="GJX77" s="631"/>
      <c r="GJY77" s="631"/>
      <c r="GJZ77" s="631"/>
      <c r="GKA77" s="631"/>
      <c r="GKB77" s="631"/>
      <c r="GKC77" s="631"/>
      <c r="GKD77" s="631"/>
      <c r="GKE77" s="631"/>
      <c r="GKF77" s="631"/>
      <c r="GKG77" s="631"/>
      <c r="GKH77" s="631"/>
      <c r="GKI77" s="631"/>
      <c r="GKJ77" s="631"/>
      <c r="GKK77" s="631"/>
      <c r="GKL77" s="631"/>
      <c r="GKM77" s="631"/>
      <c r="GKN77" s="631"/>
      <c r="GKO77" s="631"/>
      <c r="GKP77" s="631"/>
      <c r="GKQ77" s="631"/>
      <c r="GKR77" s="631"/>
      <c r="GKS77" s="631"/>
      <c r="GKT77" s="631"/>
      <c r="GKU77" s="631"/>
      <c r="GKV77" s="631"/>
      <c r="GKW77" s="631"/>
      <c r="GKX77" s="631"/>
      <c r="GKY77" s="631"/>
      <c r="GKZ77" s="631"/>
      <c r="GLA77" s="631"/>
      <c r="GLB77" s="631"/>
      <c r="GLC77" s="631"/>
      <c r="GLD77" s="631"/>
      <c r="GLE77" s="631"/>
      <c r="GLF77" s="631"/>
      <c r="GLG77" s="631"/>
      <c r="GLH77" s="631"/>
      <c r="GLI77" s="631"/>
      <c r="GLJ77" s="631"/>
      <c r="GLK77" s="631"/>
      <c r="GLL77" s="631"/>
      <c r="GLM77" s="631"/>
      <c r="GLN77" s="631"/>
      <c r="GLO77" s="631"/>
      <c r="GLP77" s="631"/>
      <c r="GLQ77" s="631"/>
      <c r="GLR77" s="631"/>
      <c r="GLS77" s="631"/>
      <c r="GLT77" s="631"/>
      <c r="GLU77" s="631"/>
      <c r="GLV77" s="631"/>
      <c r="GLW77" s="631"/>
      <c r="GLX77" s="631"/>
      <c r="GLY77" s="631"/>
      <c r="GLZ77" s="631"/>
      <c r="GMA77" s="631"/>
      <c r="GMB77" s="631"/>
      <c r="GMC77" s="631"/>
      <c r="GMD77" s="631"/>
      <c r="GME77" s="631"/>
      <c r="GMF77" s="631"/>
      <c r="GMG77" s="631"/>
      <c r="GMH77" s="631"/>
      <c r="GMI77" s="631"/>
      <c r="GMJ77" s="631"/>
      <c r="GMK77" s="631"/>
      <c r="GML77" s="631"/>
      <c r="GMM77" s="631"/>
      <c r="GMN77" s="631"/>
      <c r="GMO77" s="631"/>
      <c r="GMP77" s="631"/>
      <c r="GMQ77" s="631"/>
      <c r="GMR77" s="631"/>
      <c r="GMS77" s="631"/>
      <c r="GMT77" s="631"/>
      <c r="GMU77" s="631"/>
      <c r="GMV77" s="631"/>
      <c r="GMW77" s="631"/>
      <c r="GMX77" s="631"/>
      <c r="GMY77" s="631"/>
      <c r="GMZ77" s="631"/>
      <c r="GNA77" s="631"/>
      <c r="GNB77" s="631"/>
      <c r="GNC77" s="631"/>
      <c r="GND77" s="631"/>
      <c r="GNE77" s="631"/>
      <c r="GNF77" s="631"/>
      <c r="GNG77" s="631"/>
      <c r="GNH77" s="631"/>
      <c r="GNI77" s="631"/>
      <c r="GNJ77" s="631"/>
      <c r="GNK77" s="631"/>
      <c r="GNL77" s="631"/>
      <c r="GNM77" s="631"/>
      <c r="GNN77" s="631"/>
      <c r="GNO77" s="631"/>
      <c r="GNP77" s="631"/>
      <c r="GNQ77" s="631"/>
      <c r="GNR77" s="631"/>
      <c r="GNS77" s="631"/>
      <c r="GNT77" s="631"/>
      <c r="GNU77" s="631"/>
      <c r="GNV77" s="631"/>
      <c r="GNW77" s="631"/>
      <c r="GNX77" s="631"/>
      <c r="GNY77" s="631"/>
      <c r="GNZ77" s="631"/>
      <c r="GOA77" s="631"/>
      <c r="GOB77" s="631"/>
      <c r="GOC77" s="631"/>
      <c r="GOD77" s="631"/>
      <c r="GOE77" s="631"/>
      <c r="GOF77" s="631"/>
      <c r="GOG77" s="631"/>
      <c r="GOH77" s="631"/>
      <c r="GOI77" s="631"/>
      <c r="GOJ77" s="631"/>
      <c r="GOK77" s="631"/>
      <c r="GOL77" s="631"/>
      <c r="GOM77" s="631"/>
      <c r="GON77" s="631"/>
      <c r="GOO77" s="631"/>
      <c r="GOP77" s="631"/>
      <c r="GOQ77" s="631"/>
      <c r="GOR77" s="631"/>
      <c r="GOS77" s="631"/>
      <c r="GOT77" s="631"/>
      <c r="GOU77" s="631"/>
      <c r="GOV77" s="631"/>
      <c r="GOW77" s="631"/>
      <c r="GOX77" s="631"/>
      <c r="GOY77" s="631"/>
      <c r="GOZ77" s="631"/>
      <c r="GPA77" s="631"/>
      <c r="GPB77" s="631"/>
      <c r="GPC77" s="631"/>
      <c r="GPD77" s="631"/>
      <c r="GPE77" s="631"/>
      <c r="GPF77" s="631"/>
      <c r="GPG77" s="631"/>
      <c r="GPH77" s="631"/>
      <c r="GPI77" s="631"/>
      <c r="GPJ77" s="631"/>
      <c r="GPK77" s="631"/>
      <c r="GPL77" s="631"/>
      <c r="GPM77" s="631"/>
      <c r="GPN77" s="631"/>
      <c r="GPO77" s="631"/>
      <c r="GPP77" s="631"/>
      <c r="GPQ77" s="631"/>
      <c r="GPR77" s="631"/>
      <c r="GPS77" s="631"/>
      <c r="GPT77" s="631"/>
      <c r="GPU77" s="631"/>
      <c r="GPV77" s="631"/>
      <c r="GPW77" s="631"/>
      <c r="GPX77" s="631"/>
      <c r="GPY77" s="631"/>
      <c r="GPZ77" s="631"/>
      <c r="GQA77" s="631"/>
      <c r="GQB77" s="631"/>
      <c r="GQC77" s="631"/>
      <c r="GQD77" s="631"/>
      <c r="GQE77" s="631"/>
      <c r="GQF77" s="631"/>
      <c r="GQG77" s="631"/>
      <c r="GQH77" s="631"/>
      <c r="GQI77" s="631"/>
      <c r="GQJ77" s="631"/>
      <c r="GQK77" s="631"/>
      <c r="GQL77" s="631"/>
      <c r="GQM77" s="631"/>
      <c r="GQN77" s="631"/>
      <c r="GQO77" s="631"/>
      <c r="GQP77" s="631"/>
      <c r="GQQ77" s="631"/>
      <c r="GQR77" s="631"/>
      <c r="GQS77" s="631"/>
      <c r="GQT77" s="631"/>
      <c r="GQU77" s="631"/>
      <c r="GQV77" s="631"/>
      <c r="GQW77" s="631"/>
      <c r="GQX77" s="631"/>
      <c r="GQY77" s="631"/>
      <c r="GQZ77" s="631"/>
      <c r="GRA77" s="631"/>
      <c r="GRB77" s="631"/>
      <c r="GRC77" s="631"/>
      <c r="GRD77" s="631"/>
      <c r="GRE77" s="631"/>
      <c r="GRF77" s="631"/>
      <c r="GRG77" s="631"/>
      <c r="GRH77" s="631"/>
      <c r="GRI77" s="631"/>
      <c r="GRJ77" s="631"/>
      <c r="GRK77" s="631"/>
      <c r="GRL77" s="631"/>
      <c r="GRM77" s="631"/>
      <c r="GRN77" s="631"/>
      <c r="GRO77" s="631"/>
      <c r="GRP77" s="631"/>
      <c r="GRQ77" s="631"/>
      <c r="GRR77" s="631"/>
      <c r="GRS77" s="631"/>
      <c r="GRT77" s="631"/>
      <c r="GRU77" s="631"/>
      <c r="GRV77" s="631"/>
      <c r="GRW77" s="631"/>
      <c r="GRX77" s="631"/>
      <c r="GRY77" s="631"/>
      <c r="GRZ77" s="631"/>
      <c r="GSA77" s="631"/>
      <c r="GSB77" s="631"/>
      <c r="GSC77" s="631"/>
      <c r="GSD77" s="631"/>
      <c r="GSE77" s="631"/>
      <c r="GSF77" s="631"/>
      <c r="GSG77" s="631"/>
      <c r="GSH77" s="631"/>
      <c r="GSI77" s="631"/>
      <c r="GSJ77" s="631"/>
      <c r="GSK77" s="631"/>
      <c r="GSL77" s="631"/>
      <c r="GSM77" s="631"/>
      <c r="GSN77" s="631"/>
      <c r="GSO77" s="631"/>
      <c r="GSP77" s="631"/>
      <c r="GSQ77" s="631"/>
      <c r="GSR77" s="631"/>
      <c r="GSS77" s="631"/>
      <c r="GST77" s="631"/>
      <c r="GSU77" s="631"/>
      <c r="GSV77" s="631"/>
      <c r="GSW77" s="631"/>
      <c r="GSX77" s="631"/>
      <c r="GSY77" s="631"/>
      <c r="GSZ77" s="631"/>
      <c r="GTA77" s="631"/>
      <c r="GTB77" s="631"/>
      <c r="GTC77" s="631"/>
      <c r="GTD77" s="631"/>
      <c r="GTE77" s="631"/>
      <c r="GTF77" s="631"/>
      <c r="GTG77" s="631"/>
      <c r="GTH77" s="631"/>
      <c r="GTI77" s="631"/>
      <c r="GTJ77" s="631"/>
      <c r="GTK77" s="631"/>
      <c r="GTL77" s="631"/>
      <c r="GTM77" s="631"/>
      <c r="GTN77" s="631"/>
      <c r="GTO77" s="631"/>
      <c r="GTP77" s="631"/>
      <c r="GTQ77" s="631"/>
      <c r="GTR77" s="631"/>
      <c r="GTS77" s="631"/>
      <c r="GTT77" s="631"/>
      <c r="GTU77" s="631"/>
      <c r="GTV77" s="631"/>
      <c r="GTW77" s="631"/>
      <c r="GTX77" s="631"/>
      <c r="GTY77" s="631"/>
      <c r="GTZ77" s="631"/>
      <c r="GUA77" s="631"/>
      <c r="GUB77" s="631"/>
      <c r="GUC77" s="631"/>
      <c r="GUD77" s="631"/>
      <c r="GUE77" s="631"/>
      <c r="GUF77" s="631"/>
      <c r="GUG77" s="631"/>
      <c r="GUH77" s="631"/>
      <c r="GUI77" s="631"/>
      <c r="GUJ77" s="631"/>
      <c r="GUK77" s="631"/>
      <c r="GUL77" s="631"/>
      <c r="GUM77" s="631"/>
      <c r="GUN77" s="631"/>
      <c r="GUO77" s="631"/>
      <c r="GUP77" s="631"/>
      <c r="GUQ77" s="631"/>
      <c r="GUR77" s="631"/>
      <c r="GUS77" s="631"/>
      <c r="GUT77" s="631"/>
      <c r="GUU77" s="631"/>
      <c r="GUV77" s="631"/>
      <c r="GUW77" s="631"/>
      <c r="GUX77" s="631"/>
      <c r="GUY77" s="631"/>
      <c r="GUZ77" s="631"/>
      <c r="GVA77" s="631"/>
      <c r="GVB77" s="631"/>
      <c r="GVC77" s="631"/>
      <c r="GVD77" s="631"/>
      <c r="GVE77" s="631"/>
      <c r="GVF77" s="631"/>
      <c r="GVG77" s="631"/>
      <c r="GVH77" s="631"/>
      <c r="GVI77" s="631"/>
      <c r="GVJ77" s="631"/>
      <c r="GVK77" s="631"/>
      <c r="GVL77" s="631"/>
      <c r="GVM77" s="631"/>
      <c r="GVN77" s="631"/>
      <c r="GVO77" s="631"/>
      <c r="GVP77" s="631"/>
      <c r="GVQ77" s="631"/>
      <c r="GVR77" s="631"/>
      <c r="GVS77" s="631"/>
      <c r="GVT77" s="631"/>
      <c r="GVU77" s="631"/>
      <c r="GVV77" s="631"/>
      <c r="GVW77" s="631"/>
      <c r="GVX77" s="631"/>
      <c r="GVY77" s="631"/>
      <c r="GVZ77" s="631"/>
      <c r="GWA77" s="631"/>
      <c r="GWB77" s="631"/>
      <c r="GWC77" s="631"/>
      <c r="GWD77" s="631"/>
      <c r="GWE77" s="631"/>
      <c r="GWF77" s="631"/>
      <c r="GWG77" s="631"/>
      <c r="GWH77" s="631"/>
      <c r="GWI77" s="631"/>
      <c r="GWJ77" s="631"/>
      <c r="GWK77" s="631"/>
      <c r="GWL77" s="631"/>
      <c r="GWM77" s="631"/>
      <c r="GWN77" s="631"/>
      <c r="GWO77" s="631"/>
      <c r="GWP77" s="631"/>
      <c r="GWQ77" s="631"/>
      <c r="GWR77" s="631"/>
      <c r="GWS77" s="631"/>
      <c r="GWT77" s="631"/>
      <c r="GWU77" s="631"/>
      <c r="GWV77" s="631"/>
      <c r="GWW77" s="631"/>
      <c r="GWX77" s="631"/>
      <c r="GWY77" s="631"/>
      <c r="GWZ77" s="631"/>
      <c r="GXA77" s="631"/>
      <c r="GXB77" s="631"/>
      <c r="GXC77" s="631"/>
      <c r="GXD77" s="631"/>
      <c r="GXE77" s="631"/>
      <c r="GXF77" s="631"/>
      <c r="GXG77" s="631"/>
      <c r="GXH77" s="631"/>
      <c r="GXI77" s="631"/>
      <c r="GXJ77" s="631"/>
      <c r="GXK77" s="631"/>
      <c r="GXL77" s="631"/>
      <c r="GXM77" s="631"/>
      <c r="GXN77" s="631"/>
      <c r="GXO77" s="631"/>
      <c r="GXP77" s="631"/>
      <c r="GXQ77" s="631"/>
      <c r="GXR77" s="631"/>
      <c r="GXS77" s="631"/>
      <c r="GXT77" s="631"/>
      <c r="GXU77" s="631"/>
      <c r="GXV77" s="631"/>
      <c r="GXW77" s="631"/>
      <c r="GXX77" s="631"/>
      <c r="GXY77" s="631"/>
      <c r="GXZ77" s="631"/>
      <c r="GYA77" s="631"/>
      <c r="GYB77" s="631"/>
      <c r="GYC77" s="631"/>
      <c r="GYD77" s="631"/>
      <c r="GYE77" s="631"/>
      <c r="GYF77" s="631"/>
      <c r="GYG77" s="631"/>
      <c r="GYH77" s="631"/>
      <c r="GYI77" s="631"/>
      <c r="GYJ77" s="631"/>
      <c r="GYK77" s="631"/>
      <c r="GYL77" s="631"/>
      <c r="GYM77" s="631"/>
      <c r="GYN77" s="631"/>
      <c r="GYO77" s="631"/>
      <c r="GYP77" s="631"/>
      <c r="GYQ77" s="631"/>
      <c r="GYR77" s="631"/>
      <c r="GYS77" s="631"/>
      <c r="GYT77" s="631"/>
      <c r="GYU77" s="631"/>
      <c r="GYV77" s="631"/>
      <c r="GYW77" s="631"/>
      <c r="GYX77" s="631"/>
      <c r="GYY77" s="631"/>
      <c r="GYZ77" s="631"/>
      <c r="GZA77" s="631"/>
      <c r="GZB77" s="631"/>
      <c r="GZC77" s="631"/>
      <c r="GZD77" s="631"/>
      <c r="GZE77" s="631"/>
      <c r="GZF77" s="631"/>
      <c r="GZG77" s="631"/>
      <c r="GZH77" s="631"/>
      <c r="GZI77" s="631"/>
      <c r="GZJ77" s="631"/>
      <c r="GZK77" s="631"/>
      <c r="GZL77" s="631"/>
      <c r="GZM77" s="631"/>
      <c r="GZN77" s="631"/>
      <c r="GZO77" s="631"/>
      <c r="GZP77" s="631"/>
      <c r="GZQ77" s="631"/>
      <c r="GZR77" s="631"/>
      <c r="GZS77" s="631"/>
      <c r="GZT77" s="631"/>
      <c r="GZU77" s="631"/>
      <c r="GZV77" s="631"/>
      <c r="GZW77" s="631"/>
      <c r="GZX77" s="631"/>
      <c r="GZY77" s="631"/>
      <c r="GZZ77" s="631"/>
      <c r="HAA77" s="631"/>
      <c r="HAB77" s="631"/>
      <c r="HAC77" s="631"/>
      <c r="HAD77" s="631"/>
      <c r="HAE77" s="631"/>
      <c r="HAF77" s="631"/>
      <c r="HAG77" s="631"/>
      <c r="HAH77" s="631"/>
      <c r="HAI77" s="631"/>
      <c r="HAJ77" s="631"/>
      <c r="HAK77" s="631"/>
      <c r="HAL77" s="631"/>
      <c r="HAM77" s="631"/>
      <c r="HAN77" s="631"/>
      <c r="HAO77" s="631"/>
      <c r="HAP77" s="631"/>
      <c r="HAQ77" s="631"/>
      <c r="HAR77" s="631"/>
      <c r="HAS77" s="631"/>
      <c r="HAT77" s="631"/>
      <c r="HAU77" s="631"/>
      <c r="HAV77" s="631"/>
      <c r="HAW77" s="631"/>
      <c r="HAX77" s="631"/>
      <c r="HAY77" s="631"/>
      <c r="HAZ77" s="631"/>
      <c r="HBA77" s="631"/>
      <c r="HBB77" s="631"/>
      <c r="HBC77" s="631"/>
      <c r="HBD77" s="631"/>
      <c r="HBE77" s="631"/>
      <c r="HBF77" s="631"/>
      <c r="HBG77" s="631"/>
      <c r="HBH77" s="631"/>
      <c r="HBI77" s="631"/>
      <c r="HBJ77" s="631"/>
      <c r="HBK77" s="631"/>
      <c r="HBL77" s="631"/>
      <c r="HBM77" s="631"/>
      <c r="HBN77" s="631"/>
      <c r="HBO77" s="631"/>
      <c r="HBP77" s="631"/>
      <c r="HBQ77" s="631"/>
      <c r="HBR77" s="631"/>
      <c r="HBS77" s="631"/>
      <c r="HBT77" s="631"/>
      <c r="HBU77" s="631"/>
      <c r="HBV77" s="631"/>
      <c r="HBW77" s="631"/>
      <c r="HBX77" s="631"/>
      <c r="HBY77" s="631"/>
      <c r="HBZ77" s="631"/>
      <c r="HCA77" s="631"/>
      <c r="HCB77" s="631"/>
      <c r="HCC77" s="631"/>
      <c r="HCD77" s="631"/>
      <c r="HCE77" s="631"/>
      <c r="HCF77" s="631"/>
      <c r="HCG77" s="631"/>
      <c r="HCH77" s="631"/>
      <c r="HCI77" s="631"/>
      <c r="HCJ77" s="631"/>
      <c r="HCK77" s="631"/>
      <c r="HCL77" s="631"/>
      <c r="HCM77" s="631"/>
      <c r="HCN77" s="631"/>
      <c r="HCO77" s="631"/>
      <c r="HCP77" s="631"/>
      <c r="HCQ77" s="631"/>
      <c r="HCR77" s="631"/>
      <c r="HCS77" s="631"/>
      <c r="HCT77" s="631"/>
      <c r="HCU77" s="631"/>
      <c r="HCV77" s="631"/>
      <c r="HCW77" s="631"/>
      <c r="HCX77" s="631"/>
      <c r="HCY77" s="631"/>
      <c r="HCZ77" s="631"/>
      <c r="HDA77" s="631"/>
      <c r="HDB77" s="631"/>
      <c r="HDC77" s="631"/>
      <c r="HDD77" s="631"/>
      <c r="HDE77" s="631"/>
      <c r="HDF77" s="631"/>
      <c r="HDG77" s="631"/>
      <c r="HDH77" s="631"/>
      <c r="HDI77" s="631"/>
      <c r="HDJ77" s="631"/>
      <c r="HDK77" s="631"/>
      <c r="HDL77" s="631"/>
      <c r="HDM77" s="631"/>
      <c r="HDN77" s="631"/>
      <c r="HDO77" s="631"/>
      <c r="HDP77" s="631"/>
      <c r="HDQ77" s="631"/>
      <c r="HDR77" s="631"/>
      <c r="HDS77" s="631"/>
      <c r="HDT77" s="631"/>
      <c r="HDU77" s="631"/>
      <c r="HDV77" s="631"/>
      <c r="HDW77" s="631"/>
      <c r="HDX77" s="631"/>
      <c r="HDY77" s="631"/>
      <c r="HDZ77" s="631"/>
      <c r="HEA77" s="631"/>
      <c r="HEB77" s="631"/>
      <c r="HEC77" s="631"/>
      <c r="HED77" s="631"/>
      <c r="HEE77" s="631"/>
      <c r="HEF77" s="631"/>
      <c r="HEG77" s="631"/>
      <c r="HEH77" s="631"/>
      <c r="HEI77" s="631"/>
      <c r="HEJ77" s="631"/>
      <c r="HEK77" s="631"/>
      <c r="HEL77" s="631"/>
      <c r="HEM77" s="631"/>
      <c r="HEN77" s="631"/>
      <c r="HEO77" s="631"/>
      <c r="HEP77" s="631"/>
      <c r="HEQ77" s="631"/>
      <c r="HER77" s="631"/>
      <c r="HES77" s="631"/>
      <c r="HET77" s="631"/>
      <c r="HEU77" s="631"/>
      <c r="HEV77" s="631"/>
      <c r="HEW77" s="631"/>
      <c r="HEX77" s="631"/>
      <c r="HEY77" s="631"/>
      <c r="HEZ77" s="631"/>
      <c r="HFA77" s="631"/>
      <c r="HFB77" s="631"/>
      <c r="HFC77" s="631"/>
      <c r="HFD77" s="631"/>
      <c r="HFE77" s="631"/>
      <c r="HFF77" s="631"/>
      <c r="HFG77" s="631"/>
      <c r="HFH77" s="631"/>
      <c r="HFI77" s="631"/>
      <c r="HFJ77" s="631"/>
      <c r="HFK77" s="631"/>
      <c r="HFL77" s="631"/>
      <c r="HFM77" s="631"/>
      <c r="HFN77" s="631"/>
      <c r="HFO77" s="631"/>
      <c r="HFP77" s="631"/>
      <c r="HFQ77" s="631"/>
      <c r="HFR77" s="631"/>
      <c r="HFS77" s="631"/>
      <c r="HFT77" s="631"/>
      <c r="HFU77" s="631"/>
      <c r="HFV77" s="631"/>
      <c r="HFW77" s="631"/>
      <c r="HFX77" s="631"/>
      <c r="HFY77" s="631"/>
      <c r="HFZ77" s="631"/>
      <c r="HGA77" s="631"/>
      <c r="HGB77" s="631"/>
      <c r="HGC77" s="631"/>
      <c r="HGD77" s="631"/>
      <c r="HGE77" s="631"/>
      <c r="HGF77" s="631"/>
      <c r="HGG77" s="631"/>
      <c r="HGH77" s="631"/>
      <c r="HGI77" s="631"/>
      <c r="HGJ77" s="631"/>
      <c r="HGK77" s="631"/>
      <c r="HGL77" s="631"/>
      <c r="HGM77" s="631"/>
      <c r="HGN77" s="631"/>
      <c r="HGO77" s="631"/>
      <c r="HGP77" s="631"/>
      <c r="HGQ77" s="631"/>
      <c r="HGR77" s="631"/>
      <c r="HGS77" s="631"/>
      <c r="HGT77" s="631"/>
      <c r="HGU77" s="631"/>
      <c r="HGV77" s="631"/>
      <c r="HGW77" s="631"/>
      <c r="HGX77" s="631"/>
      <c r="HGY77" s="631"/>
      <c r="HGZ77" s="631"/>
      <c r="HHA77" s="631"/>
      <c r="HHB77" s="631"/>
      <c r="HHC77" s="631"/>
      <c r="HHD77" s="631"/>
      <c r="HHE77" s="631"/>
      <c r="HHF77" s="631"/>
      <c r="HHG77" s="631"/>
      <c r="HHH77" s="631"/>
      <c r="HHI77" s="631"/>
      <c r="HHJ77" s="631"/>
      <c r="HHK77" s="631"/>
      <c r="HHL77" s="631"/>
      <c r="HHM77" s="631"/>
      <c r="HHN77" s="631"/>
      <c r="HHO77" s="631"/>
      <c r="HHP77" s="631"/>
      <c r="HHQ77" s="631"/>
      <c r="HHR77" s="631"/>
      <c r="HHS77" s="631"/>
      <c r="HHT77" s="631"/>
      <c r="HHU77" s="631"/>
      <c r="HHV77" s="631"/>
      <c r="HHW77" s="631"/>
      <c r="HHX77" s="631"/>
      <c r="HHY77" s="631"/>
      <c r="HHZ77" s="631"/>
      <c r="HIA77" s="631"/>
      <c r="HIB77" s="631"/>
      <c r="HIC77" s="631"/>
      <c r="HID77" s="631"/>
      <c r="HIE77" s="631"/>
      <c r="HIF77" s="631"/>
      <c r="HIG77" s="631"/>
      <c r="HIH77" s="631"/>
      <c r="HII77" s="631"/>
      <c r="HIJ77" s="631"/>
      <c r="HIK77" s="631"/>
      <c r="HIL77" s="631"/>
      <c r="HIM77" s="631"/>
      <c r="HIN77" s="631"/>
      <c r="HIO77" s="631"/>
      <c r="HIP77" s="631"/>
      <c r="HIQ77" s="631"/>
      <c r="HIR77" s="631"/>
      <c r="HIS77" s="631"/>
      <c r="HIT77" s="631"/>
      <c r="HIU77" s="631"/>
      <c r="HIV77" s="631"/>
      <c r="HIW77" s="631"/>
      <c r="HIX77" s="631"/>
      <c r="HIY77" s="631"/>
      <c r="HIZ77" s="631"/>
      <c r="HJA77" s="631"/>
      <c r="HJB77" s="631"/>
      <c r="HJC77" s="631"/>
      <c r="HJD77" s="631"/>
      <c r="HJE77" s="631"/>
      <c r="HJF77" s="631"/>
      <c r="HJG77" s="631"/>
      <c r="HJH77" s="631"/>
      <c r="HJI77" s="631"/>
      <c r="HJJ77" s="631"/>
      <c r="HJK77" s="631"/>
      <c r="HJL77" s="631"/>
      <c r="HJM77" s="631"/>
      <c r="HJN77" s="631"/>
      <c r="HJO77" s="631"/>
      <c r="HJP77" s="631"/>
      <c r="HJQ77" s="631"/>
      <c r="HJR77" s="631"/>
      <c r="HJS77" s="631"/>
      <c r="HJT77" s="631"/>
      <c r="HJU77" s="631"/>
      <c r="HJV77" s="631"/>
      <c r="HJW77" s="631"/>
      <c r="HJX77" s="631"/>
      <c r="HJY77" s="631"/>
      <c r="HJZ77" s="631"/>
      <c r="HKA77" s="631"/>
      <c r="HKB77" s="631"/>
      <c r="HKC77" s="631"/>
      <c r="HKD77" s="631"/>
      <c r="HKE77" s="631"/>
      <c r="HKF77" s="631"/>
      <c r="HKG77" s="631"/>
      <c r="HKH77" s="631"/>
      <c r="HKI77" s="631"/>
      <c r="HKJ77" s="631"/>
      <c r="HKK77" s="631"/>
      <c r="HKL77" s="631"/>
      <c r="HKM77" s="631"/>
      <c r="HKN77" s="631"/>
      <c r="HKO77" s="631"/>
      <c r="HKP77" s="631"/>
      <c r="HKQ77" s="631"/>
      <c r="HKR77" s="631"/>
      <c r="HKS77" s="631"/>
      <c r="HKT77" s="631"/>
      <c r="HKU77" s="631"/>
      <c r="HKV77" s="631"/>
      <c r="HKW77" s="631"/>
      <c r="HKX77" s="631"/>
      <c r="HKY77" s="631"/>
      <c r="HKZ77" s="631"/>
      <c r="HLA77" s="631"/>
      <c r="HLB77" s="631"/>
      <c r="HLC77" s="631"/>
      <c r="HLD77" s="631"/>
      <c r="HLE77" s="631"/>
      <c r="HLF77" s="631"/>
      <c r="HLG77" s="631"/>
      <c r="HLH77" s="631"/>
      <c r="HLI77" s="631"/>
      <c r="HLJ77" s="631"/>
      <c r="HLK77" s="631"/>
      <c r="HLL77" s="631"/>
      <c r="HLM77" s="631"/>
      <c r="HLN77" s="631"/>
      <c r="HLO77" s="631"/>
      <c r="HLP77" s="631"/>
      <c r="HLQ77" s="631"/>
      <c r="HLR77" s="631"/>
      <c r="HLS77" s="631"/>
      <c r="HLT77" s="631"/>
      <c r="HLU77" s="631"/>
      <c r="HLV77" s="631"/>
      <c r="HLW77" s="631"/>
      <c r="HLX77" s="631"/>
      <c r="HLY77" s="631"/>
      <c r="HLZ77" s="631"/>
      <c r="HMA77" s="631"/>
      <c r="HMB77" s="631"/>
      <c r="HMC77" s="631"/>
      <c r="HMD77" s="631"/>
      <c r="HME77" s="631"/>
      <c r="HMF77" s="631"/>
      <c r="HMG77" s="631"/>
      <c r="HMH77" s="631"/>
      <c r="HMI77" s="631"/>
      <c r="HMJ77" s="631"/>
      <c r="HMK77" s="631"/>
      <c r="HML77" s="631"/>
      <c r="HMM77" s="631"/>
      <c r="HMN77" s="631"/>
      <c r="HMO77" s="631"/>
      <c r="HMP77" s="631"/>
      <c r="HMQ77" s="631"/>
      <c r="HMR77" s="631"/>
      <c r="HMS77" s="631"/>
      <c r="HMT77" s="631"/>
      <c r="HMU77" s="631"/>
      <c r="HMV77" s="631"/>
      <c r="HMW77" s="631"/>
      <c r="HMX77" s="631"/>
      <c r="HMY77" s="631"/>
      <c r="HMZ77" s="631"/>
      <c r="HNA77" s="631"/>
      <c r="HNB77" s="631"/>
      <c r="HNC77" s="631"/>
      <c r="HND77" s="631"/>
      <c r="HNE77" s="631"/>
      <c r="HNF77" s="631"/>
      <c r="HNG77" s="631"/>
      <c r="HNH77" s="631"/>
      <c r="HNI77" s="631"/>
      <c r="HNJ77" s="631"/>
      <c r="HNK77" s="631"/>
      <c r="HNL77" s="631"/>
      <c r="HNM77" s="631"/>
      <c r="HNN77" s="631"/>
      <c r="HNO77" s="631"/>
      <c r="HNP77" s="631"/>
      <c r="HNQ77" s="631"/>
      <c r="HNR77" s="631"/>
      <c r="HNS77" s="631"/>
      <c r="HNT77" s="631"/>
      <c r="HNU77" s="631"/>
      <c r="HNV77" s="631"/>
      <c r="HNW77" s="631"/>
      <c r="HNX77" s="631"/>
      <c r="HNY77" s="631"/>
      <c r="HNZ77" s="631"/>
      <c r="HOA77" s="631"/>
      <c r="HOB77" s="631"/>
      <c r="HOC77" s="631"/>
      <c r="HOD77" s="631"/>
      <c r="HOE77" s="631"/>
      <c r="HOF77" s="631"/>
      <c r="HOG77" s="631"/>
      <c r="HOH77" s="631"/>
      <c r="HOI77" s="631"/>
      <c r="HOJ77" s="631"/>
      <c r="HOK77" s="631"/>
      <c r="HOL77" s="631"/>
      <c r="HOM77" s="631"/>
      <c r="HON77" s="631"/>
      <c r="HOO77" s="631"/>
      <c r="HOP77" s="631"/>
      <c r="HOQ77" s="631"/>
      <c r="HOR77" s="631"/>
      <c r="HOS77" s="631"/>
      <c r="HOT77" s="631"/>
      <c r="HOU77" s="631"/>
      <c r="HOV77" s="631"/>
      <c r="HOW77" s="631"/>
      <c r="HOX77" s="631"/>
      <c r="HOY77" s="631"/>
      <c r="HOZ77" s="631"/>
      <c r="HPA77" s="631"/>
      <c r="HPB77" s="631"/>
      <c r="HPC77" s="631"/>
      <c r="HPD77" s="631"/>
      <c r="HPE77" s="631"/>
      <c r="HPF77" s="631"/>
      <c r="HPG77" s="631"/>
      <c r="HPH77" s="631"/>
      <c r="HPI77" s="631"/>
      <c r="HPJ77" s="631"/>
      <c r="HPK77" s="631"/>
      <c r="HPL77" s="631"/>
      <c r="HPM77" s="631"/>
      <c r="HPN77" s="631"/>
      <c r="HPO77" s="631"/>
      <c r="HPP77" s="631"/>
      <c r="HPQ77" s="631"/>
      <c r="HPR77" s="631"/>
      <c r="HPS77" s="631"/>
      <c r="HPT77" s="631"/>
      <c r="HPU77" s="631"/>
      <c r="HPV77" s="631"/>
      <c r="HPW77" s="631"/>
      <c r="HPX77" s="631"/>
      <c r="HPY77" s="631"/>
      <c r="HPZ77" s="631"/>
      <c r="HQA77" s="631"/>
      <c r="HQB77" s="631"/>
      <c r="HQC77" s="631"/>
      <c r="HQD77" s="631"/>
      <c r="HQE77" s="631"/>
      <c r="HQF77" s="631"/>
      <c r="HQG77" s="631"/>
      <c r="HQH77" s="631"/>
      <c r="HQI77" s="631"/>
      <c r="HQJ77" s="631"/>
      <c r="HQK77" s="631"/>
      <c r="HQL77" s="631"/>
      <c r="HQM77" s="631"/>
      <c r="HQN77" s="631"/>
      <c r="HQO77" s="631"/>
      <c r="HQP77" s="631"/>
      <c r="HQQ77" s="631"/>
      <c r="HQR77" s="631"/>
      <c r="HQS77" s="631"/>
      <c r="HQT77" s="631"/>
      <c r="HQU77" s="631"/>
      <c r="HQV77" s="631"/>
      <c r="HQW77" s="631"/>
      <c r="HQX77" s="631"/>
      <c r="HQY77" s="631"/>
      <c r="HQZ77" s="631"/>
      <c r="HRA77" s="631"/>
      <c r="HRB77" s="631"/>
      <c r="HRC77" s="631"/>
      <c r="HRD77" s="631"/>
      <c r="HRE77" s="631"/>
      <c r="HRF77" s="631"/>
      <c r="HRG77" s="631"/>
      <c r="HRH77" s="631"/>
      <c r="HRI77" s="631"/>
      <c r="HRJ77" s="631"/>
      <c r="HRK77" s="631"/>
      <c r="HRL77" s="631"/>
      <c r="HRM77" s="631"/>
      <c r="HRN77" s="631"/>
      <c r="HRO77" s="631"/>
      <c r="HRP77" s="631"/>
      <c r="HRQ77" s="631"/>
      <c r="HRR77" s="631"/>
      <c r="HRS77" s="631"/>
      <c r="HRT77" s="631"/>
      <c r="HRU77" s="631"/>
      <c r="HRV77" s="631"/>
      <c r="HRW77" s="631"/>
      <c r="HRX77" s="631"/>
      <c r="HRY77" s="631"/>
      <c r="HRZ77" s="631"/>
      <c r="HSA77" s="631"/>
      <c r="HSB77" s="631"/>
      <c r="HSC77" s="631"/>
      <c r="HSD77" s="631"/>
      <c r="HSE77" s="631"/>
      <c r="HSF77" s="631"/>
      <c r="HSG77" s="631"/>
      <c r="HSH77" s="631"/>
      <c r="HSI77" s="631"/>
      <c r="HSJ77" s="631"/>
      <c r="HSK77" s="631"/>
      <c r="HSL77" s="631"/>
      <c r="HSM77" s="631"/>
      <c r="HSN77" s="631"/>
      <c r="HSO77" s="631"/>
      <c r="HSP77" s="631"/>
      <c r="HSQ77" s="631"/>
      <c r="HSR77" s="631"/>
      <c r="HSS77" s="631"/>
      <c r="HST77" s="631"/>
      <c r="HSU77" s="631"/>
      <c r="HSV77" s="631"/>
      <c r="HSW77" s="631"/>
      <c r="HSX77" s="631"/>
      <c r="HSY77" s="631"/>
      <c r="HSZ77" s="631"/>
      <c r="HTA77" s="631"/>
      <c r="HTB77" s="631"/>
      <c r="HTC77" s="631"/>
      <c r="HTD77" s="631"/>
      <c r="HTE77" s="631"/>
      <c r="HTF77" s="631"/>
      <c r="HTG77" s="631"/>
      <c r="HTH77" s="631"/>
      <c r="HTI77" s="631"/>
      <c r="HTJ77" s="631"/>
      <c r="HTK77" s="631"/>
      <c r="HTL77" s="631"/>
      <c r="HTM77" s="631"/>
      <c r="HTN77" s="631"/>
      <c r="HTO77" s="631"/>
      <c r="HTP77" s="631"/>
      <c r="HTQ77" s="631"/>
      <c r="HTR77" s="631"/>
      <c r="HTS77" s="631"/>
      <c r="HTT77" s="631"/>
      <c r="HTU77" s="631"/>
      <c r="HTV77" s="631"/>
      <c r="HTW77" s="631"/>
      <c r="HTX77" s="631"/>
      <c r="HTY77" s="631"/>
      <c r="HTZ77" s="631"/>
      <c r="HUA77" s="631"/>
      <c r="HUB77" s="631"/>
      <c r="HUC77" s="631"/>
      <c r="HUD77" s="631"/>
      <c r="HUE77" s="631"/>
      <c r="HUF77" s="631"/>
      <c r="HUG77" s="631"/>
      <c r="HUH77" s="631"/>
      <c r="HUI77" s="631"/>
      <c r="HUJ77" s="631"/>
      <c r="HUK77" s="631"/>
      <c r="HUL77" s="631"/>
      <c r="HUM77" s="631"/>
      <c r="HUN77" s="631"/>
      <c r="HUO77" s="631"/>
      <c r="HUP77" s="631"/>
      <c r="HUQ77" s="631"/>
      <c r="HUR77" s="631"/>
      <c r="HUS77" s="631"/>
      <c r="HUT77" s="631"/>
      <c r="HUU77" s="631"/>
      <c r="HUV77" s="631"/>
      <c r="HUW77" s="631"/>
      <c r="HUX77" s="631"/>
      <c r="HUY77" s="631"/>
      <c r="HUZ77" s="631"/>
      <c r="HVA77" s="631"/>
      <c r="HVB77" s="631"/>
      <c r="HVC77" s="631"/>
      <c r="HVD77" s="631"/>
      <c r="HVE77" s="631"/>
      <c r="HVF77" s="631"/>
      <c r="HVG77" s="631"/>
      <c r="HVH77" s="631"/>
      <c r="HVI77" s="631"/>
      <c r="HVJ77" s="631"/>
      <c r="HVK77" s="631"/>
      <c r="HVL77" s="631"/>
      <c r="HVM77" s="631"/>
      <c r="HVN77" s="631"/>
      <c r="HVO77" s="631"/>
      <c r="HVP77" s="631"/>
      <c r="HVQ77" s="631"/>
      <c r="HVR77" s="631"/>
      <c r="HVS77" s="631"/>
      <c r="HVT77" s="631"/>
      <c r="HVU77" s="631"/>
    </row>
    <row r="78" spans="1:6001" s="240" customFormat="1" x14ac:dyDescent="0.2">
      <c r="A78" s="471"/>
      <c r="B78" s="97"/>
      <c r="C78" s="97"/>
      <c r="D78" s="116"/>
      <c r="F78" s="97"/>
      <c r="G78" s="594"/>
      <c r="H78" s="97"/>
      <c r="I78" s="97"/>
      <c r="J78" s="97"/>
      <c r="K78" s="97"/>
      <c r="L78" s="97"/>
      <c r="M78" s="97"/>
      <c r="N78" s="256"/>
      <c r="O78" s="162"/>
      <c r="P78" s="162"/>
      <c r="Q78" s="162"/>
      <c r="R78" s="631"/>
      <c r="S78" s="631"/>
      <c r="T78" s="631"/>
      <c r="U78" s="631"/>
      <c r="V78" s="631"/>
      <c r="W78" s="631"/>
      <c r="X78" s="631"/>
      <c r="Y78" s="631"/>
      <c r="Z78" s="631"/>
      <c r="AA78" s="631"/>
      <c r="AB78" s="631"/>
      <c r="AC78" s="631"/>
      <c r="AD78" s="631"/>
      <c r="AE78" s="631"/>
      <c r="AF78" s="631"/>
      <c r="AG78" s="631"/>
      <c r="AH78" s="631"/>
      <c r="AI78" s="631"/>
      <c r="AJ78" s="631"/>
      <c r="AK78" s="631"/>
      <c r="AL78" s="631"/>
      <c r="AM78" s="631"/>
      <c r="AN78" s="631"/>
      <c r="AO78" s="631"/>
      <c r="AP78" s="631"/>
      <c r="AQ78" s="631"/>
      <c r="AR78" s="631"/>
      <c r="AS78" s="631"/>
      <c r="AT78" s="631"/>
      <c r="AU78" s="631"/>
      <c r="AV78" s="631"/>
      <c r="AW78" s="631"/>
      <c r="AX78" s="631"/>
      <c r="AY78" s="631"/>
      <c r="AZ78" s="631"/>
      <c r="BA78" s="631"/>
      <c r="BB78" s="631"/>
      <c r="BC78" s="631"/>
      <c r="BD78" s="631"/>
      <c r="BE78" s="631"/>
      <c r="BF78" s="631"/>
      <c r="BG78" s="631"/>
      <c r="BH78" s="631"/>
      <c r="BI78" s="631"/>
      <c r="BJ78" s="631"/>
      <c r="BK78" s="631"/>
      <c r="BL78" s="631"/>
      <c r="BM78" s="631"/>
      <c r="BN78" s="631"/>
      <c r="BO78" s="631"/>
      <c r="BP78" s="631"/>
      <c r="BQ78" s="631"/>
      <c r="BR78" s="631"/>
      <c r="BS78" s="631"/>
      <c r="BT78" s="631"/>
      <c r="BU78" s="631"/>
      <c r="BV78" s="631"/>
      <c r="BW78" s="631"/>
      <c r="BX78" s="631"/>
      <c r="BY78" s="631"/>
      <c r="BZ78" s="631"/>
      <c r="CA78" s="631"/>
      <c r="CB78" s="631"/>
      <c r="CC78" s="631"/>
      <c r="CD78" s="631"/>
      <c r="CE78" s="631"/>
      <c r="CF78" s="631"/>
      <c r="CG78" s="631"/>
      <c r="CH78" s="631"/>
      <c r="CI78" s="631"/>
      <c r="CJ78" s="631"/>
      <c r="CK78" s="631"/>
      <c r="CL78" s="631"/>
      <c r="CM78" s="631"/>
      <c r="CN78" s="631"/>
      <c r="CO78" s="631"/>
      <c r="CP78" s="631"/>
      <c r="CQ78" s="631"/>
      <c r="CR78" s="631"/>
      <c r="CS78" s="631"/>
      <c r="CT78" s="631"/>
      <c r="CU78" s="631"/>
      <c r="CV78" s="631"/>
      <c r="CW78" s="631"/>
      <c r="CX78" s="631"/>
      <c r="CY78" s="631"/>
      <c r="CZ78" s="631"/>
      <c r="DA78" s="631"/>
      <c r="DB78" s="631"/>
      <c r="DC78" s="631"/>
      <c r="DD78" s="631"/>
      <c r="DE78" s="631"/>
      <c r="DF78" s="631"/>
      <c r="DG78" s="631"/>
      <c r="DH78" s="631"/>
      <c r="DI78" s="631"/>
      <c r="DJ78" s="631"/>
      <c r="DK78" s="631"/>
      <c r="DL78" s="631"/>
      <c r="DM78" s="631"/>
      <c r="DN78" s="631"/>
      <c r="DO78" s="631"/>
      <c r="DP78" s="631"/>
      <c r="DQ78" s="631"/>
      <c r="DR78" s="631"/>
      <c r="DS78" s="631"/>
      <c r="DT78" s="631"/>
      <c r="DU78" s="631"/>
      <c r="DV78" s="631"/>
      <c r="DW78" s="631"/>
      <c r="DX78" s="631"/>
      <c r="DY78" s="631"/>
      <c r="DZ78" s="631"/>
      <c r="EA78" s="631"/>
      <c r="EB78" s="631"/>
      <c r="EC78" s="631"/>
      <c r="ED78" s="631"/>
      <c r="EE78" s="631"/>
      <c r="EF78" s="631"/>
      <c r="EG78" s="631"/>
      <c r="EH78" s="631"/>
      <c r="EI78" s="631"/>
      <c r="EJ78" s="631"/>
      <c r="EK78" s="631"/>
      <c r="EL78" s="631"/>
      <c r="EM78" s="631"/>
      <c r="EN78" s="631"/>
      <c r="EO78" s="631"/>
      <c r="EP78" s="631"/>
      <c r="EQ78" s="631"/>
      <c r="ER78" s="631"/>
      <c r="ES78" s="631"/>
      <c r="ET78" s="631"/>
      <c r="EU78" s="631"/>
      <c r="EV78" s="631"/>
      <c r="EW78" s="631"/>
      <c r="EX78" s="631"/>
      <c r="EY78" s="631"/>
      <c r="EZ78" s="631"/>
      <c r="FA78" s="631"/>
      <c r="FB78" s="631"/>
      <c r="FC78" s="631"/>
      <c r="FD78" s="631"/>
      <c r="FE78" s="631"/>
      <c r="FF78" s="631"/>
      <c r="FG78" s="631"/>
      <c r="FH78" s="631"/>
      <c r="FI78" s="631"/>
      <c r="FJ78" s="631"/>
      <c r="FK78" s="631"/>
      <c r="FL78" s="631"/>
      <c r="FM78" s="631"/>
      <c r="FN78" s="631"/>
      <c r="FO78" s="631"/>
      <c r="FP78" s="631"/>
      <c r="FQ78" s="631"/>
      <c r="FR78" s="631"/>
      <c r="FS78" s="631"/>
      <c r="FT78" s="631"/>
      <c r="FU78" s="631"/>
      <c r="FV78" s="631"/>
      <c r="FW78" s="631"/>
      <c r="FX78" s="631"/>
      <c r="FY78" s="631"/>
      <c r="FZ78" s="631"/>
      <c r="GA78" s="631"/>
      <c r="GB78" s="631"/>
      <c r="GC78" s="631"/>
      <c r="GD78" s="631"/>
      <c r="GE78" s="631"/>
      <c r="GF78" s="631"/>
      <c r="GG78" s="631"/>
      <c r="GH78" s="631"/>
      <c r="GI78" s="631"/>
      <c r="GJ78" s="631"/>
      <c r="GK78" s="631"/>
      <c r="GL78" s="631"/>
      <c r="GM78" s="631"/>
      <c r="GN78" s="631"/>
      <c r="GO78" s="631"/>
      <c r="GP78" s="631"/>
      <c r="GQ78" s="631"/>
      <c r="GR78" s="631"/>
      <c r="GS78" s="631"/>
      <c r="GT78" s="631"/>
      <c r="GU78" s="631"/>
      <c r="GV78" s="631"/>
      <c r="GW78" s="631"/>
      <c r="GX78" s="631"/>
      <c r="GY78" s="631"/>
      <c r="GZ78" s="631"/>
      <c r="HA78" s="631"/>
      <c r="HB78" s="631"/>
      <c r="HC78" s="631"/>
      <c r="HD78" s="631"/>
      <c r="HE78" s="631"/>
      <c r="HF78" s="631"/>
      <c r="HG78" s="631"/>
      <c r="HH78" s="631"/>
      <c r="HI78" s="631"/>
      <c r="HJ78" s="631"/>
      <c r="HK78" s="631"/>
      <c r="HL78" s="631"/>
      <c r="HM78" s="631"/>
      <c r="HN78" s="631"/>
      <c r="HO78" s="631"/>
      <c r="HP78" s="631"/>
      <c r="HQ78" s="631"/>
      <c r="HR78" s="631"/>
      <c r="HS78" s="631"/>
      <c r="HT78" s="631"/>
      <c r="HU78" s="631"/>
      <c r="HV78" s="631"/>
      <c r="HW78" s="631"/>
      <c r="HX78" s="631"/>
      <c r="HY78" s="631"/>
      <c r="HZ78" s="631"/>
      <c r="IA78" s="631"/>
      <c r="IB78" s="631"/>
      <c r="IC78" s="631"/>
      <c r="ID78" s="631"/>
      <c r="IE78" s="631"/>
      <c r="IF78" s="631"/>
      <c r="IG78" s="631"/>
      <c r="IH78" s="631"/>
      <c r="II78" s="631"/>
      <c r="IJ78" s="631"/>
      <c r="IK78" s="631"/>
      <c r="IL78" s="631"/>
      <c r="IM78" s="631"/>
      <c r="IN78" s="631"/>
      <c r="IO78" s="631"/>
      <c r="IP78" s="631"/>
      <c r="IQ78" s="631"/>
      <c r="IR78" s="631"/>
      <c r="IS78" s="631"/>
      <c r="IT78" s="631"/>
      <c r="IU78" s="631"/>
      <c r="IV78" s="631"/>
      <c r="IW78" s="631"/>
      <c r="IX78" s="631"/>
      <c r="IY78" s="631"/>
      <c r="IZ78" s="631"/>
      <c r="JA78" s="631"/>
      <c r="JB78" s="631"/>
      <c r="JC78" s="631"/>
      <c r="JD78" s="631"/>
      <c r="JE78" s="631"/>
      <c r="JF78" s="631"/>
      <c r="JG78" s="631"/>
      <c r="JH78" s="631"/>
      <c r="JI78" s="631"/>
      <c r="JJ78" s="631"/>
      <c r="JK78" s="631"/>
      <c r="JL78" s="631"/>
      <c r="JM78" s="631"/>
      <c r="JN78" s="631"/>
      <c r="JO78" s="631"/>
      <c r="JP78" s="631"/>
      <c r="JQ78" s="631"/>
      <c r="JR78" s="631"/>
      <c r="JS78" s="631"/>
      <c r="JT78" s="631"/>
      <c r="JU78" s="631"/>
      <c r="JV78" s="631"/>
      <c r="JW78" s="631"/>
      <c r="JX78" s="631"/>
      <c r="JY78" s="631"/>
      <c r="JZ78" s="631"/>
      <c r="KA78" s="631"/>
      <c r="KB78" s="631"/>
      <c r="KC78" s="631"/>
      <c r="KD78" s="631"/>
      <c r="KE78" s="631"/>
      <c r="KF78" s="631"/>
      <c r="KG78" s="631"/>
      <c r="KH78" s="631"/>
      <c r="KI78" s="631"/>
      <c r="KJ78" s="631"/>
      <c r="KK78" s="631"/>
      <c r="KL78" s="631"/>
      <c r="KM78" s="631"/>
      <c r="KN78" s="631"/>
      <c r="KO78" s="631"/>
      <c r="KP78" s="631"/>
      <c r="KQ78" s="631"/>
      <c r="KR78" s="631"/>
      <c r="KS78" s="631"/>
      <c r="KT78" s="631"/>
      <c r="KU78" s="631"/>
      <c r="KV78" s="631"/>
      <c r="KW78" s="631"/>
      <c r="KX78" s="631"/>
      <c r="KY78" s="631"/>
      <c r="KZ78" s="631"/>
      <c r="LA78" s="631"/>
      <c r="LB78" s="631"/>
      <c r="LC78" s="631"/>
      <c r="LD78" s="631"/>
      <c r="LE78" s="631"/>
      <c r="LF78" s="631"/>
      <c r="LG78" s="631"/>
      <c r="LH78" s="631"/>
      <c r="LI78" s="631"/>
      <c r="LJ78" s="631"/>
      <c r="LK78" s="631"/>
      <c r="LL78" s="631"/>
      <c r="LM78" s="631"/>
      <c r="LN78" s="631"/>
      <c r="LO78" s="631"/>
      <c r="LP78" s="631"/>
      <c r="LQ78" s="631"/>
      <c r="LR78" s="631"/>
      <c r="LS78" s="631"/>
      <c r="LT78" s="631"/>
      <c r="LU78" s="631"/>
      <c r="LV78" s="631"/>
      <c r="LW78" s="631"/>
      <c r="LX78" s="631"/>
      <c r="LY78" s="631"/>
      <c r="LZ78" s="631"/>
      <c r="MA78" s="631"/>
      <c r="MB78" s="631"/>
      <c r="MC78" s="631"/>
      <c r="MD78" s="631"/>
      <c r="ME78" s="631"/>
      <c r="MF78" s="631"/>
      <c r="MG78" s="631"/>
      <c r="MH78" s="631"/>
      <c r="MI78" s="631"/>
      <c r="MJ78" s="631"/>
      <c r="MK78" s="631"/>
      <c r="ML78" s="631"/>
      <c r="MM78" s="631"/>
      <c r="MN78" s="631"/>
      <c r="MO78" s="631"/>
      <c r="MP78" s="631"/>
      <c r="MQ78" s="631"/>
      <c r="MR78" s="631"/>
      <c r="MS78" s="631"/>
      <c r="MT78" s="631"/>
      <c r="MU78" s="631"/>
      <c r="MV78" s="631"/>
      <c r="MW78" s="631"/>
      <c r="MX78" s="631"/>
      <c r="MY78" s="631"/>
      <c r="MZ78" s="631"/>
      <c r="NA78" s="631"/>
      <c r="NB78" s="631"/>
      <c r="NC78" s="631"/>
      <c r="ND78" s="631"/>
      <c r="NE78" s="631"/>
      <c r="NF78" s="631"/>
      <c r="NG78" s="631"/>
      <c r="NH78" s="631"/>
      <c r="NI78" s="631"/>
      <c r="NJ78" s="631"/>
      <c r="NK78" s="631"/>
      <c r="NL78" s="631"/>
      <c r="NM78" s="631"/>
      <c r="NN78" s="631"/>
      <c r="NO78" s="631"/>
      <c r="NP78" s="631"/>
      <c r="NQ78" s="631"/>
      <c r="NR78" s="631"/>
      <c r="NS78" s="631"/>
      <c r="NT78" s="631"/>
      <c r="NU78" s="631"/>
      <c r="NV78" s="631"/>
      <c r="NW78" s="631"/>
      <c r="NX78" s="631"/>
      <c r="NY78" s="631"/>
      <c r="NZ78" s="631"/>
      <c r="OA78" s="631"/>
      <c r="OB78" s="631"/>
      <c r="OC78" s="631"/>
      <c r="OD78" s="631"/>
      <c r="OE78" s="631"/>
      <c r="OF78" s="631"/>
      <c r="OG78" s="631"/>
      <c r="OH78" s="631"/>
      <c r="OI78" s="631"/>
      <c r="OJ78" s="631"/>
      <c r="OK78" s="631"/>
      <c r="OL78" s="631"/>
      <c r="OM78" s="631"/>
      <c r="ON78" s="631"/>
      <c r="OO78" s="631"/>
      <c r="OP78" s="631"/>
      <c r="OQ78" s="631"/>
      <c r="OR78" s="631"/>
      <c r="OS78" s="631"/>
      <c r="OT78" s="631"/>
      <c r="OU78" s="631"/>
      <c r="OV78" s="631"/>
      <c r="OW78" s="631"/>
      <c r="OX78" s="631"/>
      <c r="OY78" s="631"/>
      <c r="OZ78" s="631"/>
      <c r="PA78" s="631"/>
      <c r="PB78" s="631"/>
      <c r="PC78" s="631"/>
      <c r="PD78" s="631"/>
      <c r="PE78" s="631"/>
      <c r="PF78" s="631"/>
      <c r="PG78" s="631"/>
      <c r="PH78" s="631"/>
      <c r="PI78" s="631"/>
      <c r="PJ78" s="631"/>
      <c r="PK78" s="631"/>
      <c r="PL78" s="631"/>
      <c r="PM78" s="631"/>
      <c r="PN78" s="631"/>
      <c r="PO78" s="631"/>
      <c r="PP78" s="631"/>
      <c r="PQ78" s="631"/>
      <c r="PR78" s="631"/>
      <c r="PS78" s="631"/>
      <c r="PT78" s="631"/>
      <c r="PU78" s="631"/>
      <c r="PV78" s="631"/>
      <c r="PW78" s="631"/>
      <c r="PX78" s="631"/>
      <c r="PY78" s="631"/>
      <c r="PZ78" s="631"/>
      <c r="QA78" s="631"/>
      <c r="QB78" s="631"/>
      <c r="QC78" s="631"/>
      <c r="QD78" s="631"/>
      <c r="QE78" s="631"/>
      <c r="QF78" s="631"/>
      <c r="QG78" s="631"/>
      <c r="QH78" s="631"/>
      <c r="QI78" s="631"/>
      <c r="QJ78" s="631"/>
      <c r="QK78" s="631"/>
      <c r="QL78" s="631"/>
      <c r="QM78" s="631"/>
      <c r="QN78" s="631"/>
      <c r="QO78" s="631"/>
      <c r="QP78" s="631"/>
      <c r="QQ78" s="631"/>
      <c r="QR78" s="631"/>
      <c r="QS78" s="631"/>
      <c r="QT78" s="631"/>
      <c r="QU78" s="631"/>
      <c r="QV78" s="631"/>
      <c r="QW78" s="631"/>
      <c r="QX78" s="631"/>
      <c r="QY78" s="631"/>
      <c r="QZ78" s="631"/>
      <c r="RA78" s="631"/>
      <c r="RB78" s="631"/>
      <c r="RC78" s="631"/>
      <c r="RD78" s="631"/>
      <c r="RE78" s="631"/>
      <c r="RF78" s="631"/>
      <c r="RG78" s="631"/>
      <c r="RH78" s="631"/>
      <c r="RI78" s="631"/>
      <c r="RJ78" s="631"/>
      <c r="RK78" s="631"/>
      <c r="RL78" s="631"/>
      <c r="RM78" s="631"/>
      <c r="RN78" s="631"/>
      <c r="RO78" s="631"/>
      <c r="RP78" s="631"/>
      <c r="RQ78" s="631"/>
      <c r="RR78" s="631"/>
      <c r="RS78" s="631"/>
      <c r="RT78" s="631"/>
      <c r="RU78" s="631"/>
      <c r="RV78" s="631"/>
      <c r="RW78" s="631"/>
      <c r="RX78" s="631"/>
      <c r="RY78" s="631"/>
      <c r="RZ78" s="631"/>
      <c r="SA78" s="631"/>
      <c r="SB78" s="631"/>
      <c r="SC78" s="631"/>
      <c r="SD78" s="631"/>
      <c r="SE78" s="631"/>
      <c r="SF78" s="631"/>
      <c r="SG78" s="631"/>
      <c r="SH78" s="631"/>
      <c r="SI78" s="631"/>
      <c r="SJ78" s="631"/>
      <c r="SK78" s="631"/>
      <c r="SL78" s="631"/>
      <c r="SM78" s="631"/>
      <c r="SN78" s="631"/>
      <c r="SO78" s="631"/>
      <c r="SP78" s="631"/>
      <c r="SQ78" s="631"/>
      <c r="SR78" s="631"/>
      <c r="SS78" s="631"/>
      <c r="ST78" s="631"/>
      <c r="SU78" s="631"/>
      <c r="SV78" s="631"/>
      <c r="SW78" s="631"/>
      <c r="SX78" s="631"/>
      <c r="SY78" s="631"/>
      <c r="SZ78" s="631"/>
      <c r="TA78" s="631"/>
      <c r="TB78" s="631"/>
      <c r="TC78" s="631"/>
      <c r="TD78" s="631"/>
      <c r="TE78" s="631"/>
      <c r="TF78" s="631"/>
      <c r="TG78" s="631"/>
      <c r="TH78" s="631"/>
      <c r="TI78" s="631"/>
      <c r="TJ78" s="631"/>
      <c r="TK78" s="631"/>
      <c r="TL78" s="631"/>
      <c r="TM78" s="631"/>
      <c r="TN78" s="631"/>
      <c r="TO78" s="631"/>
      <c r="TP78" s="631"/>
      <c r="TQ78" s="631"/>
      <c r="TR78" s="631"/>
      <c r="TS78" s="631"/>
      <c r="TT78" s="631"/>
      <c r="TU78" s="631"/>
      <c r="TV78" s="631"/>
      <c r="TW78" s="631"/>
      <c r="TX78" s="631"/>
      <c r="TY78" s="631"/>
      <c r="TZ78" s="631"/>
      <c r="UA78" s="631"/>
      <c r="UB78" s="631"/>
      <c r="UC78" s="631"/>
      <c r="UD78" s="631"/>
      <c r="UE78" s="631"/>
      <c r="UF78" s="631"/>
      <c r="UG78" s="631"/>
      <c r="UH78" s="631"/>
      <c r="UI78" s="631"/>
      <c r="UJ78" s="631"/>
      <c r="UK78" s="631"/>
      <c r="UL78" s="631"/>
      <c r="UM78" s="631"/>
      <c r="UN78" s="631"/>
      <c r="UO78" s="631"/>
      <c r="UP78" s="631"/>
      <c r="UQ78" s="631"/>
      <c r="UR78" s="631"/>
      <c r="US78" s="631"/>
      <c r="UT78" s="631"/>
      <c r="UU78" s="631"/>
      <c r="UV78" s="631"/>
      <c r="UW78" s="631"/>
      <c r="UX78" s="631"/>
      <c r="UY78" s="631"/>
      <c r="UZ78" s="631"/>
      <c r="VA78" s="631"/>
      <c r="VB78" s="631"/>
      <c r="VC78" s="631"/>
      <c r="VD78" s="631"/>
      <c r="VE78" s="631"/>
      <c r="VF78" s="631"/>
      <c r="VG78" s="631"/>
      <c r="VH78" s="631"/>
      <c r="VI78" s="631"/>
      <c r="VJ78" s="631"/>
      <c r="VK78" s="631"/>
      <c r="VL78" s="631"/>
      <c r="VM78" s="631"/>
      <c r="VN78" s="631"/>
      <c r="VO78" s="631"/>
      <c r="VP78" s="631"/>
      <c r="VQ78" s="631"/>
      <c r="VR78" s="631"/>
      <c r="VS78" s="631"/>
      <c r="VT78" s="631"/>
      <c r="VU78" s="631"/>
      <c r="VV78" s="631"/>
      <c r="VW78" s="631"/>
      <c r="VX78" s="631"/>
      <c r="VY78" s="631"/>
      <c r="VZ78" s="631"/>
      <c r="WA78" s="631"/>
      <c r="WB78" s="631"/>
      <c r="WC78" s="631"/>
      <c r="WD78" s="631"/>
      <c r="WE78" s="631"/>
      <c r="WF78" s="631"/>
      <c r="WG78" s="631"/>
      <c r="WH78" s="631"/>
      <c r="WI78" s="631"/>
      <c r="WJ78" s="631"/>
      <c r="WK78" s="631"/>
      <c r="WL78" s="631"/>
      <c r="WM78" s="631"/>
      <c r="WN78" s="631"/>
      <c r="WO78" s="631"/>
      <c r="WP78" s="631"/>
      <c r="WQ78" s="631"/>
      <c r="WR78" s="631"/>
      <c r="WS78" s="631"/>
      <c r="WT78" s="631"/>
      <c r="WU78" s="631"/>
      <c r="WV78" s="631"/>
      <c r="WW78" s="631"/>
      <c r="WX78" s="631"/>
      <c r="WY78" s="631"/>
      <c r="WZ78" s="631"/>
      <c r="XA78" s="631"/>
      <c r="XB78" s="631"/>
      <c r="XC78" s="631"/>
      <c r="XD78" s="631"/>
      <c r="XE78" s="631"/>
      <c r="XF78" s="631"/>
      <c r="XG78" s="631"/>
      <c r="XH78" s="631"/>
      <c r="XI78" s="631"/>
      <c r="XJ78" s="631"/>
      <c r="XK78" s="631"/>
      <c r="XL78" s="631"/>
      <c r="XM78" s="631"/>
      <c r="XN78" s="631"/>
      <c r="XO78" s="631"/>
      <c r="XP78" s="631"/>
      <c r="XQ78" s="631"/>
      <c r="XR78" s="631"/>
      <c r="XS78" s="631"/>
      <c r="XT78" s="631"/>
      <c r="XU78" s="631"/>
      <c r="XV78" s="631"/>
      <c r="XW78" s="631"/>
      <c r="XX78" s="631"/>
      <c r="XY78" s="631"/>
      <c r="XZ78" s="631"/>
      <c r="YA78" s="631"/>
      <c r="YB78" s="631"/>
      <c r="YC78" s="631"/>
      <c r="YD78" s="631"/>
      <c r="YE78" s="631"/>
      <c r="YF78" s="631"/>
      <c r="YG78" s="631"/>
      <c r="YH78" s="631"/>
      <c r="YI78" s="631"/>
      <c r="YJ78" s="631"/>
      <c r="YK78" s="631"/>
      <c r="YL78" s="631"/>
      <c r="YM78" s="631"/>
      <c r="YN78" s="631"/>
      <c r="YO78" s="631"/>
      <c r="YP78" s="631"/>
      <c r="YQ78" s="631"/>
      <c r="YR78" s="631"/>
      <c r="YS78" s="631"/>
      <c r="YT78" s="631"/>
      <c r="YU78" s="631"/>
      <c r="YV78" s="631"/>
      <c r="YW78" s="631"/>
      <c r="YX78" s="631"/>
      <c r="YY78" s="631"/>
      <c r="YZ78" s="631"/>
      <c r="ZA78" s="631"/>
      <c r="ZB78" s="631"/>
      <c r="ZC78" s="631"/>
      <c r="ZD78" s="631"/>
      <c r="ZE78" s="631"/>
      <c r="ZF78" s="631"/>
      <c r="ZG78" s="631"/>
      <c r="ZH78" s="631"/>
      <c r="ZI78" s="631"/>
      <c r="ZJ78" s="631"/>
      <c r="ZK78" s="631"/>
      <c r="ZL78" s="631"/>
      <c r="ZM78" s="631"/>
      <c r="ZN78" s="631"/>
      <c r="ZO78" s="631"/>
      <c r="ZP78" s="631"/>
      <c r="ZQ78" s="631"/>
      <c r="ZR78" s="631"/>
      <c r="ZS78" s="631"/>
      <c r="ZT78" s="631"/>
      <c r="ZU78" s="631"/>
      <c r="ZV78" s="631"/>
      <c r="ZW78" s="631"/>
      <c r="ZX78" s="631"/>
      <c r="ZY78" s="631"/>
      <c r="ZZ78" s="631"/>
      <c r="AAA78" s="631"/>
      <c r="AAB78" s="631"/>
      <c r="AAC78" s="631"/>
      <c r="AAD78" s="631"/>
      <c r="AAE78" s="631"/>
      <c r="AAF78" s="631"/>
      <c r="AAG78" s="631"/>
      <c r="AAH78" s="631"/>
      <c r="AAI78" s="631"/>
      <c r="AAJ78" s="631"/>
      <c r="AAK78" s="631"/>
      <c r="AAL78" s="631"/>
      <c r="AAM78" s="631"/>
      <c r="AAN78" s="631"/>
      <c r="AAO78" s="631"/>
      <c r="AAP78" s="631"/>
      <c r="AAQ78" s="631"/>
      <c r="AAR78" s="631"/>
      <c r="AAS78" s="631"/>
      <c r="AAT78" s="631"/>
      <c r="AAU78" s="631"/>
      <c r="AAV78" s="631"/>
      <c r="AAW78" s="631"/>
      <c r="AAX78" s="631"/>
      <c r="AAY78" s="631"/>
      <c r="AAZ78" s="631"/>
      <c r="ABA78" s="631"/>
      <c r="ABB78" s="631"/>
      <c r="ABC78" s="631"/>
      <c r="ABD78" s="631"/>
      <c r="ABE78" s="631"/>
      <c r="ABF78" s="631"/>
      <c r="ABG78" s="631"/>
      <c r="ABH78" s="631"/>
      <c r="ABI78" s="631"/>
      <c r="ABJ78" s="631"/>
      <c r="ABK78" s="631"/>
      <c r="ABL78" s="631"/>
      <c r="ABM78" s="631"/>
      <c r="ABN78" s="631"/>
      <c r="ABO78" s="631"/>
      <c r="ABP78" s="631"/>
      <c r="ABQ78" s="631"/>
      <c r="ABR78" s="631"/>
      <c r="ABS78" s="631"/>
      <c r="ABT78" s="631"/>
      <c r="ABU78" s="631"/>
      <c r="ABV78" s="631"/>
      <c r="ABW78" s="631"/>
      <c r="ABX78" s="631"/>
      <c r="ABY78" s="631"/>
      <c r="ABZ78" s="631"/>
      <c r="ACA78" s="631"/>
      <c r="ACB78" s="631"/>
      <c r="ACC78" s="631"/>
      <c r="ACD78" s="631"/>
      <c r="ACE78" s="631"/>
      <c r="ACF78" s="631"/>
      <c r="ACG78" s="631"/>
      <c r="ACH78" s="631"/>
      <c r="ACI78" s="631"/>
      <c r="ACJ78" s="631"/>
      <c r="ACK78" s="631"/>
      <c r="ACL78" s="631"/>
      <c r="ACM78" s="631"/>
      <c r="ACN78" s="631"/>
      <c r="ACO78" s="631"/>
      <c r="ACP78" s="631"/>
      <c r="ACQ78" s="631"/>
      <c r="ACR78" s="631"/>
      <c r="ACS78" s="631"/>
      <c r="ACT78" s="631"/>
      <c r="ACU78" s="631"/>
      <c r="ACV78" s="631"/>
      <c r="ACW78" s="631"/>
      <c r="ACX78" s="631"/>
      <c r="ACY78" s="631"/>
      <c r="ACZ78" s="631"/>
      <c r="ADA78" s="631"/>
      <c r="ADB78" s="631"/>
      <c r="ADC78" s="631"/>
      <c r="ADD78" s="631"/>
      <c r="ADE78" s="631"/>
      <c r="ADF78" s="631"/>
      <c r="ADG78" s="631"/>
      <c r="ADH78" s="631"/>
      <c r="ADI78" s="631"/>
      <c r="ADJ78" s="631"/>
      <c r="ADK78" s="631"/>
      <c r="ADL78" s="631"/>
      <c r="ADM78" s="631"/>
      <c r="ADN78" s="631"/>
      <c r="ADO78" s="631"/>
      <c r="ADP78" s="631"/>
      <c r="ADQ78" s="631"/>
      <c r="ADR78" s="631"/>
      <c r="ADS78" s="631"/>
      <c r="ADT78" s="631"/>
      <c r="ADU78" s="631"/>
      <c r="ADV78" s="631"/>
      <c r="ADW78" s="631"/>
      <c r="ADX78" s="631"/>
      <c r="ADY78" s="631"/>
      <c r="ADZ78" s="631"/>
      <c r="AEA78" s="631"/>
      <c r="AEB78" s="631"/>
      <c r="AEC78" s="631"/>
      <c r="AED78" s="631"/>
      <c r="AEE78" s="631"/>
      <c r="AEF78" s="631"/>
      <c r="AEG78" s="631"/>
      <c r="AEH78" s="631"/>
      <c r="AEI78" s="631"/>
      <c r="AEJ78" s="631"/>
      <c r="AEK78" s="631"/>
      <c r="AEL78" s="631"/>
      <c r="AEM78" s="631"/>
      <c r="AEN78" s="631"/>
      <c r="AEO78" s="631"/>
      <c r="AEP78" s="631"/>
      <c r="AEQ78" s="631"/>
      <c r="AER78" s="631"/>
      <c r="AES78" s="631"/>
      <c r="AET78" s="631"/>
      <c r="AEU78" s="631"/>
      <c r="AEV78" s="631"/>
      <c r="AEW78" s="631"/>
      <c r="AEX78" s="631"/>
      <c r="AEY78" s="631"/>
      <c r="AEZ78" s="631"/>
      <c r="AFA78" s="631"/>
      <c r="AFB78" s="631"/>
      <c r="AFC78" s="631"/>
      <c r="AFD78" s="631"/>
      <c r="AFE78" s="631"/>
      <c r="AFF78" s="631"/>
      <c r="AFG78" s="631"/>
      <c r="AFH78" s="631"/>
      <c r="AFI78" s="631"/>
      <c r="AFJ78" s="631"/>
      <c r="AFK78" s="631"/>
      <c r="AFL78" s="631"/>
      <c r="AFM78" s="631"/>
      <c r="AFN78" s="631"/>
      <c r="AFO78" s="631"/>
      <c r="AFP78" s="631"/>
      <c r="AFQ78" s="631"/>
      <c r="AFR78" s="631"/>
      <c r="AFS78" s="631"/>
      <c r="AFT78" s="631"/>
      <c r="AFU78" s="631"/>
      <c r="AFV78" s="631"/>
      <c r="AFW78" s="631"/>
      <c r="AFX78" s="631"/>
      <c r="AFY78" s="631"/>
      <c r="AFZ78" s="631"/>
      <c r="AGA78" s="631"/>
      <c r="AGB78" s="631"/>
      <c r="AGC78" s="631"/>
      <c r="AGD78" s="631"/>
      <c r="AGE78" s="631"/>
      <c r="AGF78" s="631"/>
      <c r="AGG78" s="631"/>
      <c r="AGH78" s="631"/>
      <c r="AGI78" s="631"/>
      <c r="AGJ78" s="631"/>
      <c r="AGK78" s="631"/>
      <c r="AGL78" s="631"/>
      <c r="AGM78" s="631"/>
      <c r="AGN78" s="631"/>
      <c r="AGO78" s="631"/>
      <c r="AGP78" s="631"/>
      <c r="AGQ78" s="631"/>
      <c r="AGR78" s="631"/>
      <c r="AGS78" s="631"/>
      <c r="AGT78" s="631"/>
      <c r="AGU78" s="631"/>
      <c r="AGV78" s="631"/>
      <c r="AGW78" s="631"/>
      <c r="AGX78" s="631"/>
      <c r="AGY78" s="631"/>
      <c r="AGZ78" s="631"/>
      <c r="AHA78" s="631"/>
      <c r="AHB78" s="631"/>
      <c r="AHC78" s="631"/>
      <c r="AHD78" s="631"/>
      <c r="AHE78" s="631"/>
      <c r="AHF78" s="631"/>
      <c r="AHG78" s="631"/>
      <c r="AHH78" s="631"/>
      <c r="AHI78" s="631"/>
      <c r="AHJ78" s="631"/>
      <c r="AHK78" s="631"/>
      <c r="AHL78" s="631"/>
      <c r="AHM78" s="631"/>
      <c r="AHN78" s="631"/>
      <c r="AHO78" s="631"/>
      <c r="AHP78" s="631"/>
      <c r="AHQ78" s="631"/>
      <c r="AHR78" s="631"/>
      <c r="AHS78" s="631"/>
      <c r="AHT78" s="631"/>
      <c r="AHU78" s="631"/>
      <c r="AHV78" s="631"/>
      <c r="AHW78" s="631"/>
      <c r="AHX78" s="631"/>
      <c r="AHY78" s="631"/>
      <c r="AHZ78" s="631"/>
      <c r="AIA78" s="631"/>
      <c r="AIB78" s="631"/>
      <c r="AIC78" s="631"/>
      <c r="AID78" s="631"/>
      <c r="AIE78" s="631"/>
      <c r="AIF78" s="631"/>
      <c r="AIG78" s="631"/>
      <c r="AIH78" s="631"/>
      <c r="AII78" s="631"/>
      <c r="AIJ78" s="631"/>
      <c r="AIK78" s="631"/>
      <c r="AIL78" s="631"/>
      <c r="AIM78" s="631"/>
      <c r="AIN78" s="631"/>
      <c r="AIO78" s="631"/>
      <c r="AIP78" s="631"/>
      <c r="AIQ78" s="631"/>
      <c r="AIR78" s="631"/>
      <c r="AIS78" s="631"/>
      <c r="AIT78" s="631"/>
      <c r="AIU78" s="631"/>
      <c r="AIV78" s="631"/>
      <c r="AIW78" s="631"/>
      <c r="AIX78" s="631"/>
      <c r="AIY78" s="631"/>
      <c r="AIZ78" s="631"/>
      <c r="AJA78" s="631"/>
      <c r="AJB78" s="631"/>
      <c r="AJC78" s="631"/>
      <c r="AJD78" s="631"/>
      <c r="AJE78" s="631"/>
      <c r="AJF78" s="631"/>
      <c r="AJG78" s="631"/>
      <c r="AJH78" s="631"/>
      <c r="AJI78" s="631"/>
      <c r="AJJ78" s="631"/>
      <c r="AJK78" s="631"/>
      <c r="AJL78" s="631"/>
      <c r="AJM78" s="631"/>
      <c r="AJN78" s="631"/>
      <c r="AJO78" s="631"/>
      <c r="AJP78" s="631"/>
      <c r="AJQ78" s="631"/>
      <c r="AJR78" s="631"/>
      <c r="AJS78" s="631"/>
      <c r="AJT78" s="631"/>
      <c r="AJU78" s="631"/>
      <c r="AJV78" s="631"/>
      <c r="AJW78" s="631"/>
      <c r="AJX78" s="631"/>
      <c r="AJY78" s="631"/>
      <c r="AJZ78" s="631"/>
      <c r="AKA78" s="631"/>
      <c r="AKB78" s="631"/>
      <c r="AKC78" s="631"/>
      <c r="AKD78" s="631"/>
      <c r="AKE78" s="631"/>
      <c r="AKF78" s="631"/>
      <c r="AKG78" s="631"/>
      <c r="AKH78" s="631"/>
      <c r="AKI78" s="631"/>
      <c r="AKJ78" s="631"/>
      <c r="AKK78" s="631"/>
      <c r="AKL78" s="631"/>
      <c r="AKM78" s="631"/>
      <c r="AKN78" s="631"/>
      <c r="AKO78" s="631"/>
      <c r="AKP78" s="631"/>
      <c r="AKQ78" s="631"/>
      <c r="AKR78" s="631"/>
      <c r="AKS78" s="631"/>
      <c r="AKT78" s="631"/>
      <c r="AKU78" s="631"/>
      <c r="AKV78" s="631"/>
      <c r="AKW78" s="631"/>
      <c r="AKX78" s="631"/>
      <c r="AKY78" s="631"/>
      <c r="AKZ78" s="631"/>
      <c r="ALA78" s="631"/>
      <c r="ALB78" s="631"/>
      <c r="ALC78" s="631"/>
      <c r="ALD78" s="631"/>
      <c r="ALE78" s="631"/>
      <c r="ALF78" s="631"/>
      <c r="ALG78" s="631"/>
      <c r="ALH78" s="631"/>
      <c r="ALI78" s="631"/>
      <c r="ALJ78" s="631"/>
      <c r="ALK78" s="631"/>
      <c r="ALL78" s="631"/>
      <c r="ALM78" s="631"/>
      <c r="ALN78" s="631"/>
      <c r="ALO78" s="631"/>
      <c r="ALP78" s="631"/>
      <c r="ALQ78" s="631"/>
      <c r="ALR78" s="631"/>
      <c r="ALS78" s="631"/>
      <c r="ALT78" s="631"/>
      <c r="ALU78" s="631"/>
      <c r="ALV78" s="631"/>
      <c r="ALW78" s="631"/>
      <c r="ALX78" s="631"/>
      <c r="ALY78" s="631"/>
      <c r="ALZ78" s="631"/>
      <c r="AMA78" s="631"/>
      <c r="AMB78" s="631"/>
      <c r="AMC78" s="631"/>
      <c r="AMD78" s="631"/>
      <c r="AME78" s="631"/>
      <c r="AMF78" s="631"/>
      <c r="AMG78" s="631"/>
      <c r="AMH78" s="631"/>
      <c r="AMI78" s="631"/>
      <c r="AMJ78" s="631"/>
      <c r="AMK78" s="631"/>
      <c r="AML78" s="631"/>
      <c r="AMM78" s="631"/>
      <c r="AMN78" s="631"/>
      <c r="AMO78" s="631"/>
      <c r="AMP78" s="631"/>
      <c r="AMQ78" s="631"/>
      <c r="AMR78" s="631"/>
      <c r="AMS78" s="631"/>
      <c r="AMT78" s="631"/>
      <c r="AMU78" s="631"/>
      <c r="AMV78" s="631"/>
      <c r="AMW78" s="631"/>
      <c r="AMX78" s="631"/>
      <c r="AMY78" s="631"/>
      <c r="AMZ78" s="631"/>
      <c r="ANA78" s="631"/>
      <c r="ANB78" s="631"/>
      <c r="ANC78" s="631"/>
      <c r="AND78" s="631"/>
      <c r="ANE78" s="631"/>
      <c r="ANF78" s="631"/>
      <c r="ANG78" s="631"/>
      <c r="ANH78" s="631"/>
      <c r="ANI78" s="631"/>
      <c r="ANJ78" s="631"/>
      <c r="ANK78" s="631"/>
      <c r="ANL78" s="631"/>
      <c r="ANM78" s="631"/>
      <c r="ANN78" s="631"/>
      <c r="ANO78" s="631"/>
      <c r="ANP78" s="631"/>
      <c r="ANQ78" s="631"/>
      <c r="ANR78" s="631"/>
      <c r="ANS78" s="631"/>
      <c r="ANT78" s="631"/>
      <c r="ANU78" s="631"/>
      <c r="ANV78" s="631"/>
      <c r="ANW78" s="631"/>
      <c r="ANX78" s="631"/>
      <c r="ANY78" s="631"/>
      <c r="ANZ78" s="631"/>
      <c r="AOA78" s="631"/>
      <c r="AOB78" s="631"/>
      <c r="AOC78" s="631"/>
      <c r="AOD78" s="631"/>
      <c r="AOE78" s="631"/>
      <c r="AOF78" s="631"/>
      <c r="AOG78" s="631"/>
      <c r="AOH78" s="631"/>
      <c r="AOI78" s="631"/>
      <c r="AOJ78" s="631"/>
      <c r="AOK78" s="631"/>
      <c r="AOL78" s="631"/>
      <c r="AOM78" s="631"/>
      <c r="AON78" s="631"/>
      <c r="AOO78" s="631"/>
      <c r="AOP78" s="631"/>
      <c r="AOQ78" s="631"/>
      <c r="AOR78" s="631"/>
      <c r="AOS78" s="631"/>
      <c r="AOT78" s="631"/>
      <c r="AOU78" s="631"/>
      <c r="AOV78" s="631"/>
      <c r="AOW78" s="631"/>
      <c r="AOX78" s="631"/>
      <c r="AOY78" s="631"/>
      <c r="AOZ78" s="631"/>
      <c r="APA78" s="631"/>
      <c r="APB78" s="631"/>
      <c r="APC78" s="631"/>
      <c r="APD78" s="631"/>
      <c r="APE78" s="631"/>
      <c r="APF78" s="631"/>
      <c r="APG78" s="631"/>
      <c r="APH78" s="631"/>
      <c r="API78" s="631"/>
      <c r="APJ78" s="631"/>
      <c r="APK78" s="631"/>
      <c r="APL78" s="631"/>
      <c r="APM78" s="631"/>
      <c r="APN78" s="631"/>
      <c r="APO78" s="631"/>
      <c r="APP78" s="631"/>
      <c r="APQ78" s="631"/>
      <c r="APR78" s="631"/>
      <c r="APS78" s="631"/>
      <c r="APT78" s="631"/>
      <c r="APU78" s="631"/>
      <c r="APV78" s="631"/>
      <c r="APW78" s="631"/>
      <c r="APX78" s="631"/>
      <c r="APY78" s="631"/>
      <c r="APZ78" s="631"/>
      <c r="AQA78" s="631"/>
      <c r="AQB78" s="631"/>
      <c r="AQC78" s="631"/>
      <c r="AQD78" s="631"/>
      <c r="AQE78" s="631"/>
      <c r="AQF78" s="631"/>
      <c r="AQG78" s="631"/>
      <c r="AQH78" s="631"/>
      <c r="AQI78" s="631"/>
      <c r="AQJ78" s="631"/>
      <c r="AQK78" s="631"/>
      <c r="AQL78" s="631"/>
      <c r="AQM78" s="631"/>
      <c r="AQN78" s="631"/>
      <c r="AQO78" s="631"/>
      <c r="AQP78" s="631"/>
      <c r="AQQ78" s="631"/>
      <c r="AQR78" s="631"/>
      <c r="AQS78" s="631"/>
      <c r="AQT78" s="631"/>
      <c r="AQU78" s="631"/>
      <c r="AQV78" s="631"/>
      <c r="AQW78" s="631"/>
      <c r="AQX78" s="631"/>
      <c r="AQY78" s="631"/>
      <c r="AQZ78" s="631"/>
      <c r="ARA78" s="631"/>
      <c r="ARB78" s="631"/>
      <c r="ARC78" s="631"/>
      <c r="ARD78" s="631"/>
      <c r="ARE78" s="631"/>
      <c r="ARF78" s="631"/>
      <c r="ARG78" s="631"/>
      <c r="ARH78" s="631"/>
      <c r="ARI78" s="631"/>
      <c r="ARJ78" s="631"/>
      <c r="ARK78" s="631"/>
      <c r="ARL78" s="631"/>
      <c r="ARM78" s="631"/>
      <c r="ARN78" s="631"/>
      <c r="ARO78" s="631"/>
      <c r="ARP78" s="631"/>
      <c r="ARQ78" s="631"/>
      <c r="ARR78" s="631"/>
      <c r="ARS78" s="631"/>
      <c r="ART78" s="631"/>
      <c r="ARU78" s="631"/>
      <c r="ARV78" s="631"/>
      <c r="ARW78" s="631"/>
      <c r="ARX78" s="631"/>
      <c r="ARY78" s="631"/>
      <c r="ARZ78" s="631"/>
      <c r="ASA78" s="631"/>
      <c r="ASB78" s="631"/>
      <c r="ASC78" s="631"/>
      <c r="ASD78" s="631"/>
      <c r="ASE78" s="631"/>
      <c r="ASF78" s="631"/>
      <c r="ASG78" s="631"/>
      <c r="ASH78" s="631"/>
      <c r="ASI78" s="631"/>
      <c r="ASJ78" s="631"/>
      <c r="ASK78" s="631"/>
      <c r="ASL78" s="631"/>
      <c r="ASM78" s="631"/>
      <c r="ASN78" s="631"/>
      <c r="ASO78" s="631"/>
      <c r="ASP78" s="631"/>
      <c r="ASQ78" s="631"/>
      <c r="ASR78" s="631"/>
      <c r="ASS78" s="631"/>
      <c r="AST78" s="631"/>
      <c r="ASU78" s="631"/>
      <c r="ASV78" s="631"/>
      <c r="ASW78" s="631"/>
      <c r="ASX78" s="631"/>
      <c r="ASY78" s="631"/>
      <c r="ASZ78" s="631"/>
      <c r="ATA78" s="631"/>
      <c r="ATB78" s="631"/>
      <c r="ATC78" s="631"/>
      <c r="ATD78" s="631"/>
      <c r="ATE78" s="631"/>
      <c r="ATF78" s="631"/>
      <c r="ATG78" s="631"/>
      <c r="ATH78" s="631"/>
      <c r="ATI78" s="631"/>
      <c r="ATJ78" s="631"/>
      <c r="ATK78" s="631"/>
      <c r="ATL78" s="631"/>
      <c r="ATM78" s="631"/>
      <c r="ATN78" s="631"/>
      <c r="ATO78" s="631"/>
      <c r="ATP78" s="631"/>
      <c r="ATQ78" s="631"/>
      <c r="ATR78" s="631"/>
      <c r="ATS78" s="631"/>
      <c r="ATT78" s="631"/>
      <c r="ATU78" s="631"/>
      <c r="ATV78" s="631"/>
      <c r="ATW78" s="631"/>
      <c r="ATX78" s="631"/>
      <c r="ATY78" s="631"/>
      <c r="ATZ78" s="631"/>
      <c r="AUA78" s="631"/>
      <c r="AUB78" s="631"/>
      <c r="AUC78" s="631"/>
      <c r="AUD78" s="631"/>
      <c r="AUE78" s="631"/>
      <c r="AUF78" s="631"/>
      <c r="AUG78" s="631"/>
      <c r="AUH78" s="631"/>
      <c r="AUI78" s="631"/>
      <c r="AUJ78" s="631"/>
      <c r="AUK78" s="631"/>
      <c r="AUL78" s="631"/>
      <c r="AUM78" s="631"/>
      <c r="AUN78" s="631"/>
      <c r="AUO78" s="631"/>
      <c r="AUP78" s="631"/>
      <c r="AUQ78" s="631"/>
      <c r="AUR78" s="631"/>
      <c r="AUS78" s="631"/>
      <c r="AUT78" s="631"/>
      <c r="AUU78" s="631"/>
      <c r="AUV78" s="631"/>
      <c r="AUW78" s="631"/>
      <c r="AUX78" s="631"/>
      <c r="AUY78" s="631"/>
      <c r="AUZ78" s="631"/>
      <c r="AVA78" s="631"/>
      <c r="AVB78" s="631"/>
      <c r="AVC78" s="631"/>
      <c r="AVD78" s="631"/>
      <c r="AVE78" s="631"/>
      <c r="AVF78" s="631"/>
      <c r="AVG78" s="631"/>
      <c r="AVH78" s="631"/>
      <c r="AVI78" s="631"/>
      <c r="AVJ78" s="631"/>
      <c r="AVK78" s="631"/>
      <c r="AVL78" s="631"/>
      <c r="AVM78" s="631"/>
      <c r="AVN78" s="631"/>
      <c r="AVO78" s="631"/>
      <c r="AVP78" s="631"/>
      <c r="AVQ78" s="631"/>
      <c r="AVR78" s="631"/>
      <c r="AVS78" s="631"/>
      <c r="AVT78" s="631"/>
      <c r="AVU78" s="631"/>
      <c r="AVV78" s="631"/>
      <c r="AVW78" s="631"/>
      <c r="AVX78" s="631"/>
      <c r="AVY78" s="631"/>
      <c r="AVZ78" s="631"/>
      <c r="AWA78" s="631"/>
      <c r="AWB78" s="631"/>
      <c r="AWC78" s="631"/>
      <c r="AWD78" s="631"/>
      <c r="AWE78" s="631"/>
      <c r="AWF78" s="631"/>
      <c r="AWG78" s="631"/>
      <c r="AWH78" s="631"/>
      <c r="AWI78" s="631"/>
      <c r="AWJ78" s="631"/>
      <c r="AWK78" s="631"/>
      <c r="AWL78" s="631"/>
      <c r="AWM78" s="631"/>
      <c r="AWN78" s="631"/>
      <c r="AWO78" s="631"/>
      <c r="AWP78" s="631"/>
      <c r="AWQ78" s="631"/>
      <c r="AWR78" s="631"/>
      <c r="AWS78" s="631"/>
      <c r="AWT78" s="631"/>
      <c r="AWU78" s="631"/>
      <c r="AWV78" s="631"/>
      <c r="AWW78" s="631"/>
      <c r="AWX78" s="631"/>
      <c r="AWY78" s="631"/>
      <c r="AWZ78" s="631"/>
      <c r="AXA78" s="631"/>
      <c r="AXB78" s="631"/>
      <c r="AXC78" s="631"/>
      <c r="AXD78" s="631"/>
      <c r="AXE78" s="631"/>
      <c r="AXF78" s="631"/>
      <c r="AXG78" s="631"/>
      <c r="AXH78" s="631"/>
      <c r="AXI78" s="631"/>
      <c r="AXJ78" s="631"/>
      <c r="AXK78" s="631"/>
      <c r="AXL78" s="631"/>
      <c r="AXM78" s="631"/>
      <c r="AXN78" s="631"/>
      <c r="AXO78" s="631"/>
      <c r="AXP78" s="631"/>
      <c r="AXQ78" s="631"/>
      <c r="AXR78" s="631"/>
      <c r="AXS78" s="631"/>
      <c r="AXT78" s="631"/>
      <c r="AXU78" s="631"/>
      <c r="AXV78" s="631"/>
      <c r="AXW78" s="631"/>
      <c r="AXX78" s="631"/>
      <c r="AXY78" s="631"/>
      <c r="AXZ78" s="631"/>
      <c r="AYA78" s="631"/>
      <c r="AYB78" s="631"/>
      <c r="AYC78" s="631"/>
      <c r="AYD78" s="631"/>
      <c r="AYE78" s="631"/>
      <c r="AYF78" s="631"/>
      <c r="AYG78" s="631"/>
      <c r="AYH78" s="631"/>
      <c r="AYI78" s="631"/>
      <c r="AYJ78" s="631"/>
      <c r="AYK78" s="631"/>
      <c r="AYL78" s="631"/>
      <c r="AYM78" s="631"/>
      <c r="AYN78" s="631"/>
      <c r="AYO78" s="631"/>
      <c r="AYP78" s="631"/>
      <c r="AYQ78" s="631"/>
      <c r="AYR78" s="631"/>
      <c r="AYS78" s="631"/>
      <c r="AYT78" s="631"/>
      <c r="AYU78" s="631"/>
      <c r="AYV78" s="631"/>
      <c r="AYW78" s="631"/>
      <c r="AYX78" s="631"/>
      <c r="AYY78" s="631"/>
      <c r="AYZ78" s="631"/>
      <c r="AZA78" s="631"/>
      <c r="AZB78" s="631"/>
      <c r="AZC78" s="631"/>
      <c r="AZD78" s="631"/>
      <c r="AZE78" s="631"/>
      <c r="AZF78" s="631"/>
      <c r="AZG78" s="631"/>
      <c r="AZH78" s="631"/>
      <c r="AZI78" s="631"/>
      <c r="AZJ78" s="631"/>
      <c r="AZK78" s="631"/>
      <c r="AZL78" s="631"/>
      <c r="AZM78" s="631"/>
      <c r="AZN78" s="631"/>
      <c r="AZO78" s="631"/>
      <c r="AZP78" s="631"/>
      <c r="AZQ78" s="631"/>
      <c r="AZR78" s="631"/>
      <c r="AZS78" s="631"/>
      <c r="AZT78" s="631"/>
      <c r="AZU78" s="631"/>
      <c r="AZV78" s="631"/>
      <c r="AZW78" s="631"/>
      <c r="AZX78" s="631"/>
      <c r="AZY78" s="631"/>
      <c r="AZZ78" s="631"/>
      <c r="BAA78" s="631"/>
      <c r="BAB78" s="631"/>
      <c r="BAC78" s="631"/>
      <c r="BAD78" s="631"/>
      <c r="BAE78" s="631"/>
      <c r="BAF78" s="631"/>
      <c r="BAG78" s="631"/>
      <c r="BAH78" s="631"/>
      <c r="BAI78" s="631"/>
      <c r="BAJ78" s="631"/>
      <c r="BAK78" s="631"/>
      <c r="BAL78" s="631"/>
      <c r="BAM78" s="631"/>
      <c r="BAN78" s="631"/>
      <c r="BAO78" s="631"/>
      <c r="BAP78" s="631"/>
      <c r="BAQ78" s="631"/>
      <c r="BAR78" s="631"/>
      <c r="BAS78" s="631"/>
      <c r="BAT78" s="631"/>
      <c r="BAU78" s="631"/>
      <c r="BAV78" s="631"/>
      <c r="BAW78" s="631"/>
      <c r="BAX78" s="631"/>
      <c r="BAY78" s="631"/>
      <c r="BAZ78" s="631"/>
      <c r="BBA78" s="631"/>
      <c r="BBB78" s="631"/>
      <c r="BBC78" s="631"/>
      <c r="BBD78" s="631"/>
      <c r="BBE78" s="631"/>
      <c r="BBF78" s="631"/>
      <c r="BBG78" s="631"/>
      <c r="BBH78" s="631"/>
      <c r="BBI78" s="631"/>
      <c r="BBJ78" s="631"/>
      <c r="BBK78" s="631"/>
      <c r="BBL78" s="631"/>
      <c r="BBM78" s="631"/>
      <c r="BBN78" s="631"/>
      <c r="BBO78" s="631"/>
      <c r="BBP78" s="631"/>
      <c r="BBQ78" s="631"/>
      <c r="BBR78" s="631"/>
      <c r="BBS78" s="631"/>
      <c r="BBT78" s="631"/>
      <c r="BBU78" s="631"/>
      <c r="BBV78" s="631"/>
      <c r="BBW78" s="631"/>
      <c r="BBX78" s="631"/>
      <c r="BBY78" s="631"/>
      <c r="BBZ78" s="631"/>
      <c r="BCA78" s="631"/>
      <c r="BCB78" s="631"/>
      <c r="BCC78" s="631"/>
      <c r="BCD78" s="631"/>
      <c r="BCE78" s="631"/>
      <c r="BCF78" s="631"/>
      <c r="BCG78" s="631"/>
      <c r="BCH78" s="631"/>
      <c r="BCI78" s="631"/>
      <c r="BCJ78" s="631"/>
      <c r="BCK78" s="631"/>
      <c r="BCL78" s="631"/>
      <c r="BCM78" s="631"/>
      <c r="BCN78" s="631"/>
      <c r="BCO78" s="631"/>
      <c r="BCP78" s="631"/>
      <c r="BCQ78" s="631"/>
      <c r="BCR78" s="631"/>
      <c r="BCS78" s="631"/>
      <c r="BCT78" s="631"/>
      <c r="BCU78" s="631"/>
      <c r="BCV78" s="631"/>
      <c r="BCW78" s="631"/>
      <c r="BCX78" s="631"/>
      <c r="BCY78" s="631"/>
      <c r="BCZ78" s="631"/>
      <c r="BDA78" s="631"/>
      <c r="BDB78" s="631"/>
      <c r="BDC78" s="631"/>
      <c r="BDD78" s="631"/>
      <c r="BDE78" s="631"/>
      <c r="BDF78" s="631"/>
      <c r="BDG78" s="631"/>
      <c r="BDH78" s="631"/>
      <c r="BDI78" s="631"/>
      <c r="BDJ78" s="631"/>
      <c r="BDK78" s="631"/>
      <c r="BDL78" s="631"/>
      <c r="BDM78" s="631"/>
      <c r="BDN78" s="631"/>
      <c r="BDO78" s="631"/>
      <c r="BDP78" s="631"/>
      <c r="BDQ78" s="631"/>
      <c r="BDR78" s="631"/>
      <c r="BDS78" s="631"/>
      <c r="BDT78" s="631"/>
      <c r="BDU78" s="631"/>
      <c r="BDV78" s="631"/>
      <c r="BDW78" s="631"/>
      <c r="BDX78" s="631"/>
      <c r="BDY78" s="631"/>
      <c r="BDZ78" s="631"/>
      <c r="BEA78" s="631"/>
      <c r="BEB78" s="631"/>
      <c r="BEC78" s="631"/>
      <c r="BED78" s="631"/>
      <c r="BEE78" s="631"/>
      <c r="BEF78" s="631"/>
      <c r="BEG78" s="631"/>
      <c r="BEH78" s="631"/>
      <c r="BEI78" s="631"/>
      <c r="BEJ78" s="631"/>
      <c r="BEK78" s="631"/>
      <c r="BEL78" s="631"/>
      <c r="BEM78" s="631"/>
      <c r="BEN78" s="631"/>
      <c r="BEO78" s="631"/>
      <c r="BEP78" s="631"/>
      <c r="BEQ78" s="631"/>
      <c r="BER78" s="631"/>
      <c r="BES78" s="631"/>
      <c r="BET78" s="631"/>
      <c r="BEU78" s="631"/>
      <c r="BEV78" s="631"/>
      <c r="BEW78" s="631"/>
      <c r="BEX78" s="631"/>
      <c r="BEY78" s="631"/>
      <c r="BEZ78" s="631"/>
      <c r="BFA78" s="631"/>
      <c r="BFB78" s="631"/>
      <c r="BFC78" s="631"/>
      <c r="BFD78" s="631"/>
      <c r="BFE78" s="631"/>
      <c r="BFF78" s="631"/>
      <c r="BFG78" s="631"/>
      <c r="BFH78" s="631"/>
      <c r="BFI78" s="631"/>
      <c r="BFJ78" s="631"/>
      <c r="BFK78" s="631"/>
      <c r="BFL78" s="631"/>
      <c r="BFM78" s="631"/>
      <c r="BFN78" s="631"/>
      <c r="BFO78" s="631"/>
      <c r="BFP78" s="631"/>
      <c r="BFQ78" s="631"/>
      <c r="BFR78" s="631"/>
      <c r="BFS78" s="631"/>
      <c r="BFT78" s="631"/>
      <c r="BFU78" s="631"/>
      <c r="BFV78" s="631"/>
      <c r="BFW78" s="631"/>
      <c r="BFX78" s="631"/>
      <c r="BFY78" s="631"/>
      <c r="BFZ78" s="631"/>
      <c r="BGA78" s="631"/>
      <c r="BGB78" s="631"/>
      <c r="BGC78" s="631"/>
      <c r="BGD78" s="631"/>
      <c r="BGE78" s="631"/>
      <c r="BGF78" s="631"/>
      <c r="BGG78" s="631"/>
      <c r="BGH78" s="631"/>
      <c r="BGI78" s="631"/>
      <c r="BGJ78" s="631"/>
      <c r="BGK78" s="631"/>
      <c r="BGL78" s="631"/>
      <c r="BGM78" s="631"/>
      <c r="BGN78" s="631"/>
      <c r="BGO78" s="631"/>
      <c r="BGP78" s="631"/>
      <c r="BGQ78" s="631"/>
      <c r="BGR78" s="631"/>
      <c r="BGS78" s="631"/>
      <c r="BGT78" s="631"/>
      <c r="BGU78" s="631"/>
      <c r="BGV78" s="631"/>
      <c r="BGW78" s="631"/>
      <c r="BGX78" s="631"/>
      <c r="BGY78" s="631"/>
      <c r="BGZ78" s="631"/>
      <c r="BHA78" s="631"/>
      <c r="BHB78" s="631"/>
      <c r="BHC78" s="631"/>
      <c r="BHD78" s="631"/>
      <c r="BHE78" s="631"/>
      <c r="BHF78" s="631"/>
      <c r="BHG78" s="631"/>
      <c r="BHH78" s="631"/>
      <c r="BHI78" s="631"/>
      <c r="BHJ78" s="631"/>
      <c r="BHK78" s="631"/>
      <c r="BHL78" s="631"/>
      <c r="BHM78" s="631"/>
      <c r="BHN78" s="631"/>
      <c r="BHO78" s="631"/>
      <c r="BHP78" s="631"/>
      <c r="BHQ78" s="631"/>
      <c r="BHR78" s="631"/>
      <c r="BHS78" s="631"/>
      <c r="BHT78" s="631"/>
      <c r="BHU78" s="631"/>
      <c r="BHV78" s="631"/>
      <c r="BHW78" s="631"/>
      <c r="BHX78" s="631"/>
      <c r="BHY78" s="631"/>
      <c r="BHZ78" s="631"/>
      <c r="BIA78" s="631"/>
      <c r="BIB78" s="631"/>
      <c r="BIC78" s="631"/>
      <c r="BID78" s="631"/>
      <c r="BIE78" s="631"/>
      <c r="BIF78" s="631"/>
      <c r="BIG78" s="631"/>
      <c r="BIH78" s="631"/>
      <c r="BII78" s="631"/>
      <c r="BIJ78" s="631"/>
      <c r="BIK78" s="631"/>
      <c r="BIL78" s="631"/>
      <c r="BIM78" s="631"/>
      <c r="BIN78" s="631"/>
      <c r="BIO78" s="631"/>
      <c r="BIP78" s="631"/>
      <c r="BIQ78" s="631"/>
      <c r="BIR78" s="631"/>
      <c r="BIS78" s="631"/>
      <c r="BIT78" s="631"/>
      <c r="BIU78" s="631"/>
      <c r="BIV78" s="631"/>
      <c r="BIW78" s="631"/>
      <c r="BIX78" s="631"/>
      <c r="BIY78" s="631"/>
      <c r="BIZ78" s="631"/>
      <c r="BJA78" s="631"/>
      <c r="BJB78" s="631"/>
      <c r="BJC78" s="631"/>
      <c r="BJD78" s="631"/>
      <c r="BJE78" s="631"/>
      <c r="BJF78" s="631"/>
      <c r="BJG78" s="631"/>
      <c r="BJH78" s="631"/>
      <c r="BJI78" s="631"/>
      <c r="BJJ78" s="631"/>
      <c r="BJK78" s="631"/>
      <c r="BJL78" s="631"/>
      <c r="BJM78" s="631"/>
      <c r="BJN78" s="631"/>
      <c r="BJO78" s="631"/>
      <c r="BJP78" s="631"/>
      <c r="BJQ78" s="631"/>
      <c r="BJR78" s="631"/>
      <c r="BJS78" s="631"/>
      <c r="BJT78" s="631"/>
      <c r="BJU78" s="631"/>
      <c r="BJV78" s="631"/>
      <c r="BJW78" s="631"/>
      <c r="BJX78" s="631"/>
      <c r="BJY78" s="631"/>
      <c r="BJZ78" s="631"/>
      <c r="BKA78" s="631"/>
      <c r="BKB78" s="631"/>
      <c r="BKC78" s="631"/>
      <c r="BKD78" s="631"/>
      <c r="BKE78" s="631"/>
      <c r="BKF78" s="631"/>
      <c r="BKG78" s="631"/>
      <c r="BKH78" s="631"/>
      <c r="BKI78" s="631"/>
      <c r="BKJ78" s="631"/>
      <c r="BKK78" s="631"/>
      <c r="BKL78" s="631"/>
      <c r="BKM78" s="631"/>
      <c r="BKN78" s="631"/>
      <c r="BKO78" s="631"/>
      <c r="BKP78" s="631"/>
      <c r="BKQ78" s="631"/>
      <c r="BKR78" s="631"/>
      <c r="BKS78" s="631"/>
      <c r="BKT78" s="631"/>
      <c r="BKU78" s="631"/>
      <c r="BKV78" s="631"/>
      <c r="BKW78" s="631"/>
      <c r="BKX78" s="631"/>
      <c r="BKY78" s="631"/>
      <c r="BKZ78" s="631"/>
      <c r="BLA78" s="631"/>
      <c r="BLB78" s="631"/>
      <c r="BLC78" s="631"/>
      <c r="BLD78" s="631"/>
      <c r="BLE78" s="631"/>
      <c r="BLF78" s="631"/>
      <c r="BLG78" s="631"/>
      <c r="BLH78" s="631"/>
      <c r="BLI78" s="631"/>
      <c r="BLJ78" s="631"/>
      <c r="BLK78" s="631"/>
      <c r="BLL78" s="631"/>
      <c r="BLM78" s="631"/>
      <c r="BLN78" s="631"/>
      <c r="BLO78" s="631"/>
      <c r="BLP78" s="631"/>
      <c r="BLQ78" s="631"/>
      <c r="BLR78" s="631"/>
      <c r="BLS78" s="631"/>
      <c r="BLT78" s="631"/>
      <c r="BLU78" s="631"/>
      <c r="BLV78" s="631"/>
      <c r="BLW78" s="631"/>
      <c r="BLX78" s="631"/>
      <c r="BLY78" s="631"/>
      <c r="BLZ78" s="631"/>
      <c r="BMA78" s="631"/>
      <c r="BMB78" s="631"/>
      <c r="BMC78" s="631"/>
      <c r="BMD78" s="631"/>
      <c r="BME78" s="631"/>
      <c r="BMF78" s="631"/>
      <c r="BMG78" s="631"/>
      <c r="BMH78" s="631"/>
      <c r="BMI78" s="631"/>
      <c r="BMJ78" s="631"/>
      <c r="BMK78" s="631"/>
      <c r="BML78" s="631"/>
      <c r="BMM78" s="631"/>
      <c r="BMN78" s="631"/>
      <c r="BMO78" s="631"/>
      <c r="BMP78" s="631"/>
      <c r="BMQ78" s="631"/>
      <c r="BMR78" s="631"/>
      <c r="BMS78" s="631"/>
      <c r="BMT78" s="631"/>
      <c r="BMU78" s="631"/>
      <c r="BMV78" s="631"/>
      <c r="BMW78" s="631"/>
      <c r="BMX78" s="631"/>
      <c r="BMY78" s="631"/>
      <c r="BMZ78" s="631"/>
      <c r="BNA78" s="631"/>
      <c r="BNB78" s="631"/>
      <c r="BNC78" s="631"/>
      <c r="BND78" s="631"/>
      <c r="BNE78" s="631"/>
      <c r="BNF78" s="631"/>
      <c r="BNG78" s="631"/>
      <c r="BNH78" s="631"/>
      <c r="BNI78" s="631"/>
      <c r="BNJ78" s="631"/>
      <c r="BNK78" s="631"/>
      <c r="BNL78" s="631"/>
      <c r="BNM78" s="631"/>
      <c r="BNN78" s="631"/>
      <c r="BNO78" s="631"/>
      <c r="BNP78" s="631"/>
      <c r="BNQ78" s="631"/>
      <c r="BNR78" s="631"/>
      <c r="BNS78" s="631"/>
      <c r="BNT78" s="631"/>
      <c r="BNU78" s="631"/>
      <c r="BNV78" s="631"/>
      <c r="BNW78" s="631"/>
      <c r="BNX78" s="631"/>
      <c r="BNY78" s="631"/>
      <c r="BNZ78" s="631"/>
      <c r="BOA78" s="631"/>
      <c r="BOB78" s="631"/>
      <c r="BOC78" s="631"/>
      <c r="BOD78" s="631"/>
      <c r="BOE78" s="631"/>
      <c r="BOF78" s="631"/>
      <c r="BOG78" s="631"/>
      <c r="BOH78" s="631"/>
      <c r="BOI78" s="631"/>
      <c r="BOJ78" s="631"/>
      <c r="BOK78" s="631"/>
      <c r="BOL78" s="631"/>
      <c r="BOM78" s="631"/>
      <c r="BON78" s="631"/>
      <c r="BOO78" s="631"/>
      <c r="BOP78" s="631"/>
      <c r="BOQ78" s="631"/>
      <c r="BOR78" s="631"/>
      <c r="BOS78" s="631"/>
      <c r="BOT78" s="631"/>
      <c r="BOU78" s="631"/>
      <c r="BOV78" s="631"/>
      <c r="BOW78" s="631"/>
      <c r="BOX78" s="631"/>
      <c r="BOY78" s="631"/>
      <c r="BOZ78" s="631"/>
      <c r="BPA78" s="631"/>
      <c r="BPB78" s="631"/>
      <c r="BPC78" s="631"/>
      <c r="BPD78" s="631"/>
      <c r="BPE78" s="631"/>
      <c r="BPF78" s="631"/>
      <c r="BPG78" s="631"/>
      <c r="BPH78" s="631"/>
      <c r="BPI78" s="631"/>
      <c r="BPJ78" s="631"/>
      <c r="BPK78" s="631"/>
      <c r="BPL78" s="631"/>
      <c r="BPM78" s="631"/>
      <c r="BPN78" s="631"/>
      <c r="BPO78" s="631"/>
      <c r="BPP78" s="631"/>
      <c r="BPQ78" s="631"/>
      <c r="BPR78" s="631"/>
      <c r="BPS78" s="631"/>
      <c r="BPT78" s="631"/>
      <c r="BPU78" s="631"/>
      <c r="BPV78" s="631"/>
      <c r="BPW78" s="631"/>
      <c r="BPX78" s="631"/>
      <c r="BPY78" s="631"/>
      <c r="BPZ78" s="631"/>
      <c r="BQA78" s="631"/>
      <c r="BQB78" s="631"/>
      <c r="BQC78" s="631"/>
      <c r="BQD78" s="631"/>
      <c r="BQE78" s="631"/>
      <c r="BQF78" s="631"/>
      <c r="BQG78" s="631"/>
      <c r="BQH78" s="631"/>
      <c r="BQI78" s="631"/>
      <c r="BQJ78" s="631"/>
      <c r="BQK78" s="631"/>
      <c r="BQL78" s="631"/>
      <c r="BQM78" s="631"/>
      <c r="BQN78" s="631"/>
      <c r="BQO78" s="631"/>
      <c r="BQP78" s="631"/>
      <c r="BQQ78" s="631"/>
      <c r="BQR78" s="631"/>
      <c r="BQS78" s="631"/>
      <c r="BQT78" s="631"/>
      <c r="BQU78" s="631"/>
      <c r="BQV78" s="631"/>
      <c r="BQW78" s="631"/>
      <c r="BQX78" s="631"/>
      <c r="BQY78" s="631"/>
      <c r="BQZ78" s="631"/>
      <c r="BRA78" s="631"/>
      <c r="BRB78" s="631"/>
      <c r="BRC78" s="631"/>
      <c r="BRD78" s="631"/>
      <c r="BRE78" s="631"/>
      <c r="BRF78" s="631"/>
      <c r="BRG78" s="631"/>
      <c r="BRH78" s="631"/>
      <c r="BRI78" s="631"/>
      <c r="BRJ78" s="631"/>
      <c r="BRK78" s="631"/>
      <c r="BRL78" s="631"/>
      <c r="BRM78" s="631"/>
      <c r="BRN78" s="631"/>
      <c r="BRO78" s="631"/>
      <c r="BRP78" s="631"/>
      <c r="BRQ78" s="631"/>
      <c r="BRR78" s="631"/>
      <c r="BRS78" s="631"/>
      <c r="BRT78" s="631"/>
      <c r="BRU78" s="631"/>
      <c r="BRV78" s="631"/>
      <c r="BRW78" s="631"/>
      <c r="BRX78" s="631"/>
      <c r="BRY78" s="631"/>
      <c r="BRZ78" s="631"/>
      <c r="BSA78" s="631"/>
      <c r="BSB78" s="631"/>
      <c r="BSC78" s="631"/>
      <c r="BSD78" s="631"/>
      <c r="BSE78" s="631"/>
      <c r="BSF78" s="631"/>
      <c r="BSG78" s="631"/>
      <c r="BSH78" s="631"/>
      <c r="BSI78" s="631"/>
      <c r="BSJ78" s="631"/>
      <c r="BSK78" s="631"/>
      <c r="BSL78" s="631"/>
      <c r="BSM78" s="631"/>
      <c r="BSN78" s="631"/>
      <c r="BSO78" s="631"/>
      <c r="BSP78" s="631"/>
      <c r="BSQ78" s="631"/>
      <c r="BSR78" s="631"/>
      <c r="BSS78" s="631"/>
      <c r="BST78" s="631"/>
      <c r="BSU78" s="631"/>
      <c r="BSV78" s="631"/>
      <c r="BSW78" s="631"/>
      <c r="BSX78" s="631"/>
      <c r="BSY78" s="631"/>
      <c r="BSZ78" s="631"/>
      <c r="BTA78" s="631"/>
      <c r="BTB78" s="631"/>
      <c r="BTC78" s="631"/>
      <c r="BTD78" s="631"/>
      <c r="BTE78" s="631"/>
      <c r="BTF78" s="631"/>
      <c r="BTG78" s="631"/>
      <c r="BTH78" s="631"/>
      <c r="BTI78" s="631"/>
      <c r="BTJ78" s="631"/>
      <c r="BTK78" s="631"/>
      <c r="BTL78" s="631"/>
      <c r="BTM78" s="631"/>
      <c r="BTN78" s="631"/>
      <c r="BTO78" s="631"/>
      <c r="BTP78" s="631"/>
      <c r="BTQ78" s="631"/>
      <c r="BTR78" s="631"/>
      <c r="BTS78" s="631"/>
      <c r="BTT78" s="631"/>
      <c r="BTU78" s="631"/>
      <c r="BTV78" s="631"/>
      <c r="BTW78" s="631"/>
      <c r="BTX78" s="631"/>
      <c r="BTY78" s="631"/>
      <c r="BTZ78" s="631"/>
      <c r="BUA78" s="631"/>
      <c r="BUB78" s="631"/>
      <c r="BUC78" s="631"/>
      <c r="BUD78" s="631"/>
      <c r="BUE78" s="631"/>
      <c r="BUF78" s="631"/>
      <c r="BUG78" s="631"/>
      <c r="BUH78" s="631"/>
      <c r="BUI78" s="631"/>
      <c r="BUJ78" s="631"/>
      <c r="BUK78" s="631"/>
      <c r="BUL78" s="631"/>
      <c r="BUM78" s="631"/>
      <c r="BUN78" s="631"/>
      <c r="BUO78" s="631"/>
      <c r="BUP78" s="631"/>
      <c r="BUQ78" s="631"/>
      <c r="BUR78" s="631"/>
      <c r="BUS78" s="631"/>
      <c r="BUT78" s="631"/>
      <c r="BUU78" s="631"/>
      <c r="BUV78" s="631"/>
      <c r="BUW78" s="631"/>
      <c r="BUX78" s="631"/>
      <c r="BUY78" s="631"/>
      <c r="BUZ78" s="631"/>
      <c r="BVA78" s="631"/>
      <c r="BVB78" s="631"/>
      <c r="BVC78" s="631"/>
      <c r="BVD78" s="631"/>
      <c r="BVE78" s="631"/>
      <c r="BVF78" s="631"/>
      <c r="BVG78" s="631"/>
      <c r="BVH78" s="631"/>
      <c r="BVI78" s="631"/>
      <c r="BVJ78" s="631"/>
      <c r="BVK78" s="631"/>
      <c r="BVL78" s="631"/>
      <c r="BVM78" s="631"/>
      <c r="BVN78" s="631"/>
      <c r="BVO78" s="631"/>
      <c r="BVP78" s="631"/>
      <c r="BVQ78" s="631"/>
      <c r="BVR78" s="631"/>
      <c r="BVS78" s="631"/>
      <c r="BVT78" s="631"/>
      <c r="BVU78" s="631"/>
      <c r="BVV78" s="631"/>
      <c r="BVW78" s="631"/>
      <c r="BVX78" s="631"/>
      <c r="BVY78" s="631"/>
      <c r="BVZ78" s="631"/>
      <c r="BWA78" s="631"/>
      <c r="BWB78" s="631"/>
      <c r="BWC78" s="631"/>
      <c r="BWD78" s="631"/>
      <c r="BWE78" s="631"/>
      <c r="BWF78" s="631"/>
      <c r="BWG78" s="631"/>
      <c r="BWH78" s="631"/>
      <c r="BWI78" s="631"/>
      <c r="BWJ78" s="631"/>
      <c r="BWK78" s="631"/>
      <c r="BWL78" s="631"/>
      <c r="BWM78" s="631"/>
      <c r="BWN78" s="631"/>
      <c r="BWO78" s="631"/>
      <c r="BWP78" s="631"/>
      <c r="BWQ78" s="631"/>
      <c r="BWR78" s="631"/>
      <c r="BWS78" s="631"/>
      <c r="BWT78" s="631"/>
      <c r="BWU78" s="631"/>
      <c r="BWV78" s="631"/>
      <c r="BWW78" s="631"/>
      <c r="BWX78" s="631"/>
      <c r="BWY78" s="631"/>
      <c r="BWZ78" s="631"/>
      <c r="BXA78" s="631"/>
      <c r="BXB78" s="631"/>
      <c r="BXC78" s="631"/>
      <c r="BXD78" s="631"/>
      <c r="BXE78" s="631"/>
      <c r="BXF78" s="631"/>
      <c r="BXG78" s="631"/>
      <c r="BXH78" s="631"/>
      <c r="BXI78" s="631"/>
      <c r="BXJ78" s="631"/>
      <c r="BXK78" s="631"/>
      <c r="BXL78" s="631"/>
      <c r="BXM78" s="631"/>
      <c r="BXN78" s="631"/>
      <c r="BXO78" s="631"/>
      <c r="BXP78" s="631"/>
      <c r="BXQ78" s="631"/>
      <c r="BXR78" s="631"/>
      <c r="BXS78" s="631"/>
      <c r="BXT78" s="631"/>
      <c r="BXU78" s="631"/>
      <c r="BXV78" s="631"/>
      <c r="BXW78" s="631"/>
      <c r="BXX78" s="631"/>
      <c r="BXY78" s="631"/>
      <c r="BXZ78" s="631"/>
      <c r="BYA78" s="631"/>
      <c r="BYB78" s="631"/>
      <c r="BYC78" s="631"/>
      <c r="BYD78" s="631"/>
      <c r="BYE78" s="631"/>
      <c r="BYF78" s="631"/>
      <c r="BYG78" s="631"/>
      <c r="BYH78" s="631"/>
      <c r="BYI78" s="631"/>
      <c r="BYJ78" s="631"/>
      <c r="BYK78" s="631"/>
      <c r="BYL78" s="631"/>
      <c r="BYM78" s="631"/>
      <c r="BYN78" s="631"/>
      <c r="BYO78" s="631"/>
      <c r="BYP78" s="631"/>
      <c r="BYQ78" s="631"/>
      <c r="BYR78" s="631"/>
      <c r="BYS78" s="631"/>
      <c r="BYT78" s="631"/>
      <c r="BYU78" s="631"/>
      <c r="BYV78" s="631"/>
      <c r="BYW78" s="631"/>
      <c r="BYX78" s="631"/>
      <c r="BYY78" s="631"/>
      <c r="BYZ78" s="631"/>
      <c r="BZA78" s="631"/>
      <c r="BZB78" s="631"/>
      <c r="BZC78" s="631"/>
      <c r="BZD78" s="631"/>
      <c r="BZE78" s="631"/>
      <c r="BZF78" s="631"/>
      <c r="BZG78" s="631"/>
      <c r="BZH78" s="631"/>
      <c r="BZI78" s="631"/>
      <c r="BZJ78" s="631"/>
      <c r="BZK78" s="631"/>
      <c r="BZL78" s="631"/>
      <c r="BZM78" s="631"/>
      <c r="BZN78" s="631"/>
      <c r="BZO78" s="631"/>
      <c r="BZP78" s="631"/>
      <c r="BZQ78" s="631"/>
      <c r="BZR78" s="631"/>
      <c r="BZS78" s="631"/>
      <c r="BZT78" s="631"/>
      <c r="BZU78" s="631"/>
      <c r="BZV78" s="631"/>
      <c r="BZW78" s="631"/>
      <c r="BZX78" s="631"/>
      <c r="BZY78" s="631"/>
      <c r="BZZ78" s="631"/>
      <c r="CAA78" s="631"/>
      <c r="CAB78" s="631"/>
      <c r="CAC78" s="631"/>
      <c r="CAD78" s="631"/>
      <c r="CAE78" s="631"/>
      <c r="CAF78" s="631"/>
      <c r="CAG78" s="631"/>
      <c r="CAH78" s="631"/>
      <c r="CAI78" s="631"/>
      <c r="CAJ78" s="631"/>
      <c r="CAK78" s="631"/>
      <c r="CAL78" s="631"/>
      <c r="CAM78" s="631"/>
      <c r="CAN78" s="631"/>
      <c r="CAO78" s="631"/>
      <c r="CAP78" s="631"/>
      <c r="CAQ78" s="631"/>
      <c r="CAR78" s="631"/>
      <c r="CAS78" s="631"/>
      <c r="CAT78" s="631"/>
      <c r="CAU78" s="631"/>
      <c r="CAV78" s="631"/>
      <c r="CAW78" s="631"/>
      <c r="CAX78" s="631"/>
      <c r="CAY78" s="631"/>
      <c r="CAZ78" s="631"/>
      <c r="CBA78" s="631"/>
      <c r="CBB78" s="631"/>
      <c r="CBC78" s="631"/>
      <c r="CBD78" s="631"/>
      <c r="CBE78" s="631"/>
      <c r="CBF78" s="631"/>
      <c r="CBG78" s="631"/>
      <c r="CBH78" s="631"/>
      <c r="CBI78" s="631"/>
      <c r="CBJ78" s="631"/>
      <c r="CBK78" s="631"/>
      <c r="CBL78" s="631"/>
      <c r="CBM78" s="631"/>
      <c r="CBN78" s="631"/>
      <c r="CBO78" s="631"/>
      <c r="CBP78" s="631"/>
      <c r="CBQ78" s="631"/>
      <c r="CBR78" s="631"/>
      <c r="CBS78" s="631"/>
      <c r="CBT78" s="631"/>
      <c r="CBU78" s="631"/>
      <c r="CBV78" s="631"/>
      <c r="CBW78" s="631"/>
      <c r="CBX78" s="631"/>
      <c r="CBY78" s="631"/>
      <c r="CBZ78" s="631"/>
      <c r="CCA78" s="631"/>
      <c r="CCB78" s="631"/>
      <c r="CCC78" s="631"/>
      <c r="CCD78" s="631"/>
      <c r="CCE78" s="631"/>
      <c r="CCF78" s="631"/>
      <c r="CCG78" s="631"/>
      <c r="CCH78" s="631"/>
      <c r="CCI78" s="631"/>
      <c r="CCJ78" s="631"/>
      <c r="CCK78" s="631"/>
      <c r="CCL78" s="631"/>
      <c r="CCM78" s="631"/>
      <c r="CCN78" s="631"/>
      <c r="CCO78" s="631"/>
      <c r="CCP78" s="631"/>
      <c r="CCQ78" s="631"/>
      <c r="CCR78" s="631"/>
      <c r="CCS78" s="631"/>
      <c r="CCT78" s="631"/>
      <c r="CCU78" s="631"/>
      <c r="CCV78" s="631"/>
      <c r="CCW78" s="631"/>
      <c r="CCX78" s="631"/>
      <c r="CCY78" s="631"/>
      <c r="CCZ78" s="631"/>
      <c r="CDA78" s="631"/>
      <c r="CDB78" s="631"/>
      <c r="CDC78" s="631"/>
      <c r="CDD78" s="631"/>
      <c r="CDE78" s="631"/>
      <c r="CDF78" s="631"/>
      <c r="CDG78" s="631"/>
      <c r="CDH78" s="631"/>
      <c r="CDI78" s="631"/>
      <c r="CDJ78" s="631"/>
      <c r="CDK78" s="631"/>
      <c r="CDL78" s="631"/>
      <c r="CDM78" s="631"/>
      <c r="CDN78" s="631"/>
      <c r="CDO78" s="631"/>
      <c r="CDP78" s="631"/>
      <c r="CDQ78" s="631"/>
      <c r="CDR78" s="631"/>
      <c r="CDS78" s="631"/>
      <c r="CDT78" s="631"/>
      <c r="CDU78" s="631"/>
      <c r="CDV78" s="631"/>
      <c r="CDW78" s="631"/>
      <c r="CDX78" s="631"/>
      <c r="CDY78" s="631"/>
      <c r="CDZ78" s="631"/>
      <c r="CEA78" s="631"/>
      <c r="CEB78" s="631"/>
      <c r="CEC78" s="631"/>
      <c r="CED78" s="631"/>
      <c r="CEE78" s="631"/>
      <c r="CEF78" s="631"/>
      <c r="CEG78" s="631"/>
      <c r="CEH78" s="631"/>
      <c r="CEI78" s="631"/>
      <c r="CEJ78" s="631"/>
      <c r="CEK78" s="631"/>
      <c r="CEL78" s="631"/>
      <c r="CEM78" s="631"/>
      <c r="CEN78" s="631"/>
      <c r="CEO78" s="631"/>
      <c r="CEP78" s="631"/>
      <c r="CEQ78" s="631"/>
      <c r="CER78" s="631"/>
      <c r="CES78" s="631"/>
      <c r="CET78" s="631"/>
      <c r="CEU78" s="631"/>
      <c r="CEV78" s="631"/>
      <c r="CEW78" s="631"/>
      <c r="CEX78" s="631"/>
      <c r="CEY78" s="631"/>
      <c r="CEZ78" s="631"/>
      <c r="CFA78" s="631"/>
      <c r="CFB78" s="631"/>
      <c r="CFC78" s="631"/>
      <c r="CFD78" s="631"/>
      <c r="CFE78" s="631"/>
      <c r="CFF78" s="631"/>
      <c r="CFG78" s="631"/>
      <c r="CFH78" s="631"/>
      <c r="CFI78" s="631"/>
      <c r="CFJ78" s="631"/>
      <c r="CFK78" s="631"/>
      <c r="CFL78" s="631"/>
      <c r="CFM78" s="631"/>
      <c r="CFN78" s="631"/>
      <c r="CFO78" s="631"/>
      <c r="CFP78" s="631"/>
      <c r="CFQ78" s="631"/>
      <c r="CFR78" s="631"/>
      <c r="CFS78" s="631"/>
      <c r="CFT78" s="631"/>
      <c r="CFU78" s="631"/>
      <c r="CFV78" s="631"/>
      <c r="CFW78" s="631"/>
      <c r="CFX78" s="631"/>
      <c r="CFY78" s="631"/>
      <c r="CFZ78" s="631"/>
      <c r="CGA78" s="631"/>
      <c r="CGB78" s="631"/>
      <c r="CGC78" s="631"/>
      <c r="CGD78" s="631"/>
      <c r="CGE78" s="631"/>
      <c r="CGF78" s="631"/>
      <c r="CGG78" s="631"/>
      <c r="CGH78" s="631"/>
      <c r="CGI78" s="631"/>
      <c r="CGJ78" s="631"/>
      <c r="CGK78" s="631"/>
      <c r="CGL78" s="631"/>
      <c r="CGM78" s="631"/>
      <c r="CGN78" s="631"/>
      <c r="CGO78" s="631"/>
      <c r="CGP78" s="631"/>
      <c r="CGQ78" s="631"/>
      <c r="CGR78" s="631"/>
      <c r="CGS78" s="631"/>
      <c r="CGT78" s="631"/>
      <c r="CGU78" s="631"/>
      <c r="CGV78" s="631"/>
      <c r="CGW78" s="631"/>
      <c r="CGX78" s="631"/>
      <c r="CGY78" s="631"/>
      <c r="CGZ78" s="631"/>
      <c r="CHA78" s="631"/>
      <c r="CHB78" s="631"/>
      <c r="CHC78" s="631"/>
      <c r="CHD78" s="631"/>
      <c r="CHE78" s="631"/>
      <c r="CHF78" s="631"/>
      <c r="CHG78" s="631"/>
      <c r="CHH78" s="631"/>
      <c r="CHI78" s="631"/>
      <c r="CHJ78" s="631"/>
      <c r="CHK78" s="631"/>
      <c r="CHL78" s="631"/>
      <c r="CHM78" s="631"/>
      <c r="CHN78" s="631"/>
      <c r="CHO78" s="631"/>
      <c r="CHP78" s="631"/>
      <c r="CHQ78" s="631"/>
      <c r="CHR78" s="631"/>
      <c r="CHS78" s="631"/>
      <c r="CHT78" s="631"/>
      <c r="CHU78" s="631"/>
      <c r="CHV78" s="631"/>
      <c r="CHW78" s="631"/>
      <c r="CHX78" s="631"/>
      <c r="CHY78" s="631"/>
      <c r="CHZ78" s="631"/>
      <c r="CIA78" s="631"/>
      <c r="CIB78" s="631"/>
      <c r="CIC78" s="631"/>
      <c r="CID78" s="631"/>
      <c r="CIE78" s="631"/>
      <c r="CIF78" s="631"/>
      <c r="CIG78" s="631"/>
      <c r="CIH78" s="631"/>
      <c r="CII78" s="631"/>
      <c r="CIJ78" s="631"/>
      <c r="CIK78" s="631"/>
      <c r="CIL78" s="631"/>
      <c r="CIM78" s="631"/>
      <c r="CIN78" s="631"/>
      <c r="CIO78" s="631"/>
      <c r="CIP78" s="631"/>
      <c r="CIQ78" s="631"/>
      <c r="CIR78" s="631"/>
      <c r="CIS78" s="631"/>
      <c r="CIT78" s="631"/>
      <c r="CIU78" s="631"/>
      <c r="CIV78" s="631"/>
      <c r="CIW78" s="631"/>
      <c r="CIX78" s="631"/>
      <c r="CIY78" s="631"/>
      <c r="CIZ78" s="631"/>
      <c r="CJA78" s="631"/>
      <c r="CJB78" s="631"/>
      <c r="CJC78" s="631"/>
      <c r="CJD78" s="631"/>
      <c r="CJE78" s="631"/>
      <c r="CJF78" s="631"/>
      <c r="CJG78" s="631"/>
      <c r="CJH78" s="631"/>
      <c r="CJI78" s="631"/>
      <c r="CJJ78" s="631"/>
      <c r="CJK78" s="631"/>
      <c r="CJL78" s="631"/>
      <c r="CJM78" s="631"/>
      <c r="CJN78" s="631"/>
      <c r="CJO78" s="631"/>
      <c r="CJP78" s="631"/>
      <c r="CJQ78" s="631"/>
      <c r="CJR78" s="631"/>
      <c r="CJS78" s="631"/>
      <c r="CJT78" s="631"/>
      <c r="CJU78" s="631"/>
      <c r="CJV78" s="631"/>
      <c r="CJW78" s="631"/>
      <c r="CJX78" s="631"/>
      <c r="CJY78" s="631"/>
      <c r="CJZ78" s="631"/>
      <c r="CKA78" s="631"/>
      <c r="CKB78" s="631"/>
      <c r="CKC78" s="631"/>
      <c r="CKD78" s="631"/>
      <c r="CKE78" s="631"/>
      <c r="CKF78" s="631"/>
      <c r="CKG78" s="631"/>
      <c r="CKH78" s="631"/>
      <c r="CKI78" s="631"/>
      <c r="CKJ78" s="631"/>
      <c r="CKK78" s="631"/>
      <c r="CKL78" s="631"/>
      <c r="CKM78" s="631"/>
      <c r="CKN78" s="631"/>
      <c r="CKO78" s="631"/>
      <c r="CKP78" s="631"/>
      <c r="CKQ78" s="631"/>
      <c r="CKR78" s="631"/>
      <c r="CKS78" s="631"/>
      <c r="CKT78" s="631"/>
      <c r="CKU78" s="631"/>
      <c r="CKV78" s="631"/>
      <c r="CKW78" s="631"/>
      <c r="CKX78" s="631"/>
      <c r="CKY78" s="631"/>
      <c r="CKZ78" s="631"/>
      <c r="CLA78" s="631"/>
      <c r="CLB78" s="631"/>
      <c r="CLC78" s="631"/>
      <c r="CLD78" s="631"/>
      <c r="CLE78" s="631"/>
      <c r="CLF78" s="631"/>
      <c r="CLG78" s="631"/>
      <c r="CLH78" s="631"/>
      <c r="CLI78" s="631"/>
      <c r="CLJ78" s="631"/>
      <c r="CLK78" s="631"/>
      <c r="CLL78" s="631"/>
      <c r="CLM78" s="631"/>
      <c r="CLN78" s="631"/>
      <c r="CLO78" s="631"/>
      <c r="CLP78" s="631"/>
      <c r="CLQ78" s="631"/>
      <c r="CLR78" s="631"/>
      <c r="CLS78" s="631"/>
      <c r="CLT78" s="631"/>
      <c r="CLU78" s="631"/>
      <c r="CLV78" s="631"/>
      <c r="CLW78" s="631"/>
      <c r="CLX78" s="631"/>
      <c r="CLY78" s="631"/>
      <c r="CLZ78" s="631"/>
      <c r="CMA78" s="631"/>
      <c r="CMB78" s="631"/>
      <c r="CMC78" s="631"/>
      <c r="CMD78" s="631"/>
      <c r="CME78" s="631"/>
      <c r="CMF78" s="631"/>
      <c r="CMG78" s="631"/>
      <c r="CMH78" s="631"/>
      <c r="CMI78" s="631"/>
      <c r="CMJ78" s="631"/>
      <c r="CMK78" s="631"/>
      <c r="CML78" s="631"/>
      <c r="CMM78" s="631"/>
      <c r="CMN78" s="631"/>
      <c r="CMO78" s="631"/>
      <c r="CMP78" s="631"/>
      <c r="CMQ78" s="631"/>
      <c r="CMR78" s="631"/>
      <c r="CMS78" s="631"/>
      <c r="CMT78" s="631"/>
      <c r="CMU78" s="631"/>
      <c r="CMV78" s="631"/>
      <c r="CMW78" s="631"/>
      <c r="CMX78" s="631"/>
      <c r="CMY78" s="631"/>
      <c r="CMZ78" s="631"/>
      <c r="CNA78" s="631"/>
      <c r="CNB78" s="631"/>
      <c r="CNC78" s="631"/>
      <c r="CND78" s="631"/>
      <c r="CNE78" s="631"/>
      <c r="CNF78" s="631"/>
      <c r="CNG78" s="631"/>
      <c r="CNH78" s="631"/>
      <c r="CNI78" s="631"/>
      <c r="CNJ78" s="631"/>
      <c r="CNK78" s="631"/>
      <c r="CNL78" s="631"/>
      <c r="CNM78" s="631"/>
      <c r="CNN78" s="631"/>
      <c r="CNO78" s="631"/>
      <c r="CNP78" s="631"/>
      <c r="CNQ78" s="631"/>
      <c r="CNR78" s="631"/>
      <c r="CNS78" s="631"/>
      <c r="CNT78" s="631"/>
      <c r="CNU78" s="631"/>
      <c r="CNV78" s="631"/>
      <c r="CNW78" s="631"/>
      <c r="CNX78" s="631"/>
      <c r="CNY78" s="631"/>
      <c r="CNZ78" s="631"/>
      <c r="COA78" s="631"/>
      <c r="COB78" s="631"/>
      <c r="COC78" s="631"/>
      <c r="COD78" s="631"/>
      <c r="COE78" s="631"/>
      <c r="COF78" s="631"/>
      <c r="COG78" s="631"/>
      <c r="COH78" s="631"/>
      <c r="COI78" s="631"/>
      <c r="COJ78" s="631"/>
      <c r="COK78" s="631"/>
      <c r="COL78" s="631"/>
      <c r="COM78" s="631"/>
      <c r="CON78" s="631"/>
      <c r="COO78" s="631"/>
      <c r="COP78" s="631"/>
      <c r="COQ78" s="631"/>
      <c r="COR78" s="631"/>
      <c r="COS78" s="631"/>
      <c r="COT78" s="631"/>
      <c r="COU78" s="631"/>
      <c r="COV78" s="631"/>
      <c r="COW78" s="631"/>
      <c r="COX78" s="631"/>
      <c r="COY78" s="631"/>
      <c r="COZ78" s="631"/>
      <c r="CPA78" s="631"/>
      <c r="CPB78" s="631"/>
      <c r="CPC78" s="631"/>
      <c r="CPD78" s="631"/>
      <c r="CPE78" s="631"/>
      <c r="CPF78" s="631"/>
      <c r="CPG78" s="631"/>
      <c r="CPH78" s="631"/>
      <c r="CPI78" s="631"/>
      <c r="CPJ78" s="631"/>
      <c r="CPK78" s="631"/>
      <c r="CPL78" s="631"/>
      <c r="CPM78" s="631"/>
      <c r="CPN78" s="631"/>
      <c r="CPO78" s="631"/>
      <c r="CPP78" s="631"/>
      <c r="CPQ78" s="631"/>
      <c r="CPR78" s="631"/>
      <c r="CPS78" s="631"/>
      <c r="CPT78" s="631"/>
      <c r="CPU78" s="631"/>
      <c r="CPV78" s="631"/>
      <c r="CPW78" s="631"/>
      <c r="CPX78" s="631"/>
      <c r="CPY78" s="631"/>
      <c r="CPZ78" s="631"/>
      <c r="CQA78" s="631"/>
      <c r="CQB78" s="631"/>
      <c r="CQC78" s="631"/>
      <c r="CQD78" s="631"/>
      <c r="CQE78" s="631"/>
      <c r="CQF78" s="631"/>
      <c r="CQG78" s="631"/>
      <c r="CQH78" s="631"/>
      <c r="CQI78" s="631"/>
      <c r="CQJ78" s="631"/>
      <c r="CQK78" s="631"/>
      <c r="CQL78" s="631"/>
      <c r="CQM78" s="631"/>
      <c r="CQN78" s="631"/>
      <c r="CQO78" s="631"/>
      <c r="CQP78" s="631"/>
      <c r="CQQ78" s="631"/>
      <c r="CQR78" s="631"/>
      <c r="CQS78" s="631"/>
      <c r="CQT78" s="631"/>
      <c r="CQU78" s="631"/>
      <c r="CQV78" s="631"/>
      <c r="CQW78" s="631"/>
      <c r="CQX78" s="631"/>
      <c r="CQY78" s="631"/>
      <c r="CQZ78" s="631"/>
      <c r="CRA78" s="631"/>
      <c r="CRB78" s="631"/>
      <c r="CRC78" s="631"/>
      <c r="CRD78" s="631"/>
      <c r="CRE78" s="631"/>
      <c r="CRF78" s="631"/>
      <c r="CRG78" s="631"/>
      <c r="CRH78" s="631"/>
      <c r="CRI78" s="631"/>
      <c r="CRJ78" s="631"/>
      <c r="CRK78" s="631"/>
      <c r="CRL78" s="631"/>
      <c r="CRM78" s="631"/>
      <c r="CRN78" s="631"/>
      <c r="CRO78" s="631"/>
      <c r="CRP78" s="631"/>
      <c r="CRQ78" s="631"/>
      <c r="CRR78" s="631"/>
      <c r="CRS78" s="631"/>
      <c r="CRT78" s="631"/>
      <c r="CRU78" s="631"/>
      <c r="CRV78" s="631"/>
      <c r="CRW78" s="631"/>
      <c r="CRX78" s="631"/>
      <c r="CRY78" s="631"/>
      <c r="CRZ78" s="631"/>
      <c r="CSA78" s="631"/>
      <c r="CSB78" s="631"/>
      <c r="CSC78" s="631"/>
      <c r="CSD78" s="631"/>
      <c r="CSE78" s="631"/>
      <c r="CSF78" s="631"/>
      <c r="CSG78" s="631"/>
      <c r="CSH78" s="631"/>
      <c r="CSI78" s="631"/>
      <c r="CSJ78" s="631"/>
      <c r="CSK78" s="631"/>
      <c r="CSL78" s="631"/>
      <c r="CSM78" s="631"/>
      <c r="CSN78" s="631"/>
      <c r="CSO78" s="631"/>
      <c r="CSP78" s="631"/>
      <c r="CSQ78" s="631"/>
      <c r="CSR78" s="631"/>
      <c r="CSS78" s="631"/>
      <c r="CST78" s="631"/>
      <c r="CSU78" s="631"/>
      <c r="CSV78" s="631"/>
      <c r="CSW78" s="631"/>
      <c r="CSX78" s="631"/>
      <c r="CSY78" s="631"/>
      <c r="CSZ78" s="631"/>
      <c r="CTA78" s="631"/>
      <c r="CTB78" s="631"/>
      <c r="CTC78" s="631"/>
      <c r="CTD78" s="631"/>
      <c r="CTE78" s="631"/>
      <c r="CTF78" s="631"/>
      <c r="CTG78" s="631"/>
      <c r="CTH78" s="631"/>
      <c r="CTI78" s="631"/>
      <c r="CTJ78" s="631"/>
      <c r="CTK78" s="631"/>
      <c r="CTL78" s="631"/>
      <c r="CTM78" s="631"/>
      <c r="CTN78" s="631"/>
      <c r="CTO78" s="631"/>
      <c r="CTP78" s="631"/>
      <c r="CTQ78" s="631"/>
      <c r="CTR78" s="631"/>
      <c r="CTS78" s="631"/>
      <c r="CTT78" s="631"/>
      <c r="CTU78" s="631"/>
      <c r="CTV78" s="631"/>
      <c r="CTW78" s="631"/>
      <c r="CTX78" s="631"/>
      <c r="CTY78" s="631"/>
      <c r="CTZ78" s="631"/>
      <c r="CUA78" s="631"/>
      <c r="CUB78" s="631"/>
      <c r="CUC78" s="631"/>
      <c r="CUD78" s="631"/>
      <c r="CUE78" s="631"/>
      <c r="CUF78" s="631"/>
      <c r="CUG78" s="631"/>
      <c r="CUH78" s="631"/>
      <c r="CUI78" s="631"/>
      <c r="CUJ78" s="631"/>
      <c r="CUK78" s="631"/>
      <c r="CUL78" s="631"/>
      <c r="CUM78" s="631"/>
      <c r="CUN78" s="631"/>
      <c r="CUO78" s="631"/>
      <c r="CUP78" s="631"/>
      <c r="CUQ78" s="631"/>
      <c r="CUR78" s="631"/>
      <c r="CUS78" s="631"/>
      <c r="CUT78" s="631"/>
      <c r="CUU78" s="631"/>
      <c r="CUV78" s="631"/>
      <c r="CUW78" s="631"/>
      <c r="CUX78" s="631"/>
      <c r="CUY78" s="631"/>
      <c r="CUZ78" s="631"/>
      <c r="CVA78" s="631"/>
      <c r="CVB78" s="631"/>
      <c r="CVC78" s="631"/>
      <c r="CVD78" s="631"/>
      <c r="CVE78" s="631"/>
      <c r="CVF78" s="631"/>
      <c r="CVG78" s="631"/>
      <c r="CVH78" s="631"/>
      <c r="CVI78" s="631"/>
      <c r="CVJ78" s="631"/>
      <c r="CVK78" s="631"/>
      <c r="CVL78" s="631"/>
      <c r="CVM78" s="631"/>
      <c r="CVN78" s="631"/>
      <c r="CVO78" s="631"/>
      <c r="CVP78" s="631"/>
      <c r="CVQ78" s="631"/>
      <c r="CVR78" s="631"/>
      <c r="CVS78" s="631"/>
      <c r="CVT78" s="631"/>
      <c r="CVU78" s="631"/>
      <c r="CVV78" s="631"/>
      <c r="CVW78" s="631"/>
      <c r="CVX78" s="631"/>
      <c r="CVY78" s="631"/>
      <c r="CVZ78" s="631"/>
      <c r="CWA78" s="631"/>
      <c r="CWB78" s="631"/>
      <c r="CWC78" s="631"/>
      <c r="CWD78" s="631"/>
      <c r="CWE78" s="631"/>
      <c r="CWF78" s="631"/>
      <c r="CWG78" s="631"/>
      <c r="CWH78" s="631"/>
      <c r="CWI78" s="631"/>
      <c r="CWJ78" s="631"/>
      <c r="CWK78" s="631"/>
      <c r="CWL78" s="631"/>
      <c r="CWM78" s="631"/>
      <c r="CWN78" s="631"/>
      <c r="CWO78" s="631"/>
      <c r="CWP78" s="631"/>
      <c r="CWQ78" s="631"/>
      <c r="CWR78" s="631"/>
      <c r="CWS78" s="631"/>
      <c r="CWT78" s="631"/>
      <c r="CWU78" s="631"/>
      <c r="CWV78" s="631"/>
      <c r="CWW78" s="631"/>
      <c r="CWX78" s="631"/>
      <c r="CWY78" s="631"/>
      <c r="CWZ78" s="631"/>
      <c r="CXA78" s="631"/>
      <c r="CXB78" s="631"/>
      <c r="CXC78" s="631"/>
      <c r="CXD78" s="631"/>
      <c r="CXE78" s="631"/>
      <c r="CXF78" s="631"/>
      <c r="CXG78" s="631"/>
      <c r="CXH78" s="631"/>
      <c r="CXI78" s="631"/>
      <c r="CXJ78" s="631"/>
      <c r="CXK78" s="631"/>
      <c r="CXL78" s="631"/>
      <c r="CXM78" s="631"/>
      <c r="CXN78" s="631"/>
      <c r="CXO78" s="631"/>
      <c r="CXP78" s="631"/>
      <c r="CXQ78" s="631"/>
      <c r="CXR78" s="631"/>
      <c r="CXS78" s="631"/>
      <c r="CXT78" s="631"/>
      <c r="CXU78" s="631"/>
      <c r="CXV78" s="631"/>
      <c r="CXW78" s="631"/>
      <c r="CXX78" s="631"/>
      <c r="CXY78" s="631"/>
      <c r="CXZ78" s="631"/>
      <c r="CYA78" s="631"/>
      <c r="CYB78" s="631"/>
      <c r="CYC78" s="631"/>
      <c r="CYD78" s="631"/>
      <c r="CYE78" s="631"/>
      <c r="CYF78" s="631"/>
      <c r="CYG78" s="631"/>
      <c r="CYH78" s="631"/>
      <c r="CYI78" s="631"/>
      <c r="CYJ78" s="631"/>
      <c r="CYK78" s="631"/>
      <c r="CYL78" s="631"/>
      <c r="CYM78" s="631"/>
      <c r="CYN78" s="631"/>
      <c r="CYO78" s="631"/>
      <c r="CYP78" s="631"/>
      <c r="CYQ78" s="631"/>
      <c r="CYR78" s="631"/>
      <c r="CYS78" s="631"/>
      <c r="CYT78" s="631"/>
      <c r="CYU78" s="631"/>
      <c r="CYV78" s="631"/>
      <c r="CYW78" s="631"/>
      <c r="CYX78" s="631"/>
      <c r="CYY78" s="631"/>
      <c r="CYZ78" s="631"/>
      <c r="CZA78" s="631"/>
      <c r="CZB78" s="631"/>
      <c r="CZC78" s="631"/>
      <c r="CZD78" s="631"/>
      <c r="CZE78" s="631"/>
      <c r="CZF78" s="631"/>
      <c r="CZG78" s="631"/>
      <c r="CZH78" s="631"/>
      <c r="CZI78" s="631"/>
      <c r="CZJ78" s="631"/>
      <c r="CZK78" s="631"/>
      <c r="CZL78" s="631"/>
      <c r="CZM78" s="631"/>
      <c r="CZN78" s="631"/>
      <c r="CZO78" s="631"/>
      <c r="CZP78" s="631"/>
      <c r="CZQ78" s="631"/>
      <c r="CZR78" s="631"/>
      <c r="CZS78" s="631"/>
      <c r="CZT78" s="631"/>
      <c r="CZU78" s="631"/>
      <c r="CZV78" s="631"/>
      <c r="CZW78" s="631"/>
      <c r="CZX78" s="631"/>
      <c r="CZY78" s="631"/>
      <c r="CZZ78" s="631"/>
      <c r="DAA78" s="631"/>
      <c r="DAB78" s="631"/>
      <c r="DAC78" s="631"/>
      <c r="DAD78" s="631"/>
      <c r="DAE78" s="631"/>
      <c r="DAF78" s="631"/>
      <c r="DAG78" s="631"/>
      <c r="DAH78" s="631"/>
      <c r="DAI78" s="631"/>
      <c r="DAJ78" s="631"/>
      <c r="DAK78" s="631"/>
      <c r="DAL78" s="631"/>
      <c r="DAM78" s="631"/>
      <c r="DAN78" s="631"/>
      <c r="DAO78" s="631"/>
      <c r="DAP78" s="631"/>
      <c r="DAQ78" s="631"/>
      <c r="DAR78" s="631"/>
      <c r="DAS78" s="631"/>
      <c r="DAT78" s="631"/>
      <c r="DAU78" s="631"/>
      <c r="DAV78" s="631"/>
      <c r="DAW78" s="631"/>
      <c r="DAX78" s="631"/>
      <c r="DAY78" s="631"/>
      <c r="DAZ78" s="631"/>
      <c r="DBA78" s="631"/>
      <c r="DBB78" s="631"/>
      <c r="DBC78" s="631"/>
      <c r="DBD78" s="631"/>
      <c r="DBE78" s="631"/>
      <c r="DBF78" s="631"/>
      <c r="DBG78" s="631"/>
      <c r="DBH78" s="631"/>
      <c r="DBI78" s="631"/>
      <c r="DBJ78" s="631"/>
      <c r="DBK78" s="631"/>
      <c r="DBL78" s="631"/>
      <c r="DBM78" s="631"/>
      <c r="DBN78" s="631"/>
      <c r="DBO78" s="631"/>
      <c r="DBP78" s="631"/>
      <c r="DBQ78" s="631"/>
      <c r="DBR78" s="631"/>
      <c r="DBS78" s="631"/>
      <c r="DBT78" s="631"/>
      <c r="DBU78" s="631"/>
      <c r="DBV78" s="631"/>
      <c r="DBW78" s="631"/>
      <c r="DBX78" s="631"/>
      <c r="DBY78" s="631"/>
      <c r="DBZ78" s="631"/>
      <c r="DCA78" s="631"/>
      <c r="DCB78" s="631"/>
      <c r="DCC78" s="631"/>
      <c r="DCD78" s="631"/>
      <c r="DCE78" s="631"/>
      <c r="DCF78" s="631"/>
      <c r="DCG78" s="631"/>
      <c r="DCH78" s="631"/>
      <c r="DCI78" s="631"/>
      <c r="DCJ78" s="631"/>
      <c r="DCK78" s="631"/>
      <c r="DCL78" s="631"/>
      <c r="DCM78" s="631"/>
      <c r="DCN78" s="631"/>
      <c r="DCO78" s="631"/>
      <c r="DCP78" s="631"/>
      <c r="DCQ78" s="631"/>
      <c r="DCR78" s="631"/>
      <c r="DCS78" s="631"/>
      <c r="DCT78" s="631"/>
      <c r="DCU78" s="631"/>
      <c r="DCV78" s="631"/>
      <c r="DCW78" s="631"/>
      <c r="DCX78" s="631"/>
      <c r="DCY78" s="631"/>
      <c r="DCZ78" s="631"/>
      <c r="DDA78" s="631"/>
      <c r="DDB78" s="631"/>
      <c r="DDC78" s="631"/>
      <c r="DDD78" s="631"/>
      <c r="DDE78" s="631"/>
      <c r="DDF78" s="631"/>
      <c r="DDG78" s="631"/>
      <c r="DDH78" s="631"/>
      <c r="DDI78" s="631"/>
      <c r="DDJ78" s="631"/>
      <c r="DDK78" s="631"/>
      <c r="DDL78" s="631"/>
      <c r="DDM78" s="631"/>
      <c r="DDN78" s="631"/>
      <c r="DDO78" s="631"/>
      <c r="DDP78" s="631"/>
      <c r="DDQ78" s="631"/>
      <c r="DDR78" s="631"/>
      <c r="DDS78" s="631"/>
      <c r="DDT78" s="631"/>
      <c r="DDU78" s="631"/>
      <c r="DDV78" s="631"/>
      <c r="DDW78" s="631"/>
      <c r="DDX78" s="631"/>
      <c r="DDY78" s="631"/>
      <c r="DDZ78" s="631"/>
      <c r="DEA78" s="631"/>
      <c r="DEB78" s="631"/>
      <c r="DEC78" s="631"/>
      <c r="DED78" s="631"/>
      <c r="DEE78" s="631"/>
      <c r="DEF78" s="631"/>
      <c r="DEG78" s="631"/>
      <c r="DEH78" s="631"/>
      <c r="DEI78" s="631"/>
      <c r="DEJ78" s="631"/>
      <c r="DEK78" s="631"/>
      <c r="DEL78" s="631"/>
      <c r="DEM78" s="631"/>
      <c r="DEN78" s="631"/>
      <c r="DEO78" s="631"/>
      <c r="DEP78" s="631"/>
      <c r="DEQ78" s="631"/>
      <c r="DER78" s="631"/>
      <c r="DES78" s="631"/>
      <c r="DET78" s="631"/>
      <c r="DEU78" s="631"/>
      <c r="DEV78" s="631"/>
      <c r="DEW78" s="631"/>
      <c r="DEX78" s="631"/>
      <c r="DEY78" s="631"/>
      <c r="DEZ78" s="631"/>
      <c r="DFA78" s="631"/>
      <c r="DFB78" s="631"/>
      <c r="DFC78" s="631"/>
      <c r="DFD78" s="631"/>
      <c r="DFE78" s="631"/>
      <c r="DFF78" s="631"/>
      <c r="DFG78" s="631"/>
      <c r="DFH78" s="631"/>
      <c r="DFI78" s="631"/>
      <c r="DFJ78" s="631"/>
      <c r="DFK78" s="631"/>
      <c r="DFL78" s="631"/>
      <c r="DFM78" s="631"/>
      <c r="DFN78" s="631"/>
      <c r="DFO78" s="631"/>
      <c r="DFP78" s="631"/>
      <c r="DFQ78" s="631"/>
      <c r="DFR78" s="631"/>
      <c r="DFS78" s="631"/>
      <c r="DFT78" s="631"/>
      <c r="DFU78" s="631"/>
      <c r="DFV78" s="631"/>
      <c r="DFW78" s="631"/>
      <c r="DFX78" s="631"/>
      <c r="DFY78" s="631"/>
      <c r="DFZ78" s="631"/>
      <c r="DGA78" s="631"/>
      <c r="DGB78" s="631"/>
      <c r="DGC78" s="631"/>
      <c r="DGD78" s="631"/>
      <c r="DGE78" s="631"/>
      <c r="DGF78" s="631"/>
      <c r="DGG78" s="631"/>
      <c r="DGH78" s="631"/>
      <c r="DGI78" s="631"/>
      <c r="DGJ78" s="631"/>
      <c r="DGK78" s="631"/>
      <c r="DGL78" s="631"/>
      <c r="DGM78" s="631"/>
      <c r="DGN78" s="631"/>
      <c r="DGO78" s="631"/>
      <c r="DGP78" s="631"/>
      <c r="DGQ78" s="631"/>
      <c r="DGR78" s="631"/>
      <c r="DGS78" s="631"/>
      <c r="DGT78" s="631"/>
      <c r="DGU78" s="631"/>
      <c r="DGV78" s="631"/>
      <c r="DGW78" s="631"/>
      <c r="DGX78" s="631"/>
      <c r="DGY78" s="631"/>
      <c r="DGZ78" s="631"/>
      <c r="DHA78" s="631"/>
      <c r="DHB78" s="631"/>
      <c r="DHC78" s="631"/>
      <c r="DHD78" s="631"/>
      <c r="DHE78" s="631"/>
      <c r="DHF78" s="631"/>
      <c r="DHG78" s="631"/>
      <c r="DHH78" s="631"/>
      <c r="DHI78" s="631"/>
      <c r="DHJ78" s="631"/>
      <c r="DHK78" s="631"/>
      <c r="DHL78" s="631"/>
      <c r="DHM78" s="631"/>
      <c r="DHN78" s="631"/>
      <c r="DHO78" s="631"/>
      <c r="DHP78" s="631"/>
      <c r="DHQ78" s="631"/>
      <c r="DHR78" s="631"/>
      <c r="DHS78" s="631"/>
      <c r="DHT78" s="631"/>
      <c r="DHU78" s="631"/>
      <c r="DHV78" s="631"/>
      <c r="DHW78" s="631"/>
      <c r="DHX78" s="631"/>
      <c r="DHY78" s="631"/>
      <c r="DHZ78" s="631"/>
      <c r="DIA78" s="631"/>
      <c r="DIB78" s="631"/>
      <c r="DIC78" s="631"/>
      <c r="DID78" s="631"/>
      <c r="DIE78" s="631"/>
      <c r="DIF78" s="631"/>
      <c r="DIG78" s="631"/>
      <c r="DIH78" s="631"/>
      <c r="DII78" s="631"/>
      <c r="DIJ78" s="631"/>
      <c r="DIK78" s="631"/>
      <c r="DIL78" s="631"/>
      <c r="DIM78" s="631"/>
      <c r="DIN78" s="631"/>
      <c r="DIO78" s="631"/>
      <c r="DIP78" s="631"/>
      <c r="DIQ78" s="631"/>
      <c r="DIR78" s="631"/>
      <c r="DIS78" s="631"/>
      <c r="DIT78" s="631"/>
      <c r="DIU78" s="631"/>
      <c r="DIV78" s="631"/>
      <c r="DIW78" s="631"/>
      <c r="DIX78" s="631"/>
      <c r="DIY78" s="631"/>
      <c r="DIZ78" s="631"/>
      <c r="DJA78" s="631"/>
      <c r="DJB78" s="631"/>
      <c r="DJC78" s="631"/>
      <c r="DJD78" s="631"/>
      <c r="DJE78" s="631"/>
      <c r="DJF78" s="631"/>
      <c r="DJG78" s="631"/>
      <c r="DJH78" s="631"/>
      <c r="DJI78" s="631"/>
      <c r="DJJ78" s="631"/>
      <c r="DJK78" s="631"/>
      <c r="DJL78" s="631"/>
      <c r="DJM78" s="631"/>
      <c r="DJN78" s="631"/>
      <c r="DJO78" s="631"/>
      <c r="DJP78" s="631"/>
      <c r="DJQ78" s="631"/>
      <c r="DJR78" s="631"/>
      <c r="DJS78" s="631"/>
      <c r="DJT78" s="631"/>
      <c r="DJU78" s="631"/>
      <c r="DJV78" s="631"/>
      <c r="DJW78" s="631"/>
      <c r="DJX78" s="631"/>
      <c r="DJY78" s="631"/>
      <c r="DJZ78" s="631"/>
      <c r="DKA78" s="631"/>
      <c r="DKB78" s="631"/>
      <c r="DKC78" s="631"/>
      <c r="DKD78" s="631"/>
      <c r="DKE78" s="631"/>
      <c r="DKF78" s="631"/>
      <c r="DKG78" s="631"/>
      <c r="DKH78" s="631"/>
      <c r="DKI78" s="631"/>
      <c r="DKJ78" s="631"/>
      <c r="DKK78" s="631"/>
      <c r="DKL78" s="631"/>
      <c r="DKM78" s="631"/>
      <c r="DKN78" s="631"/>
      <c r="DKO78" s="631"/>
      <c r="DKP78" s="631"/>
      <c r="DKQ78" s="631"/>
      <c r="DKR78" s="631"/>
      <c r="DKS78" s="631"/>
      <c r="DKT78" s="631"/>
      <c r="DKU78" s="631"/>
      <c r="DKV78" s="631"/>
      <c r="DKW78" s="631"/>
      <c r="DKX78" s="631"/>
      <c r="DKY78" s="631"/>
      <c r="DKZ78" s="631"/>
      <c r="DLA78" s="631"/>
      <c r="DLB78" s="631"/>
      <c r="DLC78" s="631"/>
      <c r="DLD78" s="631"/>
      <c r="DLE78" s="631"/>
      <c r="DLF78" s="631"/>
      <c r="DLG78" s="631"/>
      <c r="DLH78" s="631"/>
      <c r="DLI78" s="631"/>
      <c r="DLJ78" s="631"/>
      <c r="DLK78" s="631"/>
      <c r="DLL78" s="631"/>
      <c r="DLM78" s="631"/>
      <c r="DLN78" s="631"/>
      <c r="DLO78" s="631"/>
      <c r="DLP78" s="631"/>
      <c r="DLQ78" s="631"/>
      <c r="DLR78" s="631"/>
      <c r="DLS78" s="631"/>
      <c r="DLT78" s="631"/>
      <c r="DLU78" s="631"/>
      <c r="DLV78" s="631"/>
      <c r="DLW78" s="631"/>
      <c r="DLX78" s="631"/>
      <c r="DLY78" s="631"/>
      <c r="DLZ78" s="631"/>
      <c r="DMA78" s="631"/>
      <c r="DMB78" s="631"/>
      <c r="DMC78" s="631"/>
      <c r="DMD78" s="631"/>
      <c r="DME78" s="631"/>
      <c r="DMF78" s="631"/>
      <c r="DMG78" s="631"/>
      <c r="DMH78" s="631"/>
      <c r="DMI78" s="631"/>
      <c r="DMJ78" s="631"/>
      <c r="DMK78" s="631"/>
      <c r="DML78" s="631"/>
      <c r="DMM78" s="631"/>
      <c r="DMN78" s="631"/>
      <c r="DMO78" s="631"/>
      <c r="DMP78" s="631"/>
      <c r="DMQ78" s="631"/>
      <c r="DMR78" s="631"/>
      <c r="DMS78" s="631"/>
      <c r="DMT78" s="631"/>
      <c r="DMU78" s="631"/>
      <c r="DMV78" s="631"/>
      <c r="DMW78" s="631"/>
      <c r="DMX78" s="631"/>
      <c r="DMY78" s="631"/>
      <c r="DMZ78" s="631"/>
      <c r="DNA78" s="631"/>
      <c r="DNB78" s="631"/>
      <c r="DNC78" s="631"/>
      <c r="DND78" s="631"/>
      <c r="DNE78" s="631"/>
      <c r="DNF78" s="631"/>
      <c r="DNG78" s="631"/>
      <c r="DNH78" s="631"/>
      <c r="DNI78" s="631"/>
      <c r="DNJ78" s="631"/>
      <c r="DNK78" s="631"/>
      <c r="DNL78" s="631"/>
      <c r="DNM78" s="631"/>
      <c r="DNN78" s="631"/>
      <c r="DNO78" s="631"/>
      <c r="DNP78" s="631"/>
      <c r="DNQ78" s="631"/>
      <c r="DNR78" s="631"/>
      <c r="DNS78" s="631"/>
      <c r="DNT78" s="631"/>
      <c r="DNU78" s="631"/>
      <c r="DNV78" s="631"/>
      <c r="DNW78" s="631"/>
      <c r="DNX78" s="631"/>
      <c r="DNY78" s="631"/>
      <c r="DNZ78" s="631"/>
      <c r="DOA78" s="631"/>
      <c r="DOB78" s="631"/>
      <c r="DOC78" s="631"/>
      <c r="DOD78" s="631"/>
      <c r="DOE78" s="631"/>
      <c r="DOF78" s="631"/>
      <c r="DOG78" s="631"/>
      <c r="DOH78" s="631"/>
      <c r="DOI78" s="631"/>
      <c r="DOJ78" s="631"/>
      <c r="DOK78" s="631"/>
      <c r="DOL78" s="631"/>
      <c r="DOM78" s="631"/>
      <c r="DON78" s="631"/>
      <c r="DOO78" s="631"/>
      <c r="DOP78" s="631"/>
      <c r="DOQ78" s="631"/>
      <c r="DOR78" s="631"/>
      <c r="DOS78" s="631"/>
      <c r="DOT78" s="631"/>
      <c r="DOU78" s="631"/>
      <c r="DOV78" s="631"/>
      <c r="DOW78" s="631"/>
      <c r="DOX78" s="631"/>
      <c r="DOY78" s="631"/>
      <c r="DOZ78" s="631"/>
      <c r="DPA78" s="631"/>
      <c r="DPB78" s="631"/>
      <c r="DPC78" s="631"/>
      <c r="DPD78" s="631"/>
      <c r="DPE78" s="631"/>
      <c r="DPF78" s="631"/>
      <c r="DPG78" s="631"/>
      <c r="DPH78" s="631"/>
      <c r="DPI78" s="631"/>
      <c r="DPJ78" s="631"/>
      <c r="DPK78" s="631"/>
      <c r="DPL78" s="631"/>
      <c r="DPM78" s="631"/>
      <c r="DPN78" s="631"/>
      <c r="DPO78" s="631"/>
      <c r="DPP78" s="631"/>
      <c r="DPQ78" s="631"/>
      <c r="DPR78" s="631"/>
      <c r="DPS78" s="631"/>
      <c r="DPT78" s="631"/>
      <c r="DPU78" s="631"/>
      <c r="DPV78" s="631"/>
      <c r="DPW78" s="631"/>
      <c r="DPX78" s="631"/>
      <c r="DPY78" s="631"/>
      <c r="DPZ78" s="631"/>
      <c r="DQA78" s="631"/>
      <c r="DQB78" s="631"/>
      <c r="DQC78" s="631"/>
      <c r="DQD78" s="631"/>
      <c r="DQE78" s="631"/>
      <c r="DQF78" s="631"/>
      <c r="DQG78" s="631"/>
      <c r="DQH78" s="631"/>
      <c r="DQI78" s="631"/>
      <c r="DQJ78" s="631"/>
      <c r="DQK78" s="631"/>
      <c r="DQL78" s="631"/>
      <c r="DQM78" s="631"/>
      <c r="DQN78" s="631"/>
      <c r="DQO78" s="631"/>
      <c r="DQP78" s="631"/>
      <c r="DQQ78" s="631"/>
      <c r="DQR78" s="631"/>
      <c r="DQS78" s="631"/>
      <c r="DQT78" s="631"/>
      <c r="DQU78" s="631"/>
      <c r="DQV78" s="631"/>
      <c r="DQW78" s="631"/>
      <c r="DQX78" s="631"/>
      <c r="DQY78" s="631"/>
      <c r="DQZ78" s="631"/>
      <c r="DRA78" s="631"/>
      <c r="DRB78" s="631"/>
      <c r="DRC78" s="631"/>
      <c r="DRD78" s="631"/>
      <c r="DRE78" s="631"/>
      <c r="DRF78" s="631"/>
      <c r="DRG78" s="631"/>
      <c r="DRH78" s="631"/>
      <c r="DRI78" s="631"/>
      <c r="DRJ78" s="631"/>
      <c r="DRK78" s="631"/>
      <c r="DRL78" s="631"/>
      <c r="DRM78" s="631"/>
      <c r="DRN78" s="631"/>
      <c r="DRO78" s="631"/>
      <c r="DRP78" s="631"/>
      <c r="DRQ78" s="631"/>
      <c r="DRR78" s="631"/>
      <c r="DRS78" s="631"/>
      <c r="DRT78" s="631"/>
      <c r="DRU78" s="631"/>
      <c r="DRV78" s="631"/>
      <c r="DRW78" s="631"/>
      <c r="DRX78" s="631"/>
      <c r="DRY78" s="631"/>
      <c r="DRZ78" s="631"/>
      <c r="DSA78" s="631"/>
      <c r="DSB78" s="631"/>
      <c r="DSC78" s="631"/>
      <c r="DSD78" s="631"/>
      <c r="DSE78" s="631"/>
      <c r="DSF78" s="631"/>
      <c r="DSG78" s="631"/>
      <c r="DSH78" s="631"/>
      <c r="DSI78" s="631"/>
      <c r="DSJ78" s="631"/>
      <c r="DSK78" s="631"/>
      <c r="DSL78" s="631"/>
      <c r="DSM78" s="631"/>
      <c r="DSN78" s="631"/>
      <c r="DSO78" s="631"/>
      <c r="DSP78" s="631"/>
      <c r="DSQ78" s="631"/>
      <c r="DSR78" s="631"/>
      <c r="DSS78" s="631"/>
      <c r="DST78" s="631"/>
      <c r="DSU78" s="631"/>
      <c r="DSV78" s="631"/>
      <c r="DSW78" s="631"/>
      <c r="DSX78" s="631"/>
      <c r="DSY78" s="631"/>
      <c r="DSZ78" s="631"/>
      <c r="DTA78" s="631"/>
      <c r="DTB78" s="631"/>
      <c r="DTC78" s="631"/>
      <c r="DTD78" s="631"/>
      <c r="DTE78" s="631"/>
      <c r="DTF78" s="631"/>
      <c r="DTG78" s="631"/>
      <c r="DTH78" s="631"/>
      <c r="DTI78" s="631"/>
      <c r="DTJ78" s="631"/>
      <c r="DTK78" s="631"/>
      <c r="DTL78" s="631"/>
      <c r="DTM78" s="631"/>
      <c r="DTN78" s="631"/>
      <c r="DTO78" s="631"/>
      <c r="DTP78" s="631"/>
      <c r="DTQ78" s="631"/>
      <c r="DTR78" s="631"/>
      <c r="DTS78" s="631"/>
      <c r="DTT78" s="631"/>
      <c r="DTU78" s="631"/>
      <c r="DTV78" s="631"/>
      <c r="DTW78" s="631"/>
      <c r="DTX78" s="631"/>
      <c r="DTY78" s="631"/>
      <c r="DTZ78" s="631"/>
      <c r="DUA78" s="631"/>
      <c r="DUB78" s="631"/>
      <c r="DUC78" s="631"/>
      <c r="DUD78" s="631"/>
      <c r="DUE78" s="631"/>
      <c r="DUF78" s="631"/>
      <c r="DUG78" s="631"/>
      <c r="DUH78" s="631"/>
      <c r="DUI78" s="631"/>
      <c r="DUJ78" s="631"/>
      <c r="DUK78" s="631"/>
      <c r="DUL78" s="631"/>
      <c r="DUM78" s="631"/>
      <c r="DUN78" s="631"/>
      <c r="DUO78" s="631"/>
      <c r="DUP78" s="631"/>
      <c r="DUQ78" s="631"/>
      <c r="DUR78" s="631"/>
      <c r="DUS78" s="631"/>
      <c r="DUT78" s="631"/>
      <c r="DUU78" s="631"/>
      <c r="DUV78" s="631"/>
      <c r="DUW78" s="631"/>
      <c r="DUX78" s="631"/>
      <c r="DUY78" s="631"/>
      <c r="DUZ78" s="631"/>
      <c r="DVA78" s="631"/>
      <c r="DVB78" s="631"/>
      <c r="DVC78" s="631"/>
      <c r="DVD78" s="631"/>
      <c r="DVE78" s="631"/>
      <c r="DVF78" s="631"/>
      <c r="DVG78" s="631"/>
      <c r="DVH78" s="631"/>
      <c r="DVI78" s="631"/>
      <c r="DVJ78" s="631"/>
      <c r="DVK78" s="631"/>
      <c r="DVL78" s="631"/>
      <c r="DVM78" s="631"/>
      <c r="DVN78" s="631"/>
      <c r="DVO78" s="631"/>
      <c r="DVP78" s="631"/>
      <c r="DVQ78" s="631"/>
      <c r="DVR78" s="631"/>
      <c r="DVS78" s="631"/>
      <c r="DVT78" s="631"/>
      <c r="DVU78" s="631"/>
      <c r="DVV78" s="631"/>
      <c r="DVW78" s="631"/>
      <c r="DVX78" s="631"/>
      <c r="DVY78" s="631"/>
      <c r="DVZ78" s="631"/>
      <c r="DWA78" s="631"/>
      <c r="DWB78" s="631"/>
      <c r="DWC78" s="631"/>
      <c r="DWD78" s="631"/>
      <c r="DWE78" s="631"/>
      <c r="DWF78" s="631"/>
      <c r="DWG78" s="631"/>
      <c r="DWH78" s="631"/>
      <c r="DWI78" s="631"/>
      <c r="DWJ78" s="631"/>
      <c r="DWK78" s="631"/>
      <c r="DWL78" s="631"/>
      <c r="DWM78" s="631"/>
      <c r="DWN78" s="631"/>
      <c r="DWO78" s="631"/>
      <c r="DWP78" s="631"/>
      <c r="DWQ78" s="631"/>
      <c r="DWR78" s="631"/>
      <c r="DWS78" s="631"/>
      <c r="DWT78" s="631"/>
      <c r="DWU78" s="631"/>
      <c r="DWV78" s="631"/>
      <c r="DWW78" s="631"/>
      <c r="DWX78" s="631"/>
      <c r="DWY78" s="631"/>
      <c r="DWZ78" s="631"/>
      <c r="DXA78" s="631"/>
      <c r="DXB78" s="631"/>
      <c r="DXC78" s="631"/>
      <c r="DXD78" s="631"/>
      <c r="DXE78" s="631"/>
      <c r="DXF78" s="631"/>
      <c r="DXG78" s="631"/>
      <c r="DXH78" s="631"/>
      <c r="DXI78" s="631"/>
      <c r="DXJ78" s="631"/>
      <c r="DXK78" s="631"/>
      <c r="DXL78" s="631"/>
      <c r="DXM78" s="631"/>
      <c r="DXN78" s="631"/>
      <c r="DXO78" s="631"/>
      <c r="DXP78" s="631"/>
      <c r="DXQ78" s="631"/>
      <c r="DXR78" s="631"/>
      <c r="DXS78" s="631"/>
      <c r="DXT78" s="631"/>
      <c r="DXU78" s="631"/>
      <c r="DXV78" s="631"/>
      <c r="DXW78" s="631"/>
      <c r="DXX78" s="631"/>
      <c r="DXY78" s="631"/>
      <c r="DXZ78" s="631"/>
      <c r="DYA78" s="631"/>
      <c r="DYB78" s="631"/>
      <c r="DYC78" s="631"/>
      <c r="DYD78" s="631"/>
      <c r="DYE78" s="631"/>
      <c r="DYF78" s="631"/>
      <c r="DYG78" s="631"/>
      <c r="DYH78" s="631"/>
      <c r="DYI78" s="631"/>
      <c r="DYJ78" s="631"/>
      <c r="DYK78" s="631"/>
      <c r="DYL78" s="631"/>
      <c r="DYM78" s="631"/>
      <c r="DYN78" s="631"/>
      <c r="DYO78" s="631"/>
      <c r="DYP78" s="631"/>
      <c r="DYQ78" s="631"/>
      <c r="DYR78" s="631"/>
      <c r="DYS78" s="631"/>
      <c r="DYT78" s="631"/>
      <c r="DYU78" s="631"/>
      <c r="DYV78" s="631"/>
      <c r="DYW78" s="631"/>
      <c r="DYX78" s="631"/>
      <c r="DYY78" s="631"/>
      <c r="DYZ78" s="631"/>
      <c r="DZA78" s="631"/>
      <c r="DZB78" s="631"/>
      <c r="DZC78" s="631"/>
      <c r="DZD78" s="631"/>
      <c r="DZE78" s="631"/>
      <c r="DZF78" s="631"/>
      <c r="DZG78" s="631"/>
      <c r="DZH78" s="631"/>
      <c r="DZI78" s="631"/>
      <c r="DZJ78" s="631"/>
      <c r="DZK78" s="631"/>
      <c r="DZL78" s="631"/>
      <c r="DZM78" s="631"/>
      <c r="DZN78" s="631"/>
      <c r="DZO78" s="631"/>
      <c r="DZP78" s="631"/>
      <c r="DZQ78" s="631"/>
      <c r="DZR78" s="631"/>
      <c r="DZS78" s="631"/>
      <c r="DZT78" s="631"/>
      <c r="DZU78" s="631"/>
      <c r="DZV78" s="631"/>
      <c r="DZW78" s="631"/>
      <c r="DZX78" s="631"/>
      <c r="DZY78" s="631"/>
      <c r="DZZ78" s="631"/>
      <c r="EAA78" s="631"/>
      <c r="EAB78" s="631"/>
      <c r="EAC78" s="631"/>
      <c r="EAD78" s="631"/>
      <c r="EAE78" s="631"/>
      <c r="EAF78" s="631"/>
      <c r="EAG78" s="631"/>
      <c r="EAH78" s="631"/>
      <c r="EAI78" s="631"/>
      <c r="EAJ78" s="631"/>
      <c r="EAK78" s="631"/>
      <c r="EAL78" s="631"/>
      <c r="EAM78" s="631"/>
      <c r="EAN78" s="631"/>
      <c r="EAO78" s="631"/>
      <c r="EAP78" s="631"/>
      <c r="EAQ78" s="631"/>
      <c r="EAR78" s="631"/>
      <c r="EAS78" s="631"/>
      <c r="EAT78" s="631"/>
      <c r="EAU78" s="631"/>
      <c r="EAV78" s="631"/>
      <c r="EAW78" s="631"/>
      <c r="EAX78" s="631"/>
      <c r="EAY78" s="631"/>
      <c r="EAZ78" s="631"/>
      <c r="EBA78" s="631"/>
      <c r="EBB78" s="631"/>
      <c r="EBC78" s="631"/>
      <c r="EBD78" s="631"/>
      <c r="EBE78" s="631"/>
      <c r="EBF78" s="631"/>
      <c r="EBG78" s="631"/>
      <c r="EBH78" s="631"/>
      <c r="EBI78" s="631"/>
      <c r="EBJ78" s="631"/>
      <c r="EBK78" s="631"/>
      <c r="EBL78" s="631"/>
      <c r="EBM78" s="631"/>
      <c r="EBN78" s="631"/>
      <c r="EBO78" s="631"/>
      <c r="EBP78" s="631"/>
      <c r="EBQ78" s="631"/>
      <c r="EBR78" s="631"/>
      <c r="EBS78" s="631"/>
      <c r="EBT78" s="631"/>
      <c r="EBU78" s="631"/>
      <c r="EBV78" s="631"/>
      <c r="EBW78" s="631"/>
      <c r="EBX78" s="631"/>
      <c r="EBY78" s="631"/>
      <c r="EBZ78" s="631"/>
      <c r="ECA78" s="631"/>
      <c r="ECB78" s="631"/>
      <c r="ECC78" s="631"/>
      <c r="ECD78" s="631"/>
      <c r="ECE78" s="631"/>
      <c r="ECF78" s="631"/>
      <c r="ECG78" s="631"/>
      <c r="ECH78" s="631"/>
      <c r="ECI78" s="631"/>
      <c r="ECJ78" s="631"/>
      <c r="ECK78" s="631"/>
      <c r="ECL78" s="631"/>
      <c r="ECM78" s="631"/>
      <c r="ECN78" s="631"/>
      <c r="ECO78" s="631"/>
      <c r="ECP78" s="631"/>
      <c r="ECQ78" s="631"/>
      <c r="ECR78" s="631"/>
      <c r="ECS78" s="631"/>
      <c r="ECT78" s="631"/>
      <c r="ECU78" s="631"/>
      <c r="ECV78" s="631"/>
      <c r="ECW78" s="631"/>
      <c r="ECX78" s="631"/>
      <c r="ECY78" s="631"/>
      <c r="ECZ78" s="631"/>
      <c r="EDA78" s="631"/>
      <c r="EDB78" s="631"/>
      <c r="EDC78" s="631"/>
      <c r="EDD78" s="631"/>
      <c r="EDE78" s="631"/>
      <c r="EDF78" s="631"/>
      <c r="EDG78" s="631"/>
      <c r="EDH78" s="631"/>
      <c r="EDI78" s="631"/>
      <c r="EDJ78" s="631"/>
      <c r="EDK78" s="631"/>
      <c r="EDL78" s="631"/>
      <c r="EDM78" s="631"/>
      <c r="EDN78" s="631"/>
      <c r="EDO78" s="631"/>
      <c r="EDP78" s="631"/>
      <c r="EDQ78" s="631"/>
      <c r="EDR78" s="631"/>
      <c r="EDS78" s="631"/>
      <c r="EDT78" s="631"/>
      <c r="EDU78" s="631"/>
      <c r="EDV78" s="631"/>
      <c r="EDW78" s="631"/>
      <c r="EDX78" s="631"/>
      <c r="EDY78" s="631"/>
      <c r="EDZ78" s="631"/>
      <c r="EEA78" s="631"/>
      <c r="EEB78" s="631"/>
      <c r="EEC78" s="631"/>
      <c r="EED78" s="631"/>
      <c r="EEE78" s="631"/>
      <c r="EEF78" s="631"/>
      <c r="EEG78" s="631"/>
      <c r="EEH78" s="631"/>
      <c r="EEI78" s="631"/>
      <c r="EEJ78" s="631"/>
      <c r="EEK78" s="631"/>
      <c r="EEL78" s="631"/>
      <c r="EEM78" s="631"/>
      <c r="EEN78" s="631"/>
      <c r="EEO78" s="631"/>
      <c r="EEP78" s="631"/>
      <c r="EEQ78" s="631"/>
      <c r="EER78" s="631"/>
      <c r="EES78" s="631"/>
      <c r="EET78" s="631"/>
      <c r="EEU78" s="631"/>
      <c r="EEV78" s="631"/>
      <c r="EEW78" s="631"/>
      <c r="EEX78" s="631"/>
      <c r="EEY78" s="631"/>
      <c r="EEZ78" s="631"/>
      <c r="EFA78" s="631"/>
      <c r="EFB78" s="631"/>
      <c r="EFC78" s="631"/>
      <c r="EFD78" s="631"/>
      <c r="EFE78" s="631"/>
      <c r="EFF78" s="631"/>
      <c r="EFG78" s="631"/>
      <c r="EFH78" s="631"/>
      <c r="EFI78" s="631"/>
      <c r="EFJ78" s="631"/>
      <c r="EFK78" s="631"/>
      <c r="EFL78" s="631"/>
      <c r="EFM78" s="631"/>
      <c r="EFN78" s="631"/>
      <c r="EFO78" s="631"/>
      <c r="EFP78" s="631"/>
      <c r="EFQ78" s="631"/>
      <c r="EFR78" s="631"/>
      <c r="EFS78" s="631"/>
      <c r="EFT78" s="631"/>
      <c r="EFU78" s="631"/>
      <c r="EFV78" s="631"/>
      <c r="EFW78" s="631"/>
      <c r="EFX78" s="631"/>
      <c r="EFY78" s="631"/>
      <c r="EFZ78" s="631"/>
      <c r="EGA78" s="631"/>
      <c r="EGB78" s="631"/>
      <c r="EGC78" s="631"/>
      <c r="EGD78" s="631"/>
      <c r="EGE78" s="631"/>
      <c r="EGF78" s="631"/>
      <c r="EGG78" s="631"/>
      <c r="EGH78" s="631"/>
      <c r="EGI78" s="631"/>
      <c r="EGJ78" s="631"/>
      <c r="EGK78" s="631"/>
      <c r="EGL78" s="631"/>
      <c r="EGM78" s="631"/>
      <c r="EGN78" s="631"/>
      <c r="EGO78" s="631"/>
      <c r="EGP78" s="631"/>
      <c r="EGQ78" s="631"/>
      <c r="EGR78" s="631"/>
      <c r="EGS78" s="631"/>
      <c r="EGT78" s="631"/>
      <c r="EGU78" s="631"/>
      <c r="EGV78" s="631"/>
      <c r="EGW78" s="631"/>
      <c r="EGX78" s="631"/>
      <c r="EGY78" s="631"/>
      <c r="EGZ78" s="631"/>
      <c r="EHA78" s="631"/>
      <c r="EHB78" s="631"/>
      <c r="EHC78" s="631"/>
      <c r="EHD78" s="631"/>
      <c r="EHE78" s="631"/>
      <c r="EHF78" s="631"/>
      <c r="EHG78" s="631"/>
      <c r="EHH78" s="631"/>
      <c r="EHI78" s="631"/>
      <c r="EHJ78" s="631"/>
      <c r="EHK78" s="631"/>
      <c r="EHL78" s="631"/>
      <c r="EHM78" s="631"/>
      <c r="EHN78" s="631"/>
      <c r="EHO78" s="631"/>
      <c r="EHP78" s="631"/>
      <c r="EHQ78" s="631"/>
      <c r="EHR78" s="631"/>
      <c r="EHS78" s="631"/>
      <c r="EHT78" s="631"/>
      <c r="EHU78" s="631"/>
      <c r="EHV78" s="631"/>
      <c r="EHW78" s="631"/>
      <c r="EHX78" s="631"/>
      <c r="EHY78" s="631"/>
      <c r="EHZ78" s="631"/>
      <c r="EIA78" s="631"/>
      <c r="EIB78" s="631"/>
      <c r="EIC78" s="631"/>
      <c r="EID78" s="631"/>
      <c r="EIE78" s="631"/>
      <c r="EIF78" s="631"/>
      <c r="EIG78" s="631"/>
      <c r="EIH78" s="631"/>
      <c r="EII78" s="631"/>
      <c r="EIJ78" s="631"/>
      <c r="EIK78" s="631"/>
      <c r="EIL78" s="631"/>
      <c r="EIM78" s="631"/>
      <c r="EIN78" s="631"/>
      <c r="EIO78" s="631"/>
      <c r="EIP78" s="631"/>
      <c r="EIQ78" s="631"/>
      <c r="EIR78" s="631"/>
      <c r="EIS78" s="631"/>
      <c r="EIT78" s="631"/>
      <c r="EIU78" s="631"/>
      <c r="EIV78" s="631"/>
      <c r="EIW78" s="631"/>
      <c r="EIX78" s="631"/>
      <c r="EIY78" s="631"/>
      <c r="EIZ78" s="631"/>
      <c r="EJA78" s="631"/>
      <c r="EJB78" s="631"/>
      <c r="EJC78" s="631"/>
      <c r="EJD78" s="631"/>
      <c r="EJE78" s="631"/>
      <c r="EJF78" s="631"/>
      <c r="EJG78" s="631"/>
      <c r="EJH78" s="631"/>
      <c r="EJI78" s="631"/>
      <c r="EJJ78" s="631"/>
      <c r="EJK78" s="631"/>
      <c r="EJL78" s="631"/>
      <c r="EJM78" s="631"/>
      <c r="EJN78" s="631"/>
      <c r="EJO78" s="631"/>
      <c r="EJP78" s="631"/>
      <c r="EJQ78" s="631"/>
      <c r="EJR78" s="631"/>
      <c r="EJS78" s="631"/>
      <c r="EJT78" s="631"/>
      <c r="EJU78" s="631"/>
      <c r="EJV78" s="631"/>
      <c r="EJW78" s="631"/>
      <c r="EJX78" s="631"/>
      <c r="EJY78" s="631"/>
      <c r="EJZ78" s="631"/>
      <c r="EKA78" s="631"/>
      <c r="EKB78" s="631"/>
      <c r="EKC78" s="631"/>
      <c r="EKD78" s="631"/>
      <c r="EKE78" s="631"/>
      <c r="EKF78" s="631"/>
      <c r="EKG78" s="631"/>
      <c r="EKH78" s="631"/>
      <c r="EKI78" s="631"/>
      <c r="EKJ78" s="631"/>
      <c r="EKK78" s="631"/>
      <c r="EKL78" s="631"/>
      <c r="EKM78" s="631"/>
      <c r="EKN78" s="631"/>
      <c r="EKO78" s="631"/>
      <c r="EKP78" s="631"/>
      <c r="EKQ78" s="631"/>
      <c r="EKR78" s="631"/>
      <c r="EKS78" s="631"/>
      <c r="EKT78" s="631"/>
      <c r="EKU78" s="631"/>
      <c r="EKV78" s="631"/>
      <c r="EKW78" s="631"/>
      <c r="EKX78" s="631"/>
      <c r="EKY78" s="631"/>
      <c r="EKZ78" s="631"/>
      <c r="ELA78" s="631"/>
      <c r="ELB78" s="631"/>
      <c r="ELC78" s="631"/>
      <c r="ELD78" s="631"/>
      <c r="ELE78" s="631"/>
      <c r="ELF78" s="631"/>
      <c r="ELG78" s="631"/>
      <c r="ELH78" s="631"/>
      <c r="ELI78" s="631"/>
      <c r="ELJ78" s="631"/>
      <c r="ELK78" s="631"/>
      <c r="ELL78" s="631"/>
      <c r="ELM78" s="631"/>
      <c r="ELN78" s="631"/>
      <c r="ELO78" s="631"/>
      <c r="ELP78" s="631"/>
      <c r="ELQ78" s="631"/>
      <c r="ELR78" s="631"/>
      <c r="ELS78" s="631"/>
      <c r="ELT78" s="631"/>
      <c r="ELU78" s="631"/>
      <c r="ELV78" s="631"/>
      <c r="ELW78" s="631"/>
      <c r="ELX78" s="631"/>
      <c r="ELY78" s="631"/>
      <c r="ELZ78" s="631"/>
      <c r="EMA78" s="631"/>
      <c r="EMB78" s="631"/>
      <c r="EMC78" s="631"/>
      <c r="EMD78" s="631"/>
      <c r="EME78" s="631"/>
      <c r="EMF78" s="631"/>
      <c r="EMG78" s="631"/>
      <c r="EMH78" s="631"/>
      <c r="EMI78" s="631"/>
      <c r="EMJ78" s="631"/>
      <c r="EMK78" s="631"/>
      <c r="EML78" s="631"/>
      <c r="EMM78" s="631"/>
      <c r="EMN78" s="631"/>
      <c r="EMO78" s="631"/>
      <c r="EMP78" s="631"/>
      <c r="EMQ78" s="631"/>
      <c r="EMR78" s="631"/>
      <c r="EMS78" s="631"/>
      <c r="EMT78" s="631"/>
      <c r="EMU78" s="631"/>
      <c r="EMV78" s="631"/>
      <c r="EMW78" s="631"/>
      <c r="EMX78" s="631"/>
      <c r="EMY78" s="631"/>
      <c r="EMZ78" s="631"/>
      <c r="ENA78" s="631"/>
      <c r="ENB78" s="631"/>
      <c r="ENC78" s="631"/>
      <c r="END78" s="631"/>
      <c r="ENE78" s="631"/>
      <c r="ENF78" s="631"/>
      <c r="ENG78" s="631"/>
      <c r="ENH78" s="631"/>
      <c r="ENI78" s="631"/>
      <c r="ENJ78" s="631"/>
      <c r="ENK78" s="631"/>
      <c r="ENL78" s="631"/>
      <c r="ENM78" s="631"/>
      <c r="ENN78" s="631"/>
      <c r="ENO78" s="631"/>
      <c r="ENP78" s="631"/>
      <c r="ENQ78" s="631"/>
      <c r="ENR78" s="631"/>
      <c r="ENS78" s="631"/>
      <c r="ENT78" s="631"/>
      <c r="ENU78" s="631"/>
      <c r="ENV78" s="631"/>
      <c r="ENW78" s="631"/>
      <c r="ENX78" s="631"/>
      <c r="ENY78" s="631"/>
      <c r="ENZ78" s="631"/>
      <c r="EOA78" s="631"/>
      <c r="EOB78" s="631"/>
      <c r="EOC78" s="631"/>
      <c r="EOD78" s="631"/>
      <c r="EOE78" s="631"/>
      <c r="EOF78" s="631"/>
      <c r="EOG78" s="631"/>
      <c r="EOH78" s="631"/>
      <c r="EOI78" s="631"/>
      <c r="EOJ78" s="631"/>
      <c r="EOK78" s="631"/>
      <c r="EOL78" s="631"/>
      <c r="EOM78" s="631"/>
      <c r="EON78" s="631"/>
      <c r="EOO78" s="631"/>
      <c r="EOP78" s="631"/>
      <c r="EOQ78" s="631"/>
      <c r="EOR78" s="631"/>
      <c r="EOS78" s="631"/>
      <c r="EOT78" s="631"/>
      <c r="EOU78" s="631"/>
      <c r="EOV78" s="631"/>
      <c r="EOW78" s="631"/>
      <c r="EOX78" s="631"/>
      <c r="EOY78" s="631"/>
      <c r="EOZ78" s="631"/>
      <c r="EPA78" s="631"/>
      <c r="EPB78" s="631"/>
      <c r="EPC78" s="631"/>
      <c r="EPD78" s="631"/>
      <c r="EPE78" s="631"/>
      <c r="EPF78" s="631"/>
      <c r="EPG78" s="631"/>
      <c r="EPH78" s="631"/>
      <c r="EPI78" s="631"/>
      <c r="EPJ78" s="631"/>
      <c r="EPK78" s="631"/>
      <c r="EPL78" s="631"/>
      <c r="EPM78" s="631"/>
      <c r="EPN78" s="631"/>
      <c r="EPO78" s="631"/>
      <c r="EPP78" s="631"/>
      <c r="EPQ78" s="631"/>
      <c r="EPR78" s="631"/>
      <c r="EPS78" s="631"/>
      <c r="EPT78" s="631"/>
      <c r="EPU78" s="631"/>
      <c r="EPV78" s="631"/>
      <c r="EPW78" s="631"/>
      <c r="EPX78" s="631"/>
      <c r="EPY78" s="631"/>
      <c r="EPZ78" s="631"/>
      <c r="EQA78" s="631"/>
      <c r="EQB78" s="631"/>
      <c r="EQC78" s="631"/>
      <c r="EQD78" s="631"/>
      <c r="EQE78" s="631"/>
      <c r="EQF78" s="631"/>
      <c r="EQG78" s="631"/>
      <c r="EQH78" s="631"/>
      <c r="EQI78" s="631"/>
      <c r="EQJ78" s="631"/>
      <c r="EQK78" s="631"/>
      <c r="EQL78" s="631"/>
      <c r="EQM78" s="631"/>
      <c r="EQN78" s="631"/>
      <c r="EQO78" s="631"/>
      <c r="EQP78" s="631"/>
      <c r="EQQ78" s="631"/>
      <c r="EQR78" s="631"/>
      <c r="EQS78" s="631"/>
      <c r="EQT78" s="631"/>
      <c r="EQU78" s="631"/>
      <c r="EQV78" s="631"/>
      <c r="EQW78" s="631"/>
      <c r="EQX78" s="631"/>
      <c r="EQY78" s="631"/>
      <c r="EQZ78" s="631"/>
      <c r="ERA78" s="631"/>
      <c r="ERB78" s="631"/>
      <c r="ERC78" s="631"/>
      <c r="ERD78" s="631"/>
      <c r="ERE78" s="631"/>
      <c r="ERF78" s="631"/>
      <c r="ERG78" s="631"/>
      <c r="ERH78" s="631"/>
      <c r="ERI78" s="631"/>
      <c r="ERJ78" s="631"/>
      <c r="ERK78" s="631"/>
      <c r="ERL78" s="631"/>
      <c r="ERM78" s="631"/>
      <c r="ERN78" s="631"/>
      <c r="ERO78" s="631"/>
      <c r="ERP78" s="631"/>
      <c r="ERQ78" s="631"/>
      <c r="ERR78" s="631"/>
      <c r="ERS78" s="631"/>
      <c r="ERT78" s="631"/>
      <c r="ERU78" s="631"/>
      <c r="ERV78" s="631"/>
      <c r="ERW78" s="631"/>
      <c r="ERX78" s="631"/>
      <c r="ERY78" s="631"/>
      <c r="ERZ78" s="631"/>
      <c r="ESA78" s="631"/>
      <c r="ESB78" s="631"/>
      <c r="ESC78" s="631"/>
      <c r="ESD78" s="631"/>
      <c r="ESE78" s="631"/>
      <c r="ESF78" s="631"/>
      <c r="ESG78" s="631"/>
      <c r="ESH78" s="631"/>
      <c r="ESI78" s="631"/>
      <c r="ESJ78" s="631"/>
      <c r="ESK78" s="631"/>
      <c r="ESL78" s="631"/>
      <c r="ESM78" s="631"/>
      <c r="ESN78" s="631"/>
      <c r="ESO78" s="631"/>
      <c r="ESP78" s="631"/>
      <c r="ESQ78" s="631"/>
      <c r="ESR78" s="631"/>
      <c r="ESS78" s="631"/>
      <c r="EST78" s="631"/>
      <c r="ESU78" s="631"/>
      <c r="ESV78" s="631"/>
      <c r="ESW78" s="631"/>
      <c r="ESX78" s="631"/>
      <c r="ESY78" s="631"/>
      <c r="ESZ78" s="631"/>
      <c r="ETA78" s="631"/>
      <c r="ETB78" s="631"/>
      <c r="ETC78" s="631"/>
      <c r="ETD78" s="631"/>
      <c r="ETE78" s="631"/>
      <c r="ETF78" s="631"/>
      <c r="ETG78" s="631"/>
      <c r="ETH78" s="631"/>
      <c r="ETI78" s="631"/>
      <c r="ETJ78" s="631"/>
      <c r="ETK78" s="631"/>
      <c r="ETL78" s="631"/>
      <c r="ETM78" s="631"/>
      <c r="ETN78" s="631"/>
      <c r="ETO78" s="631"/>
      <c r="ETP78" s="631"/>
      <c r="ETQ78" s="631"/>
      <c r="ETR78" s="631"/>
      <c r="ETS78" s="631"/>
      <c r="ETT78" s="631"/>
      <c r="ETU78" s="631"/>
      <c r="ETV78" s="631"/>
      <c r="ETW78" s="631"/>
      <c r="ETX78" s="631"/>
      <c r="ETY78" s="631"/>
      <c r="ETZ78" s="631"/>
      <c r="EUA78" s="631"/>
      <c r="EUB78" s="631"/>
      <c r="EUC78" s="631"/>
      <c r="EUD78" s="631"/>
      <c r="EUE78" s="631"/>
      <c r="EUF78" s="631"/>
      <c r="EUG78" s="631"/>
      <c r="EUH78" s="631"/>
      <c r="EUI78" s="631"/>
      <c r="EUJ78" s="631"/>
      <c r="EUK78" s="631"/>
      <c r="EUL78" s="631"/>
      <c r="EUM78" s="631"/>
      <c r="EUN78" s="631"/>
      <c r="EUO78" s="631"/>
      <c r="EUP78" s="631"/>
      <c r="EUQ78" s="631"/>
      <c r="EUR78" s="631"/>
      <c r="EUS78" s="631"/>
      <c r="EUT78" s="631"/>
      <c r="EUU78" s="631"/>
      <c r="EUV78" s="631"/>
      <c r="EUW78" s="631"/>
      <c r="EUX78" s="631"/>
      <c r="EUY78" s="631"/>
      <c r="EUZ78" s="631"/>
      <c r="EVA78" s="631"/>
      <c r="EVB78" s="631"/>
      <c r="EVC78" s="631"/>
      <c r="EVD78" s="631"/>
      <c r="EVE78" s="631"/>
      <c r="EVF78" s="631"/>
      <c r="EVG78" s="631"/>
      <c r="EVH78" s="631"/>
      <c r="EVI78" s="631"/>
      <c r="EVJ78" s="631"/>
      <c r="EVK78" s="631"/>
      <c r="EVL78" s="631"/>
      <c r="EVM78" s="631"/>
      <c r="EVN78" s="631"/>
      <c r="EVO78" s="631"/>
      <c r="EVP78" s="631"/>
      <c r="EVQ78" s="631"/>
      <c r="EVR78" s="631"/>
      <c r="EVS78" s="631"/>
      <c r="EVT78" s="631"/>
      <c r="EVU78" s="631"/>
      <c r="EVV78" s="631"/>
      <c r="EVW78" s="631"/>
      <c r="EVX78" s="631"/>
      <c r="EVY78" s="631"/>
      <c r="EVZ78" s="631"/>
      <c r="EWA78" s="631"/>
      <c r="EWB78" s="631"/>
      <c r="EWC78" s="631"/>
      <c r="EWD78" s="631"/>
      <c r="EWE78" s="631"/>
      <c r="EWF78" s="631"/>
      <c r="EWG78" s="631"/>
      <c r="EWH78" s="631"/>
      <c r="EWI78" s="631"/>
      <c r="EWJ78" s="631"/>
      <c r="EWK78" s="631"/>
      <c r="EWL78" s="631"/>
      <c r="EWM78" s="631"/>
      <c r="EWN78" s="631"/>
      <c r="EWO78" s="631"/>
      <c r="EWP78" s="631"/>
      <c r="EWQ78" s="631"/>
      <c r="EWR78" s="631"/>
      <c r="EWS78" s="631"/>
      <c r="EWT78" s="631"/>
      <c r="EWU78" s="631"/>
      <c r="EWV78" s="631"/>
      <c r="EWW78" s="631"/>
      <c r="EWX78" s="631"/>
      <c r="EWY78" s="631"/>
      <c r="EWZ78" s="631"/>
      <c r="EXA78" s="631"/>
      <c r="EXB78" s="631"/>
      <c r="EXC78" s="631"/>
      <c r="EXD78" s="631"/>
      <c r="EXE78" s="631"/>
      <c r="EXF78" s="631"/>
      <c r="EXG78" s="631"/>
      <c r="EXH78" s="631"/>
      <c r="EXI78" s="631"/>
      <c r="EXJ78" s="631"/>
      <c r="EXK78" s="631"/>
      <c r="EXL78" s="631"/>
      <c r="EXM78" s="631"/>
      <c r="EXN78" s="631"/>
      <c r="EXO78" s="631"/>
      <c r="EXP78" s="631"/>
      <c r="EXQ78" s="631"/>
      <c r="EXR78" s="631"/>
      <c r="EXS78" s="631"/>
      <c r="EXT78" s="631"/>
      <c r="EXU78" s="631"/>
      <c r="EXV78" s="631"/>
      <c r="EXW78" s="631"/>
      <c r="EXX78" s="631"/>
      <c r="EXY78" s="631"/>
      <c r="EXZ78" s="631"/>
      <c r="EYA78" s="631"/>
      <c r="EYB78" s="631"/>
      <c r="EYC78" s="631"/>
      <c r="EYD78" s="631"/>
      <c r="EYE78" s="631"/>
      <c r="EYF78" s="631"/>
      <c r="EYG78" s="631"/>
      <c r="EYH78" s="631"/>
      <c r="EYI78" s="631"/>
      <c r="EYJ78" s="631"/>
      <c r="EYK78" s="631"/>
      <c r="EYL78" s="631"/>
      <c r="EYM78" s="631"/>
      <c r="EYN78" s="631"/>
      <c r="EYO78" s="631"/>
      <c r="EYP78" s="631"/>
      <c r="EYQ78" s="631"/>
      <c r="EYR78" s="631"/>
      <c r="EYS78" s="631"/>
      <c r="EYT78" s="631"/>
      <c r="EYU78" s="631"/>
      <c r="EYV78" s="631"/>
      <c r="EYW78" s="631"/>
      <c r="EYX78" s="631"/>
      <c r="EYY78" s="631"/>
      <c r="EYZ78" s="631"/>
      <c r="EZA78" s="631"/>
      <c r="EZB78" s="631"/>
      <c r="EZC78" s="631"/>
      <c r="EZD78" s="631"/>
      <c r="EZE78" s="631"/>
      <c r="EZF78" s="631"/>
      <c r="EZG78" s="631"/>
      <c r="EZH78" s="631"/>
      <c r="EZI78" s="631"/>
      <c r="EZJ78" s="631"/>
      <c r="EZK78" s="631"/>
      <c r="EZL78" s="631"/>
      <c r="EZM78" s="631"/>
      <c r="EZN78" s="631"/>
      <c r="EZO78" s="631"/>
      <c r="EZP78" s="631"/>
      <c r="EZQ78" s="631"/>
      <c r="EZR78" s="631"/>
      <c r="EZS78" s="631"/>
      <c r="EZT78" s="631"/>
      <c r="EZU78" s="631"/>
      <c r="EZV78" s="631"/>
      <c r="EZW78" s="631"/>
      <c r="EZX78" s="631"/>
      <c r="EZY78" s="631"/>
      <c r="EZZ78" s="631"/>
      <c r="FAA78" s="631"/>
      <c r="FAB78" s="631"/>
      <c r="FAC78" s="631"/>
      <c r="FAD78" s="631"/>
      <c r="FAE78" s="631"/>
      <c r="FAF78" s="631"/>
      <c r="FAG78" s="631"/>
      <c r="FAH78" s="631"/>
      <c r="FAI78" s="631"/>
      <c r="FAJ78" s="631"/>
      <c r="FAK78" s="631"/>
      <c r="FAL78" s="631"/>
      <c r="FAM78" s="631"/>
      <c r="FAN78" s="631"/>
      <c r="FAO78" s="631"/>
      <c r="FAP78" s="631"/>
      <c r="FAQ78" s="631"/>
      <c r="FAR78" s="631"/>
      <c r="FAS78" s="631"/>
      <c r="FAT78" s="631"/>
      <c r="FAU78" s="631"/>
      <c r="FAV78" s="631"/>
      <c r="FAW78" s="631"/>
      <c r="FAX78" s="631"/>
      <c r="FAY78" s="631"/>
      <c r="FAZ78" s="631"/>
      <c r="FBA78" s="631"/>
      <c r="FBB78" s="631"/>
      <c r="FBC78" s="631"/>
      <c r="FBD78" s="631"/>
      <c r="FBE78" s="631"/>
      <c r="FBF78" s="631"/>
      <c r="FBG78" s="631"/>
      <c r="FBH78" s="631"/>
      <c r="FBI78" s="631"/>
      <c r="FBJ78" s="631"/>
      <c r="FBK78" s="631"/>
      <c r="FBL78" s="631"/>
      <c r="FBM78" s="631"/>
      <c r="FBN78" s="631"/>
      <c r="FBO78" s="631"/>
      <c r="FBP78" s="631"/>
      <c r="FBQ78" s="631"/>
      <c r="FBR78" s="631"/>
      <c r="FBS78" s="631"/>
      <c r="FBT78" s="631"/>
      <c r="FBU78" s="631"/>
      <c r="FBV78" s="631"/>
      <c r="FBW78" s="631"/>
      <c r="FBX78" s="631"/>
      <c r="FBY78" s="631"/>
      <c r="FBZ78" s="631"/>
      <c r="FCA78" s="631"/>
      <c r="FCB78" s="631"/>
      <c r="FCC78" s="631"/>
      <c r="FCD78" s="631"/>
      <c r="FCE78" s="631"/>
      <c r="FCF78" s="631"/>
      <c r="FCG78" s="631"/>
      <c r="FCH78" s="631"/>
      <c r="FCI78" s="631"/>
      <c r="FCJ78" s="631"/>
      <c r="FCK78" s="631"/>
      <c r="FCL78" s="631"/>
      <c r="FCM78" s="631"/>
      <c r="FCN78" s="631"/>
      <c r="FCO78" s="631"/>
      <c r="FCP78" s="631"/>
      <c r="FCQ78" s="631"/>
      <c r="FCR78" s="631"/>
      <c r="FCS78" s="631"/>
      <c r="FCT78" s="631"/>
      <c r="FCU78" s="631"/>
      <c r="FCV78" s="631"/>
      <c r="FCW78" s="631"/>
      <c r="FCX78" s="631"/>
      <c r="FCY78" s="631"/>
      <c r="FCZ78" s="631"/>
      <c r="FDA78" s="631"/>
      <c r="FDB78" s="631"/>
      <c r="FDC78" s="631"/>
      <c r="FDD78" s="631"/>
      <c r="FDE78" s="631"/>
      <c r="FDF78" s="631"/>
      <c r="FDG78" s="631"/>
      <c r="FDH78" s="631"/>
      <c r="FDI78" s="631"/>
      <c r="FDJ78" s="631"/>
      <c r="FDK78" s="631"/>
      <c r="FDL78" s="631"/>
      <c r="FDM78" s="631"/>
      <c r="FDN78" s="631"/>
      <c r="FDO78" s="631"/>
      <c r="FDP78" s="631"/>
      <c r="FDQ78" s="631"/>
      <c r="FDR78" s="631"/>
      <c r="FDS78" s="631"/>
      <c r="FDT78" s="631"/>
      <c r="FDU78" s="631"/>
      <c r="FDV78" s="631"/>
      <c r="FDW78" s="631"/>
      <c r="FDX78" s="631"/>
      <c r="FDY78" s="631"/>
      <c r="FDZ78" s="631"/>
      <c r="FEA78" s="631"/>
      <c r="FEB78" s="631"/>
      <c r="FEC78" s="631"/>
      <c r="FED78" s="631"/>
      <c r="FEE78" s="631"/>
      <c r="FEF78" s="631"/>
      <c r="FEG78" s="631"/>
      <c r="FEH78" s="631"/>
      <c r="FEI78" s="631"/>
      <c r="FEJ78" s="631"/>
      <c r="FEK78" s="631"/>
      <c r="FEL78" s="631"/>
      <c r="FEM78" s="631"/>
      <c r="FEN78" s="631"/>
      <c r="FEO78" s="631"/>
      <c r="FEP78" s="631"/>
      <c r="FEQ78" s="631"/>
      <c r="FER78" s="631"/>
      <c r="FES78" s="631"/>
      <c r="FET78" s="631"/>
      <c r="FEU78" s="631"/>
      <c r="FEV78" s="631"/>
      <c r="FEW78" s="631"/>
      <c r="FEX78" s="631"/>
      <c r="FEY78" s="631"/>
      <c r="FEZ78" s="631"/>
      <c r="FFA78" s="631"/>
      <c r="FFB78" s="631"/>
      <c r="FFC78" s="631"/>
      <c r="FFD78" s="631"/>
      <c r="FFE78" s="631"/>
      <c r="FFF78" s="631"/>
      <c r="FFG78" s="631"/>
      <c r="FFH78" s="631"/>
      <c r="FFI78" s="631"/>
      <c r="FFJ78" s="631"/>
      <c r="FFK78" s="631"/>
      <c r="FFL78" s="631"/>
      <c r="FFM78" s="631"/>
      <c r="FFN78" s="631"/>
      <c r="FFO78" s="631"/>
      <c r="FFP78" s="631"/>
      <c r="FFQ78" s="631"/>
      <c r="FFR78" s="631"/>
      <c r="FFS78" s="631"/>
      <c r="FFT78" s="631"/>
      <c r="FFU78" s="631"/>
      <c r="FFV78" s="631"/>
      <c r="FFW78" s="631"/>
      <c r="FFX78" s="631"/>
      <c r="FFY78" s="631"/>
      <c r="FFZ78" s="631"/>
      <c r="FGA78" s="631"/>
      <c r="FGB78" s="631"/>
      <c r="FGC78" s="631"/>
      <c r="FGD78" s="631"/>
      <c r="FGE78" s="631"/>
      <c r="FGF78" s="631"/>
      <c r="FGG78" s="631"/>
      <c r="FGH78" s="631"/>
      <c r="FGI78" s="631"/>
      <c r="FGJ78" s="631"/>
      <c r="FGK78" s="631"/>
      <c r="FGL78" s="631"/>
      <c r="FGM78" s="631"/>
      <c r="FGN78" s="631"/>
      <c r="FGO78" s="631"/>
      <c r="FGP78" s="631"/>
      <c r="FGQ78" s="631"/>
      <c r="FGR78" s="631"/>
      <c r="FGS78" s="631"/>
      <c r="FGT78" s="631"/>
      <c r="FGU78" s="631"/>
      <c r="FGV78" s="631"/>
      <c r="FGW78" s="631"/>
      <c r="FGX78" s="631"/>
      <c r="FGY78" s="631"/>
      <c r="FGZ78" s="631"/>
      <c r="FHA78" s="631"/>
      <c r="FHB78" s="631"/>
      <c r="FHC78" s="631"/>
      <c r="FHD78" s="631"/>
      <c r="FHE78" s="631"/>
      <c r="FHF78" s="631"/>
      <c r="FHG78" s="631"/>
      <c r="FHH78" s="631"/>
      <c r="FHI78" s="631"/>
      <c r="FHJ78" s="631"/>
      <c r="FHK78" s="631"/>
      <c r="FHL78" s="631"/>
      <c r="FHM78" s="631"/>
      <c r="FHN78" s="631"/>
      <c r="FHO78" s="631"/>
      <c r="FHP78" s="631"/>
      <c r="FHQ78" s="631"/>
      <c r="FHR78" s="631"/>
      <c r="FHS78" s="631"/>
      <c r="FHT78" s="631"/>
      <c r="FHU78" s="631"/>
      <c r="FHV78" s="631"/>
      <c r="FHW78" s="631"/>
      <c r="FHX78" s="631"/>
      <c r="FHY78" s="631"/>
      <c r="FHZ78" s="631"/>
      <c r="FIA78" s="631"/>
      <c r="FIB78" s="631"/>
      <c r="FIC78" s="631"/>
      <c r="FID78" s="631"/>
      <c r="FIE78" s="631"/>
      <c r="FIF78" s="631"/>
      <c r="FIG78" s="631"/>
      <c r="FIH78" s="631"/>
      <c r="FII78" s="631"/>
      <c r="FIJ78" s="631"/>
      <c r="FIK78" s="631"/>
      <c r="FIL78" s="631"/>
      <c r="FIM78" s="631"/>
      <c r="FIN78" s="631"/>
      <c r="FIO78" s="631"/>
      <c r="FIP78" s="631"/>
      <c r="FIQ78" s="631"/>
      <c r="FIR78" s="631"/>
      <c r="FIS78" s="631"/>
      <c r="FIT78" s="631"/>
      <c r="FIU78" s="631"/>
      <c r="FIV78" s="631"/>
      <c r="FIW78" s="631"/>
      <c r="FIX78" s="631"/>
      <c r="FIY78" s="631"/>
      <c r="FIZ78" s="631"/>
      <c r="FJA78" s="631"/>
      <c r="FJB78" s="631"/>
      <c r="FJC78" s="631"/>
      <c r="FJD78" s="631"/>
      <c r="FJE78" s="631"/>
      <c r="FJF78" s="631"/>
      <c r="FJG78" s="631"/>
      <c r="FJH78" s="631"/>
      <c r="FJI78" s="631"/>
      <c r="FJJ78" s="631"/>
      <c r="FJK78" s="631"/>
      <c r="FJL78" s="631"/>
      <c r="FJM78" s="631"/>
      <c r="FJN78" s="631"/>
      <c r="FJO78" s="631"/>
      <c r="FJP78" s="631"/>
      <c r="FJQ78" s="631"/>
      <c r="FJR78" s="631"/>
      <c r="FJS78" s="631"/>
      <c r="FJT78" s="631"/>
      <c r="FJU78" s="631"/>
      <c r="FJV78" s="631"/>
      <c r="FJW78" s="631"/>
      <c r="FJX78" s="631"/>
      <c r="FJY78" s="631"/>
      <c r="FJZ78" s="631"/>
      <c r="FKA78" s="631"/>
      <c r="FKB78" s="631"/>
      <c r="FKC78" s="631"/>
      <c r="FKD78" s="631"/>
      <c r="FKE78" s="631"/>
      <c r="FKF78" s="631"/>
      <c r="FKG78" s="631"/>
      <c r="FKH78" s="631"/>
      <c r="FKI78" s="631"/>
      <c r="FKJ78" s="631"/>
      <c r="FKK78" s="631"/>
      <c r="FKL78" s="631"/>
      <c r="FKM78" s="631"/>
      <c r="FKN78" s="631"/>
      <c r="FKO78" s="631"/>
      <c r="FKP78" s="631"/>
      <c r="FKQ78" s="631"/>
      <c r="FKR78" s="631"/>
      <c r="FKS78" s="631"/>
      <c r="FKT78" s="631"/>
      <c r="FKU78" s="631"/>
      <c r="FKV78" s="631"/>
      <c r="FKW78" s="631"/>
      <c r="FKX78" s="631"/>
      <c r="FKY78" s="631"/>
      <c r="FKZ78" s="631"/>
      <c r="FLA78" s="631"/>
      <c r="FLB78" s="631"/>
      <c r="FLC78" s="631"/>
      <c r="FLD78" s="631"/>
      <c r="FLE78" s="631"/>
      <c r="FLF78" s="631"/>
      <c r="FLG78" s="631"/>
      <c r="FLH78" s="631"/>
      <c r="FLI78" s="631"/>
      <c r="FLJ78" s="631"/>
      <c r="FLK78" s="631"/>
      <c r="FLL78" s="631"/>
      <c r="FLM78" s="631"/>
      <c r="FLN78" s="631"/>
      <c r="FLO78" s="631"/>
      <c r="FLP78" s="631"/>
      <c r="FLQ78" s="631"/>
      <c r="FLR78" s="631"/>
      <c r="FLS78" s="631"/>
      <c r="FLT78" s="631"/>
      <c r="FLU78" s="631"/>
      <c r="FLV78" s="631"/>
      <c r="FLW78" s="631"/>
      <c r="FLX78" s="631"/>
      <c r="FLY78" s="631"/>
      <c r="FLZ78" s="631"/>
      <c r="FMA78" s="631"/>
      <c r="FMB78" s="631"/>
      <c r="FMC78" s="631"/>
      <c r="FMD78" s="631"/>
      <c r="FME78" s="631"/>
      <c r="FMF78" s="631"/>
      <c r="FMG78" s="631"/>
      <c r="FMH78" s="631"/>
      <c r="FMI78" s="631"/>
      <c r="FMJ78" s="631"/>
      <c r="FMK78" s="631"/>
      <c r="FML78" s="631"/>
      <c r="FMM78" s="631"/>
      <c r="FMN78" s="631"/>
      <c r="FMO78" s="631"/>
      <c r="FMP78" s="631"/>
      <c r="FMQ78" s="631"/>
      <c r="FMR78" s="631"/>
      <c r="FMS78" s="631"/>
      <c r="FMT78" s="631"/>
      <c r="FMU78" s="631"/>
      <c r="FMV78" s="631"/>
      <c r="FMW78" s="631"/>
      <c r="FMX78" s="631"/>
      <c r="FMY78" s="631"/>
      <c r="FMZ78" s="631"/>
      <c r="FNA78" s="631"/>
      <c r="FNB78" s="631"/>
      <c r="FNC78" s="631"/>
      <c r="FND78" s="631"/>
      <c r="FNE78" s="631"/>
      <c r="FNF78" s="631"/>
      <c r="FNG78" s="631"/>
      <c r="FNH78" s="631"/>
      <c r="FNI78" s="631"/>
      <c r="FNJ78" s="631"/>
      <c r="FNK78" s="631"/>
      <c r="FNL78" s="631"/>
      <c r="FNM78" s="631"/>
      <c r="FNN78" s="631"/>
      <c r="FNO78" s="631"/>
      <c r="FNP78" s="631"/>
      <c r="FNQ78" s="631"/>
      <c r="FNR78" s="631"/>
      <c r="FNS78" s="631"/>
      <c r="FNT78" s="631"/>
      <c r="FNU78" s="631"/>
      <c r="FNV78" s="631"/>
      <c r="FNW78" s="631"/>
      <c r="FNX78" s="631"/>
      <c r="FNY78" s="631"/>
      <c r="FNZ78" s="631"/>
      <c r="FOA78" s="631"/>
      <c r="FOB78" s="631"/>
      <c r="FOC78" s="631"/>
      <c r="FOD78" s="631"/>
      <c r="FOE78" s="631"/>
      <c r="FOF78" s="631"/>
      <c r="FOG78" s="631"/>
      <c r="FOH78" s="631"/>
      <c r="FOI78" s="631"/>
      <c r="FOJ78" s="631"/>
      <c r="FOK78" s="631"/>
      <c r="FOL78" s="631"/>
      <c r="FOM78" s="631"/>
      <c r="FON78" s="631"/>
      <c r="FOO78" s="631"/>
      <c r="FOP78" s="631"/>
      <c r="FOQ78" s="631"/>
      <c r="FOR78" s="631"/>
      <c r="FOS78" s="631"/>
      <c r="FOT78" s="631"/>
      <c r="FOU78" s="631"/>
      <c r="FOV78" s="631"/>
      <c r="FOW78" s="631"/>
      <c r="FOX78" s="631"/>
      <c r="FOY78" s="631"/>
      <c r="FOZ78" s="631"/>
      <c r="FPA78" s="631"/>
      <c r="FPB78" s="631"/>
      <c r="FPC78" s="631"/>
      <c r="FPD78" s="631"/>
      <c r="FPE78" s="631"/>
      <c r="FPF78" s="631"/>
      <c r="FPG78" s="631"/>
      <c r="FPH78" s="631"/>
      <c r="FPI78" s="631"/>
      <c r="FPJ78" s="631"/>
      <c r="FPK78" s="631"/>
      <c r="FPL78" s="631"/>
      <c r="FPM78" s="631"/>
      <c r="FPN78" s="631"/>
      <c r="FPO78" s="631"/>
      <c r="FPP78" s="631"/>
      <c r="FPQ78" s="631"/>
      <c r="FPR78" s="631"/>
      <c r="FPS78" s="631"/>
      <c r="FPT78" s="631"/>
      <c r="FPU78" s="631"/>
      <c r="FPV78" s="631"/>
      <c r="FPW78" s="631"/>
      <c r="FPX78" s="631"/>
      <c r="FPY78" s="631"/>
      <c r="FPZ78" s="631"/>
      <c r="FQA78" s="631"/>
      <c r="FQB78" s="631"/>
      <c r="FQC78" s="631"/>
      <c r="FQD78" s="631"/>
      <c r="FQE78" s="631"/>
      <c r="FQF78" s="631"/>
      <c r="FQG78" s="631"/>
      <c r="FQH78" s="631"/>
      <c r="FQI78" s="631"/>
      <c r="FQJ78" s="631"/>
      <c r="FQK78" s="631"/>
      <c r="FQL78" s="631"/>
      <c r="FQM78" s="631"/>
      <c r="FQN78" s="631"/>
      <c r="FQO78" s="631"/>
      <c r="FQP78" s="631"/>
      <c r="FQQ78" s="631"/>
      <c r="FQR78" s="631"/>
      <c r="FQS78" s="631"/>
      <c r="FQT78" s="631"/>
      <c r="FQU78" s="631"/>
      <c r="FQV78" s="631"/>
      <c r="FQW78" s="631"/>
      <c r="FQX78" s="631"/>
      <c r="FQY78" s="631"/>
      <c r="FQZ78" s="631"/>
      <c r="FRA78" s="631"/>
      <c r="FRB78" s="631"/>
      <c r="FRC78" s="631"/>
      <c r="FRD78" s="631"/>
      <c r="FRE78" s="631"/>
      <c r="FRF78" s="631"/>
      <c r="FRG78" s="631"/>
      <c r="FRH78" s="631"/>
      <c r="FRI78" s="631"/>
      <c r="FRJ78" s="631"/>
      <c r="FRK78" s="631"/>
      <c r="FRL78" s="631"/>
      <c r="FRM78" s="631"/>
      <c r="FRN78" s="631"/>
      <c r="FRO78" s="631"/>
      <c r="FRP78" s="631"/>
      <c r="FRQ78" s="631"/>
      <c r="FRR78" s="631"/>
      <c r="FRS78" s="631"/>
      <c r="FRT78" s="631"/>
      <c r="FRU78" s="631"/>
      <c r="FRV78" s="631"/>
      <c r="FRW78" s="631"/>
      <c r="FRX78" s="631"/>
      <c r="FRY78" s="631"/>
      <c r="FRZ78" s="631"/>
      <c r="FSA78" s="631"/>
      <c r="FSB78" s="631"/>
      <c r="FSC78" s="631"/>
      <c r="FSD78" s="631"/>
      <c r="FSE78" s="631"/>
      <c r="FSF78" s="631"/>
      <c r="FSG78" s="631"/>
      <c r="FSH78" s="631"/>
      <c r="FSI78" s="631"/>
      <c r="FSJ78" s="631"/>
      <c r="FSK78" s="631"/>
      <c r="FSL78" s="631"/>
      <c r="FSM78" s="631"/>
      <c r="FSN78" s="631"/>
      <c r="FSO78" s="631"/>
      <c r="FSP78" s="631"/>
      <c r="FSQ78" s="631"/>
      <c r="FSR78" s="631"/>
      <c r="FSS78" s="631"/>
      <c r="FST78" s="631"/>
      <c r="FSU78" s="631"/>
      <c r="FSV78" s="631"/>
      <c r="FSW78" s="631"/>
      <c r="FSX78" s="631"/>
      <c r="FSY78" s="631"/>
      <c r="FSZ78" s="631"/>
      <c r="FTA78" s="631"/>
      <c r="FTB78" s="631"/>
      <c r="FTC78" s="631"/>
      <c r="FTD78" s="631"/>
      <c r="FTE78" s="631"/>
      <c r="FTF78" s="631"/>
      <c r="FTG78" s="631"/>
      <c r="FTH78" s="631"/>
      <c r="FTI78" s="631"/>
      <c r="FTJ78" s="631"/>
      <c r="FTK78" s="631"/>
      <c r="FTL78" s="631"/>
      <c r="FTM78" s="631"/>
      <c r="FTN78" s="631"/>
      <c r="FTO78" s="631"/>
      <c r="FTP78" s="631"/>
      <c r="FTQ78" s="631"/>
      <c r="FTR78" s="631"/>
      <c r="FTS78" s="631"/>
      <c r="FTT78" s="631"/>
      <c r="FTU78" s="631"/>
      <c r="FTV78" s="631"/>
      <c r="FTW78" s="631"/>
      <c r="FTX78" s="631"/>
      <c r="FTY78" s="631"/>
      <c r="FTZ78" s="631"/>
      <c r="FUA78" s="631"/>
      <c r="FUB78" s="631"/>
      <c r="FUC78" s="631"/>
      <c r="FUD78" s="631"/>
      <c r="FUE78" s="631"/>
      <c r="FUF78" s="631"/>
      <c r="FUG78" s="631"/>
      <c r="FUH78" s="631"/>
      <c r="FUI78" s="631"/>
      <c r="FUJ78" s="631"/>
      <c r="FUK78" s="631"/>
      <c r="FUL78" s="631"/>
      <c r="FUM78" s="631"/>
      <c r="FUN78" s="631"/>
      <c r="FUO78" s="631"/>
      <c r="FUP78" s="631"/>
      <c r="FUQ78" s="631"/>
      <c r="FUR78" s="631"/>
      <c r="FUS78" s="631"/>
      <c r="FUT78" s="631"/>
      <c r="FUU78" s="631"/>
      <c r="FUV78" s="631"/>
      <c r="FUW78" s="631"/>
      <c r="FUX78" s="631"/>
      <c r="FUY78" s="631"/>
      <c r="FUZ78" s="631"/>
      <c r="FVA78" s="631"/>
      <c r="FVB78" s="631"/>
      <c r="FVC78" s="631"/>
      <c r="FVD78" s="631"/>
      <c r="FVE78" s="631"/>
      <c r="FVF78" s="631"/>
      <c r="FVG78" s="631"/>
      <c r="FVH78" s="631"/>
      <c r="FVI78" s="631"/>
      <c r="FVJ78" s="631"/>
      <c r="FVK78" s="631"/>
      <c r="FVL78" s="631"/>
      <c r="FVM78" s="631"/>
      <c r="FVN78" s="631"/>
      <c r="FVO78" s="631"/>
      <c r="FVP78" s="631"/>
      <c r="FVQ78" s="631"/>
      <c r="FVR78" s="631"/>
      <c r="FVS78" s="631"/>
      <c r="FVT78" s="631"/>
      <c r="FVU78" s="631"/>
      <c r="FVV78" s="631"/>
      <c r="FVW78" s="631"/>
      <c r="FVX78" s="631"/>
      <c r="FVY78" s="631"/>
      <c r="FVZ78" s="631"/>
      <c r="FWA78" s="631"/>
      <c r="FWB78" s="631"/>
      <c r="FWC78" s="631"/>
      <c r="FWD78" s="631"/>
      <c r="FWE78" s="631"/>
      <c r="FWF78" s="631"/>
      <c r="FWG78" s="631"/>
      <c r="FWH78" s="631"/>
      <c r="FWI78" s="631"/>
      <c r="FWJ78" s="631"/>
      <c r="FWK78" s="631"/>
      <c r="FWL78" s="631"/>
      <c r="FWM78" s="631"/>
      <c r="FWN78" s="631"/>
      <c r="FWO78" s="631"/>
      <c r="FWP78" s="631"/>
      <c r="FWQ78" s="631"/>
      <c r="FWR78" s="631"/>
      <c r="FWS78" s="631"/>
      <c r="FWT78" s="631"/>
      <c r="FWU78" s="631"/>
      <c r="FWV78" s="631"/>
      <c r="FWW78" s="631"/>
      <c r="FWX78" s="631"/>
      <c r="FWY78" s="631"/>
      <c r="FWZ78" s="631"/>
      <c r="FXA78" s="631"/>
      <c r="FXB78" s="631"/>
      <c r="FXC78" s="631"/>
      <c r="FXD78" s="631"/>
      <c r="FXE78" s="631"/>
      <c r="FXF78" s="631"/>
      <c r="FXG78" s="631"/>
      <c r="FXH78" s="631"/>
      <c r="FXI78" s="631"/>
      <c r="FXJ78" s="631"/>
      <c r="FXK78" s="631"/>
      <c r="FXL78" s="631"/>
      <c r="FXM78" s="631"/>
      <c r="FXN78" s="631"/>
      <c r="FXO78" s="631"/>
      <c r="FXP78" s="631"/>
      <c r="FXQ78" s="631"/>
      <c r="FXR78" s="631"/>
      <c r="FXS78" s="631"/>
      <c r="FXT78" s="631"/>
      <c r="FXU78" s="631"/>
      <c r="FXV78" s="631"/>
      <c r="FXW78" s="631"/>
      <c r="FXX78" s="631"/>
      <c r="FXY78" s="631"/>
      <c r="FXZ78" s="631"/>
      <c r="FYA78" s="631"/>
      <c r="FYB78" s="631"/>
      <c r="FYC78" s="631"/>
      <c r="FYD78" s="631"/>
      <c r="FYE78" s="631"/>
      <c r="FYF78" s="631"/>
      <c r="FYG78" s="631"/>
      <c r="FYH78" s="631"/>
      <c r="FYI78" s="631"/>
      <c r="FYJ78" s="631"/>
      <c r="FYK78" s="631"/>
      <c r="FYL78" s="631"/>
      <c r="FYM78" s="631"/>
      <c r="FYN78" s="631"/>
      <c r="FYO78" s="631"/>
      <c r="FYP78" s="631"/>
      <c r="FYQ78" s="631"/>
      <c r="FYR78" s="631"/>
      <c r="FYS78" s="631"/>
      <c r="FYT78" s="631"/>
      <c r="FYU78" s="631"/>
      <c r="FYV78" s="631"/>
      <c r="FYW78" s="631"/>
      <c r="FYX78" s="631"/>
      <c r="FYY78" s="631"/>
      <c r="FYZ78" s="631"/>
      <c r="FZA78" s="631"/>
      <c r="FZB78" s="631"/>
      <c r="FZC78" s="631"/>
      <c r="FZD78" s="631"/>
      <c r="FZE78" s="631"/>
      <c r="FZF78" s="631"/>
      <c r="FZG78" s="631"/>
      <c r="FZH78" s="631"/>
      <c r="FZI78" s="631"/>
      <c r="FZJ78" s="631"/>
      <c r="FZK78" s="631"/>
      <c r="FZL78" s="631"/>
      <c r="FZM78" s="631"/>
      <c r="FZN78" s="631"/>
      <c r="FZO78" s="631"/>
      <c r="FZP78" s="631"/>
      <c r="FZQ78" s="631"/>
      <c r="FZR78" s="631"/>
      <c r="FZS78" s="631"/>
      <c r="FZT78" s="631"/>
      <c r="FZU78" s="631"/>
      <c r="FZV78" s="631"/>
      <c r="FZW78" s="631"/>
      <c r="FZX78" s="631"/>
      <c r="FZY78" s="631"/>
      <c r="FZZ78" s="631"/>
      <c r="GAA78" s="631"/>
      <c r="GAB78" s="631"/>
      <c r="GAC78" s="631"/>
      <c r="GAD78" s="631"/>
      <c r="GAE78" s="631"/>
      <c r="GAF78" s="631"/>
      <c r="GAG78" s="631"/>
      <c r="GAH78" s="631"/>
      <c r="GAI78" s="631"/>
      <c r="GAJ78" s="631"/>
      <c r="GAK78" s="631"/>
      <c r="GAL78" s="631"/>
      <c r="GAM78" s="631"/>
      <c r="GAN78" s="631"/>
      <c r="GAO78" s="631"/>
      <c r="GAP78" s="631"/>
      <c r="GAQ78" s="631"/>
      <c r="GAR78" s="631"/>
      <c r="GAS78" s="631"/>
      <c r="GAT78" s="631"/>
      <c r="GAU78" s="631"/>
      <c r="GAV78" s="631"/>
      <c r="GAW78" s="631"/>
      <c r="GAX78" s="631"/>
      <c r="GAY78" s="631"/>
      <c r="GAZ78" s="631"/>
      <c r="GBA78" s="631"/>
      <c r="GBB78" s="631"/>
      <c r="GBC78" s="631"/>
      <c r="GBD78" s="631"/>
      <c r="GBE78" s="631"/>
      <c r="GBF78" s="631"/>
      <c r="GBG78" s="631"/>
      <c r="GBH78" s="631"/>
      <c r="GBI78" s="631"/>
      <c r="GBJ78" s="631"/>
      <c r="GBK78" s="631"/>
      <c r="GBL78" s="631"/>
      <c r="GBM78" s="631"/>
      <c r="GBN78" s="631"/>
      <c r="GBO78" s="631"/>
      <c r="GBP78" s="631"/>
      <c r="GBQ78" s="631"/>
      <c r="GBR78" s="631"/>
      <c r="GBS78" s="631"/>
      <c r="GBT78" s="631"/>
      <c r="GBU78" s="631"/>
      <c r="GBV78" s="631"/>
      <c r="GBW78" s="631"/>
      <c r="GBX78" s="631"/>
      <c r="GBY78" s="631"/>
      <c r="GBZ78" s="631"/>
      <c r="GCA78" s="631"/>
      <c r="GCB78" s="631"/>
      <c r="GCC78" s="631"/>
      <c r="GCD78" s="631"/>
      <c r="GCE78" s="631"/>
      <c r="GCF78" s="631"/>
      <c r="GCG78" s="631"/>
      <c r="GCH78" s="631"/>
      <c r="GCI78" s="631"/>
      <c r="GCJ78" s="631"/>
      <c r="GCK78" s="631"/>
      <c r="GCL78" s="631"/>
      <c r="GCM78" s="631"/>
      <c r="GCN78" s="631"/>
      <c r="GCO78" s="631"/>
      <c r="GCP78" s="631"/>
      <c r="GCQ78" s="631"/>
      <c r="GCR78" s="631"/>
      <c r="GCS78" s="631"/>
      <c r="GCT78" s="631"/>
      <c r="GCU78" s="631"/>
      <c r="GCV78" s="631"/>
      <c r="GCW78" s="631"/>
      <c r="GCX78" s="631"/>
      <c r="GCY78" s="631"/>
      <c r="GCZ78" s="631"/>
      <c r="GDA78" s="631"/>
      <c r="GDB78" s="631"/>
      <c r="GDC78" s="631"/>
      <c r="GDD78" s="631"/>
      <c r="GDE78" s="631"/>
      <c r="GDF78" s="631"/>
      <c r="GDG78" s="631"/>
      <c r="GDH78" s="631"/>
      <c r="GDI78" s="631"/>
      <c r="GDJ78" s="631"/>
      <c r="GDK78" s="631"/>
      <c r="GDL78" s="631"/>
      <c r="GDM78" s="631"/>
      <c r="GDN78" s="631"/>
      <c r="GDO78" s="631"/>
      <c r="GDP78" s="631"/>
      <c r="GDQ78" s="631"/>
      <c r="GDR78" s="631"/>
      <c r="GDS78" s="631"/>
      <c r="GDT78" s="631"/>
      <c r="GDU78" s="631"/>
      <c r="GDV78" s="631"/>
      <c r="GDW78" s="631"/>
      <c r="GDX78" s="631"/>
      <c r="GDY78" s="631"/>
      <c r="GDZ78" s="631"/>
      <c r="GEA78" s="631"/>
      <c r="GEB78" s="631"/>
      <c r="GEC78" s="631"/>
      <c r="GED78" s="631"/>
      <c r="GEE78" s="631"/>
      <c r="GEF78" s="631"/>
      <c r="GEG78" s="631"/>
      <c r="GEH78" s="631"/>
      <c r="GEI78" s="631"/>
      <c r="GEJ78" s="631"/>
      <c r="GEK78" s="631"/>
      <c r="GEL78" s="631"/>
      <c r="GEM78" s="631"/>
      <c r="GEN78" s="631"/>
      <c r="GEO78" s="631"/>
      <c r="GEP78" s="631"/>
      <c r="GEQ78" s="631"/>
      <c r="GER78" s="631"/>
      <c r="GES78" s="631"/>
      <c r="GET78" s="631"/>
      <c r="GEU78" s="631"/>
      <c r="GEV78" s="631"/>
      <c r="GEW78" s="631"/>
      <c r="GEX78" s="631"/>
      <c r="GEY78" s="631"/>
      <c r="GEZ78" s="631"/>
      <c r="GFA78" s="631"/>
      <c r="GFB78" s="631"/>
      <c r="GFC78" s="631"/>
      <c r="GFD78" s="631"/>
      <c r="GFE78" s="631"/>
      <c r="GFF78" s="631"/>
      <c r="GFG78" s="631"/>
      <c r="GFH78" s="631"/>
      <c r="GFI78" s="631"/>
      <c r="GFJ78" s="631"/>
      <c r="GFK78" s="631"/>
      <c r="GFL78" s="631"/>
      <c r="GFM78" s="631"/>
      <c r="GFN78" s="631"/>
      <c r="GFO78" s="631"/>
      <c r="GFP78" s="631"/>
      <c r="GFQ78" s="631"/>
      <c r="GFR78" s="631"/>
      <c r="GFS78" s="631"/>
      <c r="GFT78" s="631"/>
      <c r="GFU78" s="631"/>
      <c r="GFV78" s="631"/>
      <c r="GFW78" s="631"/>
      <c r="GFX78" s="631"/>
      <c r="GFY78" s="631"/>
      <c r="GFZ78" s="631"/>
      <c r="GGA78" s="631"/>
      <c r="GGB78" s="631"/>
      <c r="GGC78" s="631"/>
      <c r="GGD78" s="631"/>
      <c r="GGE78" s="631"/>
      <c r="GGF78" s="631"/>
      <c r="GGG78" s="631"/>
      <c r="GGH78" s="631"/>
      <c r="GGI78" s="631"/>
      <c r="GGJ78" s="631"/>
      <c r="GGK78" s="631"/>
      <c r="GGL78" s="631"/>
      <c r="GGM78" s="631"/>
      <c r="GGN78" s="631"/>
      <c r="GGO78" s="631"/>
      <c r="GGP78" s="631"/>
      <c r="GGQ78" s="631"/>
      <c r="GGR78" s="631"/>
      <c r="GGS78" s="631"/>
      <c r="GGT78" s="631"/>
      <c r="GGU78" s="631"/>
      <c r="GGV78" s="631"/>
      <c r="GGW78" s="631"/>
      <c r="GGX78" s="631"/>
      <c r="GGY78" s="631"/>
      <c r="GGZ78" s="631"/>
      <c r="GHA78" s="631"/>
      <c r="GHB78" s="631"/>
      <c r="GHC78" s="631"/>
      <c r="GHD78" s="631"/>
      <c r="GHE78" s="631"/>
      <c r="GHF78" s="631"/>
      <c r="GHG78" s="631"/>
      <c r="GHH78" s="631"/>
      <c r="GHI78" s="631"/>
      <c r="GHJ78" s="631"/>
      <c r="GHK78" s="631"/>
      <c r="GHL78" s="631"/>
      <c r="GHM78" s="631"/>
      <c r="GHN78" s="631"/>
      <c r="GHO78" s="631"/>
      <c r="GHP78" s="631"/>
      <c r="GHQ78" s="631"/>
      <c r="GHR78" s="631"/>
      <c r="GHS78" s="631"/>
      <c r="GHT78" s="631"/>
      <c r="GHU78" s="631"/>
      <c r="GHV78" s="631"/>
      <c r="GHW78" s="631"/>
      <c r="GHX78" s="631"/>
      <c r="GHY78" s="631"/>
      <c r="GHZ78" s="631"/>
      <c r="GIA78" s="631"/>
      <c r="GIB78" s="631"/>
      <c r="GIC78" s="631"/>
      <c r="GID78" s="631"/>
      <c r="GIE78" s="631"/>
      <c r="GIF78" s="631"/>
      <c r="GIG78" s="631"/>
      <c r="GIH78" s="631"/>
      <c r="GII78" s="631"/>
      <c r="GIJ78" s="631"/>
      <c r="GIK78" s="631"/>
      <c r="GIL78" s="631"/>
      <c r="GIM78" s="631"/>
      <c r="GIN78" s="631"/>
      <c r="GIO78" s="631"/>
      <c r="GIP78" s="631"/>
      <c r="GIQ78" s="631"/>
      <c r="GIR78" s="631"/>
      <c r="GIS78" s="631"/>
      <c r="GIT78" s="631"/>
      <c r="GIU78" s="631"/>
      <c r="GIV78" s="631"/>
      <c r="GIW78" s="631"/>
      <c r="GIX78" s="631"/>
      <c r="GIY78" s="631"/>
      <c r="GIZ78" s="631"/>
      <c r="GJA78" s="631"/>
      <c r="GJB78" s="631"/>
      <c r="GJC78" s="631"/>
      <c r="GJD78" s="631"/>
      <c r="GJE78" s="631"/>
      <c r="GJF78" s="631"/>
      <c r="GJG78" s="631"/>
      <c r="GJH78" s="631"/>
      <c r="GJI78" s="631"/>
      <c r="GJJ78" s="631"/>
      <c r="GJK78" s="631"/>
      <c r="GJL78" s="631"/>
      <c r="GJM78" s="631"/>
      <c r="GJN78" s="631"/>
      <c r="GJO78" s="631"/>
      <c r="GJP78" s="631"/>
      <c r="GJQ78" s="631"/>
      <c r="GJR78" s="631"/>
      <c r="GJS78" s="631"/>
      <c r="GJT78" s="631"/>
      <c r="GJU78" s="631"/>
      <c r="GJV78" s="631"/>
      <c r="GJW78" s="631"/>
      <c r="GJX78" s="631"/>
      <c r="GJY78" s="631"/>
      <c r="GJZ78" s="631"/>
      <c r="GKA78" s="631"/>
      <c r="GKB78" s="631"/>
      <c r="GKC78" s="631"/>
      <c r="GKD78" s="631"/>
      <c r="GKE78" s="631"/>
      <c r="GKF78" s="631"/>
      <c r="GKG78" s="631"/>
      <c r="GKH78" s="631"/>
      <c r="GKI78" s="631"/>
      <c r="GKJ78" s="631"/>
      <c r="GKK78" s="631"/>
      <c r="GKL78" s="631"/>
      <c r="GKM78" s="631"/>
      <c r="GKN78" s="631"/>
      <c r="GKO78" s="631"/>
      <c r="GKP78" s="631"/>
      <c r="GKQ78" s="631"/>
      <c r="GKR78" s="631"/>
      <c r="GKS78" s="631"/>
      <c r="GKT78" s="631"/>
      <c r="GKU78" s="631"/>
      <c r="GKV78" s="631"/>
      <c r="GKW78" s="631"/>
      <c r="GKX78" s="631"/>
      <c r="GKY78" s="631"/>
      <c r="GKZ78" s="631"/>
      <c r="GLA78" s="631"/>
      <c r="GLB78" s="631"/>
      <c r="GLC78" s="631"/>
      <c r="GLD78" s="631"/>
      <c r="GLE78" s="631"/>
      <c r="GLF78" s="631"/>
      <c r="GLG78" s="631"/>
      <c r="GLH78" s="631"/>
      <c r="GLI78" s="631"/>
      <c r="GLJ78" s="631"/>
      <c r="GLK78" s="631"/>
      <c r="GLL78" s="631"/>
      <c r="GLM78" s="631"/>
      <c r="GLN78" s="631"/>
      <c r="GLO78" s="631"/>
      <c r="GLP78" s="631"/>
      <c r="GLQ78" s="631"/>
      <c r="GLR78" s="631"/>
      <c r="GLS78" s="631"/>
      <c r="GLT78" s="631"/>
      <c r="GLU78" s="631"/>
      <c r="GLV78" s="631"/>
      <c r="GLW78" s="631"/>
      <c r="GLX78" s="631"/>
      <c r="GLY78" s="631"/>
      <c r="GLZ78" s="631"/>
      <c r="GMA78" s="631"/>
      <c r="GMB78" s="631"/>
      <c r="GMC78" s="631"/>
      <c r="GMD78" s="631"/>
      <c r="GME78" s="631"/>
      <c r="GMF78" s="631"/>
      <c r="GMG78" s="631"/>
      <c r="GMH78" s="631"/>
      <c r="GMI78" s="631"/>
      <c r="GMJ78" s="631"/>
      <c r="GMK78" s="631"/>
      <c r="GML78" s="631"/>
      <c r="GMM78" s="631"/>
      <c r="GMN78" s="631"/>
      <c r="GMO78" s="631"/>
      <c r="GMP78" s="631"/>
      <c r="GMQ78" s="631"/>
      <c r="GMR78" s="631"/>
      <c r="GMS78" s="631"/>
      <c r="GMT78" s="631"/>
      <c r="GMU78" s="631"/>
      <c r="GMV78" s="631"/>
      <c r="GMW78" s="631"/>
      <c r="GMX78" s="631"/>
      <c r="GMY78" s="631"/>
      <c r="GMZ78" s="631"/>
      <c r="GNA78" s="631"/>
      <c r="GNB78" s="631"/>
      <c r="GNC78" s="631"/>
      <c r="GND78" s="631"/>
      <c r="GNE78" s="631"/>
      <c r="GNF78" s="631"/>
      <c r="GNG78" s="631"/>
      <c r="GNH78" s="631"/>
      <c r="GNI78" s="631"/>
      <c r="GNJ78" s="631"/>
      <c r="GNK78" s="631"/>
      <c r="GNL78" s="631"/>
      <c r="GNM78" s="631"/>
      <c r="GNN78" s="631"/>
      <c r="GNO78" s="631"/>
      <c r="GNP78" s="631"/>
      <c r="GNQ78" s="631"/>
      <c r="GNR78" s="631"/>
      <c r="GNS78" s="631"/>
      <c r="GNT78" s="631"/>
      <c r="GNU78" s="631"/>
      <c r="GNV78" s="631"/>
      <c r="GNW78" s="631"/>
      <c r="GNX78" s="631"/>
      <c r="GNY78" s="631"/>
      <c r="GNZ78" s="631"/>
      <c r="GOA78" s="631"/>
      <c r="GOB78" s="631"/>
      <c r="GOC78" s="631"/>
      <c r="GOD78" s="631"/>
      <c r="GOE78" s="631"/>
      <c r="GOF78" s="631"/>
      <c r="GOG78" s="631"/>
      <c r="GOH78" s="631"/>
      <c r="GOI78" s="631"/>
      <c r="GOJ78" s="631"/>
      <c r="GOK78" s="631"/>
      <c r="GOL78" s="631"/>
      <c r="GOM78" s="631"/>
      <c r="GON78" s="631"/>
      <c r="GOO78" s="631"/>
      <c r="GOP78" s="631"/>
      <c r="GOQ78" s="631"/>
      <c r="GOR78" s="631"/>
      <c r="GOS78" s="631"/>
      <c r="GOT78" s="631"/>
      <c r="GOU78" s="631"/>
      <c r="GOV78" s="631"/>
      <c r="GOW78" s="631"/>
      <c r="GOX78" s="631"/>
      <c r="GOY78" s="631"/>
      <c r="GOZ78" s="631"/>
      <c r="GPA78" s="631"/>
      <c r="GPB78" s="631"/>
      <c r="GPC78" s="631"/>
      <c r="GPD78" s="631"/>
      <c r="GPE78" s="631"/>
      <c r="GPF78" s="631"/>
      <c r="GPG78" s="631"/>
      <c r="GPH78" s="631"/>
      <c r="GPI78" s="631"/>
      <c r="GPJ78" s="631"/>
      <c r="GPK78" s="631"/>
      <c r="GPL78" s="631"/>
      <c r="GPM78" s="631"/>
      <c r="GPN78" s="631"/>
      <c r="GPO78" s="631"/>
      <c r="GPP78" s="631"/>
      <c r="GPQ78" s="631"/>
      <c r="GPR78" s="631"/>
      <c r="GPS78" s="631"/>
      <c r="GPT78" s="631"/>
      <c r="GPU78" s="631"/>
      <c r="GPV78" s="631"/>
      <c r="GPW78" s="631"/>
      <c r="GPX78" s="631"/>
      <c r="GPY78" s="631"/>
      <c r="GPZ78" s="631"/>
      <c r="GQA78" s="631"/>
      <c r="GQB78" s="631"/>
      <c r="GQC78" s="631"/>
      <c r="GQD78" s="631"/>
      <c r="GQE78" s="631"/>
      <c r="GQF78" s="631"/>
      <c r="GQG78" s="631"/>
      <c r="GQH78" s="631"/>
      <c r="GQI78" s="631"/>
      <c r="GQJ78" s="631"/>
      <c r="GQK78" s="631"/>
      <c r="GQL78" s="631"/>
      <c r="GQM78" s="631"/>
      <c r="GQN78" s="631"/>
      <c r="GQO78" s="631"/>
      <c r="GQP78" s="631"/>
      <c r="GQQ78" s="631"/>
      <c r="GQR78" s="631"/>
      <c r="GQS78" s="631"/>
      <c r="GQT78" s="631"/>
      <c r="GQU78" s="631"/>
      <c r="GQV78" s="631"/>
      <c r="GQW78" s="631"/>
      <c r="GQX78" s="631"/>
      <c r="GQY78" s="631"/>
      <c r="GQZ78" s="631"/>
      <c r="GRA78" s="631"/>
      <c r="GRB78" s="631"/>
      <c r="GRC78" s="631"/>
      <c r="GRD78" s="631"/>
      <c r="GRE78" s="631"/>
      <c r="GRF78" s="631"/>
      <c r="GRG78" s="631"/>
      <c r="GRH78" s="631"/>
      <c r="GRI78" s="631"/>
      <c r="GRJ78" s="631"/>
      <c r="GRK78" s="631"/>
      <c r="GRL78" s="631"/>
      <c r="GRM78" s="631"/>
      <c r="GRN78" s="631"/>
      <c r="GRO78" s="631"/>
      <c r="GRP78" s="631"/>
      <c r="GRQ78" s="631"/>
      <c r="GRR78" s="631"/>
      <c r="GRS78" s="631"/>
      <c r="GRT78" s="631"/>
      <c r="GRU78" s="631"/>
      <c r="GRV78" s="631"/>
      <c r="GRW78" s="631"/>
      <c r="GRX78" s="631"/>
      <c r="GRY78" s="631"/>
      <c r="GRZ78" s="631"/>
      <c r="GSA78" s="631"/>
      <c r="GSB78" s="631"/>
      <c r="GSC78" s="631"/>
      <c r="GSD78" s="631"/>
      <c r="GSE78" s="631"/>
      <c r="GSF78" s="631"/>
      <c r="GSG78" s="631"/>
      <c r="GSH78" s="631"/>
      <c r="GSI78" s="631"/>
      <c r="GSJ78" s="631"/>
      <c r="GSK78" s="631"/>
      <c r="GSL78" s="631"/>
      <c r="GSM78" s="631"/>
      <c r="GSN78" s="631"/>
      <c r="GSO78" s="631"/>
      <c r="GSP78" s="631"/>
      <c r="GSQ78" s="631"/>
      <c r="GSR78" s="631"/>
      <c r="GSS78" s="631"/>
      <c r="GST78" s="631"/>
      <c r="GSU78" s="631"/>
      <c r="GSV78" s="631"/>
      <c r="GSW78" s="631"/>
      <c r="GSX78" s="631"/>
      <c r="GSY78" s="631"/>
      <c r="GSZ78" s="631"/>
      <c r="GTA78" s="631"/>
      <c r="GTB78" s="631"/>
      <c r="GTC78" s="631"/>
      <c r="GTD78" s="631"/>
      <c r="GTE78" s="631"/>
      <c r="GTF78" s="631"/>
      <c r="GTG78" s="631"/>
      <c r="GTH78" s="631"/>
      <c r="GTI78" s="631"/>
      <c r="GTJ78" s="631"/>
      <c r="GTK78" s="631"/>
      <c r="GTL78" s="631"/>
      <c r="GTM78" s="631"/>
      <c r="GTN78" s="631"/>
      <c r="GTO78" s="631"/>
      <c r="GTP78" s="631"/>
      <c r="GTQ78" s="631"/>
      <c r="GTR78" s="631"/>
      <c r="GTS78" s="631"/>
      <c r="GTT78" s="631"/>
      <c r="GTU78" s="631"/>
      <c r="GTV78" s="631"/>
      <c r="GTW78" s="631"/>
      <c r="GTX78" s="631"/>
      <c r="GTY78" s="631"/>
      <c r="GTZ78" s="631"/>
      <c r="GUA78" s="631"/>
      <c r="GUB78" s="631"/>
      <c r="GUC78" s="631"/>
      <c r="GUD78" s="631"/>
      <c r="GUE78" s="631"/>
      <c r="GUF78" s="631"/>
      <c r="GUG78" s="631"/>
      <c r="GUH78" s="631"/>
      <c r="GUI78" s="631"/>
      <c r="GUJ78" s="631"/>
      <c r="GUK78" s="631"/>
      <c r="GUL78" s="631"/>
      <c r="GUM78" s="631"/>
      <c r="GUN78" s="631"/>
      <c r="GUO78" s="631"/>
      <c r="GUP78" s="631"/>
      <c r="GUQ78" s="631"/>
      <c r="GUR78" s="631"/>
      <c r="GUS78" s="631"/>
      <c r="GUT78" s="631"/>
      <c r="GUU78" s="631"/>
      <c r="GUV78" s="631"/>
      <c r="GUW78" s="631"/>
      <c r="GUX78" s="631"/>
      <c r="GUY78" s="631"/>
      <c r="GUZ78" s="631"/>
      <c r="GVA78" s="631"/>
      <c r="GVB78" s="631"/>
      <c r="GVC78" s="631"/>
      <c r="GVD78" s="631"/>
      <c r="GVE78" s="631"/>
      <c r="GVF78" s="631"/>
      <c r="GVG78" s="631"/>
      <c r="GVH78" s="631"/>
      <c r="GVI78" s="631"/>
      <c r="GVJ78" s="631"/>
      <c r="GVK78" s="631"/>
      <c r="GVL78" s="631"/>
      <c r="GVM78" s="631"/>
      <c r="GVN78" s="631"/>
      <c r="GVO78" s="631"/>
      <c r="GVP78" s="631"/>
      <c r="GVQ78" s="631"/>
      <c r="GVR78" s="631"/>
      <c r="GVS78" s="631"/>
      <c r="GVT78" s="631"/>
      <c r="GVU78" s="631"/>
      <c r="GVV78" s="631"/>
      <c r="GVW78" s="631"/>
      <c r="GVX78" s="631"/>
      <c r="GVY78" s="631"/>
      <c r="GVZ78" s="631"/>
      <c r="GWA78" s="631"/>
      <c r="GWB78" s="631"/>
      <c r="GWC78" s="631"/>
      <c r="GWD78" s="631"/>
      <c r="GWE78" s="631"/>
      <c r="GWF78" s="631"/>
      <c r="GWG78" s="631"/>
      <c r="GWH78" s="631"/>
      <c r="GWI78" s="631"/>
      <c r="GWJ78" s="631"/>
      <c r="GWK78" s="631"/>
      <c r="GWL78" s="631"/>
      <c r="GWM78" s="631"/>
      <c r="GWN78" s="631"/>
      <c r="GWO78" s="631"/>
      <c r="GWP78" s="631"/>
      <c r="GWQ78" s="631"/>
      <c r="GWR78" s="631"/>
      <c r="GWS78" s="631"/>
      <c r="GWT78" s="631"/>
      <c r="GWU78" s="631"/>
      <c r="GWV78" s="631"/>
      <c r="GWW78" s="631"/>
      <c r="GWX78" s="631"/>
      <c r="GWY78" s="631"/>
      <c r="GWZ78" s="631"/>
      <c r="GXA78" s="631"/>
      <c r="GXB78" s="631"/>
      <c r="GXC78" s="631"/>
      <c r="GXD78" s="631"/>
      <c r="GXE78" s="631"/>
      <c r="GXF78" s="631"/>
      <c r="GXG78" s="631"/>
      <c r="GXH78" s="631"/>
      <c r="GXI78" s="631"/>
      <c r="GXJ78" s="631"/>
      <c r="GXK78" s="631"/>
      <c r="GXL78" s="631"/>
      <c r="GXM78" s="631"/>
      <c r="GXN78" s="631"/>
      <c r="GXO78" s="631"/>
      <c r="GXP78" s="631"/>
      <c r="GXQ78" s="631"/>
      <c r="GXR78" s="631"/>
      <c r="GXS78" s="631"/>
      <c r="GXT78" s="631"/>
      <c r="GXU78" s="631"/>
      <c r="GXV78" s="631"/>
      <c r="GXW78" s="631"/>
      <c r="GXX78" s="631"/>
      <c r="GXY78" s="631"/>
      <c r="GXZ78" s="631"/>
      <c r="GYA78" s="631"/>
      <c r="GYB78" s="631"/>
      <c r="GYC78" s="631"/>
      <c r="GYD78" s="631"/>
      <c r="GYE78" s="631"/>
      <c r="GYF78" s="631"/>
      <c r="GYG78" s="631"/>
      <c r="GYH78" s="631"/>
      <c r="GYI78" s="631"/>
      <c r="GYJ78" s="631"/>
      <c r="GYK78" s="631"/>
      <c r="GYL78" s="631"/>
      <c r="GYM78" s="631"/>
      <c r="GYN78" s="631"/>
      <c r="GYO78" s="631"/>
      <c r="GYP78" s="631"/>
      <c r="GYQ78" s="631"/>
      <c r="GYR78" s="631"/>
      <c r="GYS78" s="631"/>
      <c r="GYT78" s="631"/>
      <c r="GYU78" s="631"/>
      <c r="GYV78" s="631"/>
      <c r="GYW78" s="631"/>
      <c r="GYX78" s="631"/>
      <c r="GYY78" s="631"/>
      <c r="GYZ78" s="631"/>
      <c r="GZA78" s="631"/>
      <c r="GZB78" s="631"/>
      <c r="GZC78" s="631"/>
      <c r="GZD78" s="631"/>
      <c r="GZE78" s="631"/>
      <c r="GZF78" s="631"/>
      <c r="GZG78" s="631"/>
      <c r="GZH78" s="631"/>
      <c r="GZI78" s="631"/>
      <c r="GZJ78" s="631"/>
      <c r="GZK78" s="631"/>
      <c r="GZL78" s="631"/>
      <c r="GZM78" s="631"/>
      <c r="GZN78" s="631"/>
      <c r="GZO78" s="631"/>
      <c r="GZP78" s="631"/>
      <c r="GZQ78" s="631"/>
      <c r="GZR78" s="631"/>
      <c r="GZS78" s="631"/>
      <c r="GZT78" s="631"/>
      <c r="GZU78" s="631"/>
      <c r="GZV78" s="631"/>
      <c r="GZW78" s="631"/>
      <c r="GZX78" s="631"/>
      <c r="GZY78" s="631"/>
      <c r="GZZ78" s="631"/>
      <c r="HAA78" s="631"/>
      <c r="HAB78" s="631"/>
      <c r="HAC78" s="631"/>
      <c r="HAD78" s="631"/>
      <c r="HAE78" s="631"/>
      <c r="HAF78" s="631"/>
      <c r="HAG78" s="631"/>
      <c r="HAH78" s="631"/>
      <c r="HAI78" s="631"/>
      <c r="HAJ78" s="631"/>
      <c r="HAK78" s="631"/>
      <c r="HAL78" s="631"/>
      <c r="HAM78" s="631"/>
      <c r="HAN78" s="631"/>
      <c r="HAO78" s="631"/>
      <c r="HAP78" s="631"/>
      <c r="HAQ78" s="631"/>
      <c r="HAR78" s="631"/>
      <c r="HAS78" s="631"/>
      <c r="HAT78" s="631"/>
      <c r="HAU78" s="631"/>
      <c r="HAV78" s="631"/>
      <c r="HAW78" s="631"/>
      <c r="HAX78" s="631"/>
      <c r="HAY78" s="631"/>
      <c r="HAZ78" s="631"/>
      <c r="HBA78" s="631"/>
      <c r="HBB78" s="631"/>
      <c r="HBC78" s="631"/>
      <c r="HBD78" s="631"/>
      <c r="HBE78" s="631"/>
      <c r="HBF78" s="631"/>
      <c r="HBG78" s="631"/>
      <c r="HBH78" s="631"/>
      <c r="HBI78" s="631"/>
      <c r="HBJ78" s="631"/>
      <c r="HBK78" s="631"/>
      <c r="HBL78" s="631"/>
      <c r="HBM78" s="631"/>
      <c r="HBN78" s="631"/>
      <c r="HBO78" s="631"/>
      <c r="HBP78" s="631"/>
      <c r="HBQ78" s="631"/>
      <c r="HBR78" s="631"/>
      <c r="HBS78" s="631"/>
      <c r="HBT78" s="631"/>
      <c r="HBU78" s="631"/>
      <c r="HBV78" s="631"/>
      <c r="HBW78" s="631"/>
      <c r="HBX78" s="631"/>
      <c r="HBY78" s="631"/>
      <c r="HBZ78" s="631"/>
      <c r="HCA78" s="631"/>
      <c r="HCB78" s="631"/>
      <c r="HCC78" s="631"/>
      <c r="HCD78" s="631"/>
      <c r="HCE78" s="631"/>
      <c r="HCF78" s="631"/>
      <c r="HCG78" s="631"/>
      <c r="HCH78" s="631"/>
      <c r="HCI78" s="631"/>
      <c r="HCJ78" s="631"/>
      <c r="HCK78" s="631"/>
      <c r="HCL78" s="631"/>
      <c r="HCM78" s="631"/>
      <c r="HCN78" s="631"/>
      <c r="HCO78" s="631"/>
      <c r="HCP78" s="631"/>
      <c r="HCQ78" s="631"/>
      <c r="HCR78" s="631"/>
      <c r="HCS78" s="631"/>
      <c r="HCT78" s="631"/>
      <c r="HCU78" s="631"/>
      <c r="HCV78" s="631"/>
      <c r="HCW78" s="631"/>
      <c r="HCX78" s="631"/>
      <c r="HCY78" s="631"/>
      <c r="HCZ78" s="631"/>
      <c r="HDA78" s="631"/>
      <c r="HDB78" s="631"/>
      <c r="HDC78" s="631"/>
      <c r="HDD78" s="631"/>
      <c r="HDE78" s="631"/>
      <c r="HDF78" s="631"/>
      <c r="HDG78" s="631"/>
      <c r="HDH78" s="631"/>
      <c r="HDI78" s="631"/>
      <c r="HDJ78" s="631"/>
      <c r="HDK78" s="631"/>
      <c r="HDL78" s="631"/>
      <c r="HDM78" s="631"/>
      <c r="HDN78" s="631"/>
      <c r="HDO78" s="631"/>
      <c r="HDP78" s="631"/>
      <c r="HDQ78" s="631"/>
      <c r="HDR78" s="631"/>
      <c r="HDS78" s="631"/>
      <c r="HDT78" s="631"/>
      <c r="HDU78" s="631"/>
      <c r="HDV78" s="631"/>
      <c r="HDW78" s="631"/>
      <c r="HDX78" s="631"/>
      <c r="HDY78" s="631"/>
      <c r="HDZ78" s="631"/>
      <c r="HEA78" s="631"/>
      <c r="HEB78" s="631"/>
      <c r="HEC78" s="631"/>
      <c r="HED78" s="631"/>
      <c r="HEE78" s="631"/>
      <c r="HEF78" s="631"/>
      <c r="HEG78" s="631"/>
      <c r="HEH78" s="631"/>
      <c r="HEI78" s="631"/>
      <c r="HEJ78" s="631"/>
      <c r="HEK78" s="631"/>
      <c r="HEL78" s="631"/>
      <c r="HEM78" s="631"/>
      <c r="HEN78" s="631"/>
      <c r="HEO78" s="631"/>
      <c r="HEP78" s="631"/>
      <c r="HEQ78" s="631"/>
      <c r="HER78" s="631"/>
      <c r="HES78" s="631"/>
      <c r="HET78" s="631"/>
      <c r="HEU78" s="631"/>
      <c r="HEV78" s="631"/>
      <c r="HEW78" s="631"/>
      <c r="HEX78" s="631"/>
      <c r="HEY78" s="631"/>
      <c r="HEZ78" s="631"/>
      <c r="HFA78" s="631"/>
      <c r="HFB78" s="631"/>
      <c r="HFC78" s="631"/>
      <c r="HFD78" s="631"/>
      <c r="HFE78" s="631"/>
      <c r="HFF78" s="631"/>
      <c r="HFG78" s="631"/>
      <c r="HFH78" s="631"/>
      <c r="HFI78" s="631"/>
      <c r="HFJ78" s="631"/>
      <c r="HFK78" s="631"/>
      <c r="HFL78" s="631"/>
      <c r="HFM78" s="631"/>
      <c r="HFN78" s="631"/>
      <c r="HFO78" s="631"/>
      <c r="HFP78" s="631"/>
      <c r="HFQ78" s="631"/>
      <c r="HFR78" s="631"/>
      <c r="HFS78" s="631"/>
      <c r="HFT78" s="631"/>
      <c r="HFU78" s="631"/>
      <c r="HFV78" s="631"/>
      <c r="HFW78" s="631"/>
      <c r="HFX78" s="631"/>
      <c r="HFY78" s="631"/>
      <c r="HFZ78" s="631"/>
      <c r="HGA78" s="631"/>
      <c r="HGB78" s="631"/>
      <c r="HGC78" s="631"/>
      <c r="HGD78" s="631"/>
      <c r="HGE78" s="631"/>
      <c r="HGF78" s="631"/>
      <c r="HGG78" s="631"/>
      <c r="HGH78" s="631"/>
      <c r="HGI78" s="631"/>
      <c r="HGJ78" s="631"/>
      <c r="HGK78" s="631"/>
      <c r="HGL78" s="631"/>
      <c r="HGM78" s="631"/>
      <c r="HGN78" s="631"/>
      <c r="HGO78" s="631"/>
      <c r="HGP78" s="631"/>
      <c r="HGQ78" s="631"/>
      <c r="HGR78" s="631"/>
      <c r="HGS78" s="631"/>
      <c r="HGT78" s="631"/>
      <c r="HGU78" s="631"/>
      <c r="HGV78" s="631"/>
      <c r="HGW78" s="631"/>
      <c r="HGX78" s="631"/>
      <c r="HGY78" s="631"/>
      <c r="HGZ78" s="631"/>
      <c r="HHA78" s="631"/>
      <c r="HHB78" s="631"/>
      <c r="HHC78" s="631"/>
      <c r="HHD78" s="631"/>
      <c r="HHE78" s="631"/>
      <c r="HHF78" s="631"/>
      <c r="HHG78" s="631"/>
      <c r="HHH78" s="631"/>
      <c r="HHI78" s="631"/>
      <c r="HHJ78" s="631"/>
      <c r="HHK78" s="631"/>
      <c r="HHL78" s="631"/>
      <c r="HHM78" s="631"/>
      <c r="HHN78" s="631"/>
      <c r="HHO78" s="631"/>
      <c r="HHP78" s="631"/>
      <c r="HHQ78" s="631"/>
      <c r="HHR78" s="631"/>
      <c r="HHS78" s="631"/>
      <c r="HHT78" s="631"/>
      <c r="HHU78" s="631"/>
      <c r="HHV78" s="631"/>
      <c r="HHW78" s="631"/>
      <c r="HHX78" s="631"/>
      <c r="HHY78" s="631"/>
      <c r="HHZ78" s="631"/>
      <c r="HIA78" s="631"/>
      <c r="HIB78" s="631"/>
      <c r="HIC78" s="631"/>
      <c r="HID78" s="631"/>
      <c r="HIE78" s="631"/>
      <c r="HIF78" s="631"/>
      <c r="HIG78" s="631"/>
      <c r="HIH78" s="631"/>
      <c r="HII78" s="631"/>
      <c r="HIJ78" s="631"/>
      <c r="HIK78" s="631"/>
      <c r="HIL78" s="631"/>
      <c r="HIM78" s="631"/>
      <c r="HIN78" s="631"/>
      <c r="HIO78" s="631"/>
      <c r="HIP78" s="631"/>
      <c r="HIQ78" s="631"/>
      <c r="HIR78" s="631"/>
      <c r="HIS78" s="631"/>
      <c r="HIT78" s="631"/>
      <c r="HIU78" s="631"/>
      <c r="HIV78" s="631"/>
      <c r="HIW78" s="631"/>
      <c r="HIX78" s="631"/>
      <c r="HIY78" s="631"/>
      <c r="HIZ78" s="631"/>
      <c r="HJA78" s="631"/>
      <c r="HJB78" s="631"/>
      <c r="HJC78" s="631"/>
      <c r="HJD78" s="631"/>
      <c r="HJE78" s="631"/>
      <c r="HJF78" s="631"/>
      <c r="HJG78" s="631"/>
      <c r="HJH78" s="631"/>
      <c r="HJI78" s="631"/>
      <c r="HJJ78" s="631"/>
      <c r="HJK78" s="631"/>
      <c r="HJL78" s="631"/>
      <c r="HJM78" s="631"/>
      <c r="HJN78" s="631"/>
      <c r="HJO78" s="631"/>
      <c r="HJP78" s="631"/>
      <c r="HJQ78" s="631"/>
      <c r="HJR78" s="631"/>
      <c r="HJS78" s="631"/>
      <c r="HJT78" s="631"/>
      <c r="HJU78" s="631"/>
      <c r="HJV78" s="631"/>
      <c r="HJW78" s="631"/>
      <c r="HJX78" s="631"/>
      <c r="HJY78" s="631"/>
      <c r="HJZ78" s="631"/>
      <c r="HKA78" s="631"/>
      <c r="HKB78" s="631"/>
      <c r="HKC78" s="631"/>
      <c r="HKD78" s="631"/>
      <c r="HKE78" s="631"/>
      <c r="HKF78" s="631"/>
      <c r="HKG78" s="631"/>
      <c r="HKH78" s="631"/>
      <c r="HKI78" s="631"/>
      <c r="HKJ78" s="631"/>
      <c r="HKK78" s="631"/>
      <c r="HKL78" s="631"/>
      <c r="HKM78" s="631"/>
      <c r="HKN78" s="631"/>
      <c r="HKO78" s="631"/>
      <c r="HKP78" s="631"/>
      <c r="HKQ78" s="631"/>
      <c r="HKR78" s="631"/>
      <c r="HKS78" s="631"/>
      <c r="HKT78" s="631"/>
      <c r="HKU78" s="631"/>
      <c r="HKV78" s="631"/>
      <c r="HKW78" s="631"/>
      <c r="HKX78" s="631"/>
      <c r="HKY78" s="631"/>
      <c r="HKZ78" s="631"/>
      <c r="HLA78" s="631"/>
      <c r="HLB78" s="631"/>
      <c r="HLC78" s="631"/>
      <c r="HLD78" s="631"/>
      <c r="HLE78" s="631"/>
      <c r="HLF78" s="631"/>
      <c r="HLG78" s="631"/>
      <c r="HLH78" s="631"/>
      <c r="HLI78" s="631"/>
      <c r="HLJ78" s="631"/>
      <c r="HLK78" s="631"/>
      <c r="HLL78" s="631"/>
      <c r="HLM78" s="631"/>
      <c r="HLN78" s="631"/>
      <c r="HLO78" s="631"/>
      <c r="HLP78" s="631"/>
      <c r="HLQ78" s="631"/>
      <c r="HLR78" s="631"/>
      <c r="HLS78" s="631"/>
      <c r="HLT78" s="631"/>
      <c r="HLU78" s="631"/>
      <c r="HLV78" s="631"/>
      <c r="HLW78" s="631"/>
      <c r="HLX78" s="631"/>
      <c r="HLY78" s="631"/>
      <c r="HLZ78" s="631"/>
      <c r="HMA78" s="631"/>
      <c r="HMB78" s="631"/>
      <c r="HMC78" s="631"/>
      <c r="HMD78" s="631"/>
      <c r="HME78" s="631"/>
      <c r="HMF78" s="631"/>
      <c r="HMG78" s="631"/>
      <c r="HMH78" s="631"/>
      <c r="HMI78" s="631"/>
      <c r="HMJ78" s="631"/>
      <c r="HMK78" s="631"/>
      <c r="HML78" s="631"/>
      <c r="HMM78" s="631"/>
      <c r="HMN78" s="631"/>
      <c r="HMO78" s="631"/>
      <c r="HMP78" s="631"/>
      <c r="HMQ78" s="631"/>
      <c r="HMR78" s="631"/>
      <c r="HMS78" s="631"/>
      <c r="HMT78" s="631"/>
      <c r="HMU78" s="631"/>
      <c r="HMV78" s="631"/>
      <c r="HMW78" s="631"/>
      <c r="HMX78" s="631"/>
      <c r="HMY78" s="631"/>
      <c r="HMZ78" s="631"/>
      <c r="HNA78" s="631"/>
      <c r="HNB78" s="631"/>
      <c r="HNC78" s="631"/>
      <c r="HND78" s="631"/>
      <c r="HNE78" s="631"/>
      <c r="HNF78" s="631"/>
      <c r="HNG78" s="631"/>
      <c r="HNH78" s="631"/>
      <c r="HNI78" s="631"/>
      <c r="HNJ78" s="631"/>
      <c r="HNK78" s="631"/>
      <c r="HNL78" s="631"/>
      <c r="HNM78" s="631"/>
      <c r="HNN78" s="631"/>
      <c r="HNO78" s="631"/>
      <c r="HNP78" s="631"/>
      <c r="HNQ78" s="631"/>
      <c r="HNR78" s="631"/>
      <c r="HNS78" s="631"/>
      <c r="HNT78" s="631"/>
      <c r="HNU78" s="631"/>
      <c r="HNV78" s="631"/>
      <c r="HNW78" s="631"/>
      <c r="HNX78" s="631"/>
      <c r="HNY78" s="631"/>
      <c r="HNZ78" s="631"/>
      <c r="HOA78" s="631"/>
      <c r="HOB78" s="631"/>
      <c r="HOC78" s="631"/>
      <c r="HOD78" s="631"/>
      <c r="HOE78" s="631"/>
      <c r="HOF78" s="631"/>
      <c r="HOG78" s="631"/>
      <c r="HOH78" s="631"/>
      <c r="HOI78" s="631"/>
      <c r="HOJ78" s="631"/>
      <c r="HOK78" s="631"/>
      <c r="HOL78" s="631"/>
      <c r="HOM78" s="631"/>
      <c r="HON78" s="631"/>
      <c r="HOO78" s="631"/>
      <c r="HOP78" s="631"/>
      <c r="HOQ78" s="631"/>
      <c r="HOR78" s="631"/>
      <c r="HOS78" s="631"/>
      <c r="HOT78" s="631"/>
      <c r="HOU78" s="631"/>
      <c r="HOV78" s="631"/>
      <c r="HOW78" s="631"/>
      <c r="HOX78" s="631"/>
      <c r="HOY78" s="631"/>
      <c r="HOZ78" s="631"/>
      <c r="HPA78" s="631"/>
      <c r="HPB78" s="631"/>
      <c r="HPC78" s="631"/>
      <c r="HPD78" s="631"/>
      <c r="HPE78" s="631"/>
      <c r="HPF78" s="631"/>
      <c r="HPG78" s="631"/>
      <c r="HPH78" s="631"/>
      <c r="HPI78" s="631"/>
      <c r="HPJ78" s="631"/>
      <c r="HPK78" s="631"/>
      <c r="HPL78" s="631"/>
      <c r="HPM78" s="631"/>
      <c r="HPN78" s="631"/>
      <c r="HPO78" s="631"/>
      <c r="HPP78" s="631"/>
      <c r="HPQ78" s="631"/>
      <c r="HPR78" s="631"/>
      <c r="HPS78" s="631"/>
      <c r="HPT78" s="631"/>
      <c r="HPU78" s="631"/>
      <c r="HPV78" s="631"/>
      <c r="HPW78" s="631"/>
      <c r="HPX78" s="631"/>
      <c r="HPY78" s="631"/>
      <c r="HPZ78" s="631"/>
      <c r="HQA78" s="631"/>
      <c r="HQB78" s="631"/>
      <c r="HQC78" s="631"/>
      <c r="HQD78" s="631"/>
      <c r="HQE78" s="631"/>
      <c r="HQF78" s="631"/>
      <c r="HQG78" s="631"/>
      <c r="HQH78" s="631"/>
      <c r="HQI78" s="631"/>
      <c r="HQJ78" s="631"/>
      <c r="HQK78" s="631"/>
      <c r="HQL78" s="631"/>
      <c r="HQM78" s="631"/>
      <c r="HQN78" s="631"/>
      <c r="HQO78" s="631"/>
      <c r="HQP78" s="631"/>
      <c r="HQQ78" s="631"/>
      <c r="HQR78" s="631"/>
      <c r="HQS78" s="631"/>
      <c r="HQT78" s="631"/>
      <c r="HQU78" s="631"/>
      <c r="HQV78" s="631"/>
      <c r="HQW78" s="631"/>
      <c r="HQX78" s="631"/>
      <c r="HQY78" s="631"/>
      <c r="HQZ78" s="631"/>
      <c r="HRA78" s="631"/>
      <c r="HRB78" s="631"/>
      <c r="HRC78" s="631"/>
      <c r="HRD78" s="631"/>
      <c r="HRE78" s="631"/>
      <c r="HRF78" s="631"/>
      <c r="HRG78" s="631"/>
      <c r="HRH78" s="631"/>
      <c r="HRI78" s="631"/>
      <c r="HRJ78" s="631"/>
      <c r="HRK78" s="631"/>
      <c r="HRL78" s="631"/>
      <c r="HRM78" s="631"/>
      <c r="HRN78" s="631"/>
      <c r="HRO78" s="631"/>
      <c r="HRP78" s="631"/>
      <c r="HRQ78" s="631"/>
      <c r="HRR78" s="631"/>
      <c r="HRS78" s="631"/>
      <c r="HRT78" s="631"/>
      <c r="HRU78" s="631"/>
      <c r="HRV78" s="631"/>
      <c r="HRW78" s="631"/>
      <c r="HRX78" s="631"/>
      <c r="HRY78" s="631"/>
      <c r="HRZ78" s="631"/>
      <c r="HSA78" s="631"/>
      <c r="HSB78" s="631"/>
      <c r="HSC78" s="631"/>
      <c r="HSD78" s="631"/>
      <c r="HSE78" s="631"/>
      <c r="HSF78" s="631"/>
      <c r="HSG78" s="631"/>
      <c r="HSH78" s="631"/>
      <c r="HSI78" s="631"/>
      <c r="HSJ78" s="631"/>
      <c r="HSK78" s="631"/>
      <c r="HSL78" s="631"/>
      <c r="HSM78" s="631"/>
      <c r="HSN78" s="631"/>
      <c r="HSO78" s="631"/>
      <c r="HSP78" s="631"/>
      <c r="HSQ78" s="631"/>
      <c r="HSR78" s="631"/>
      <c r="HSS78" s="631"/>
      <c r="HST78" s="631"/>
      <c r="HSU78" s="631"/>
      <c r="HSV78" s="631"/>
      <c r="HSW78" s="631"/>
      <c r="HSX78" s="631"/>
      <c r="HSY78" s="631"/>
      <c r="HSZ78" s="631"/>
      <c r="HTA78" s="631"/>
      <c r="HTB78" s="631"/>
      <c r="HTC78" s="631"/>
      <c r="HTD78" s="631"/>
      <c r="HTE78" s="631"/>
      <c r="HTF78" s="631"/>
      <c r="HTG78" s="631"/>
      <c r="HTH78" s="631"/>
      <c r="HTI78" s="631"/>
      <c r="HTJ78" s="631"/>
      <c r="HTK78" s="631"/>
      <c r="HTL78" s="631"/>
      <c r="HTM78" s="631"/>
      <c r="HTN78" s="631"/>
      <c r="HTO78" s="631"/>
      <c r="HTP78" s="631"/>
      <c r="HTQ78" s="631"/>
      <c r="HTR78" s="631"/>
      <c r="HTS78" s="631"/>
      <c r="HTT78" s="631"/>
      <c r="HTU78" s="631"/>
      <c r="HTV78" s="631"/>
      <c r="HTW78" s="631"/>
      <c r="HTX78" s="631"/>
      <c r="HTY78" s="631"/>
      <c r="HTZ78" s="631"/>
      <c r="HUA78" s="631"/>
      <c r="HUB78" s="631"/>
      <c r="HUC78" s="631"/>
      <c r="HUD78" s="631"/>
      <c r="HUE78" s="631"/>
      <c r="HUF78" s="631"/>
      <c r="HUG78" s="631"/>
      <c r="HUH78" s="631"/>
      <c r="HUI78" s="631"/>
      <c r="HUJ78" s="631"/>
      <c r="HUK78" s="631"/>
      <c r="HUL78" s="631"/>
      <c r="HUM78" s="631"/>
      <c r="HUN78" s="631"/>
      <c r="HUO78" s="631"/>
      <c r="HUP78" s="631"/>
      <c r="HUQ78" s="631"/>
      <c r="HUR78" s="631"/>
      <c r="HUS78" s="631"/>
      <c r="HUT78" s="631"/>
      <c r="HUU78" s="631"/>
      <c r="HUV78" s="631"/>
      <c r="HUW78" s="631"/>
      <c r="HUX78" s="631"/>
      <c r="HUY78" s="631"/>
      <c r="HUZ78" s="631"/>
      <c r="HVA78" s="631"/>
      <c r="HVB78" s="631"/>
      <c r="HVC78" s="631"/>
      <c r="HVD78" s="631"/>
      <c r="HVE78" s="631"/>
      <c r="HVF78" s="631"/>
      <c r="HVG78" s="631"/>
      <c r="HVH78" s="631"/>
      <c r="HVI78" s="631"/>
      <c r="HVJ78" s="631"/>
      <c r="HVK78" s="631"/>
      <c r="HVL78" s="631"/>
      <c r="HVM78" s="631"/>
      <c r="HVN78" s="631"/>
      <c r="HVO78" s="631"/>
      <c r="HVP78" s="631"/>
      <c r="HVQ78" s="631"/>
      <c r="HVR78" s="631"/>
      <c r="HVS78" s="631"/>
      <c r="HVT78" s="631"/>
      <c r="HVU78" s="631"/>
    </row>
    <row r="79" spans="1:6001" s="240" customFormat="1" x14ac:dyDescent="0.2">
      <c r="A79" s="471"/>
      <c r="B79" s="97"/>
      <c r="C79" s="97"/>
      <c r="D79" s="116"/>
      <c r="F79" s="97"/>
      <c r="G79" s="594"/>
      <c r="H79" s="97"/>
      <c r="I79" s="97"/>
      <c r="J79" s="97"/>
      <c r="K79" s="97"/>
      <c r="L79" s="97"/>
      <c r="M79" s="97"/>
      <c r="N79" s="256"/>
      <c r="O79" s="162"/>
      <c r="P79" s="162"/>
      <c r="Q79" s="162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631"/>
      <c r="AF79" s="631"/>
      <c r="AG79" s="631"/>
      <c r="AH79" s="631"/>
      <c r="AI79" s="631"/>
      <c r="AJ79" s="631"/>
      <c r="AK79" s="631"/>
      <c r="AL79" s="631"/>
      <c r="AM79" s="631"/>
      <c r="AN79" s="631"/>
      <c r="AO79" s="631"/>
      <c r="AP79" s="631"/>
      <c r="AQ79" s="631"/>
      <c r="AR79" s="631"/>
      <c r="AS79" s="631"/>
      <c r="AT79" s="631"/>
      <c r="AU79" s="631"/>
      <c r="AV79" s="631"/>
      <c r="AW79" s="631"/>
      <c r="AX79" s="631"/>
      <c r="AY79" s="631"/>
      <c r="AZ79" s="631"/>
      <c r="BA79" s="631"/>
      <c r="BB79" s="631"/>
      <c r="BC79" s="631"/>
      <c r="BD79" s="631"/>
      <c r="BE79" s="631"/>
      <c r="BF79" s="631"/>
      <c r="BG79" s="631"/>
      <c r="BH79" s="631"/>
      <c r="BI79" s="631"/>
      <c r="BJ79" s="631"/>
      <c r="BK79" s="631"/>
      <c r="BL79" s="631"/>
      <c r="BM79" s="631"/>
      <c r="BN79" s="631"/>
      <c r="BO79" s="631"/>
      <c r="BP79" s="631"/>
      <c r="BQ79" s="631"/>
      <c r="BR79" s="631"/>
      <c r="BS79" s="631"/>
      <c r="BT79" s="631"/>
      <c r="BU79" s="631"/>
      <c r="BV79" s="631"/>
      <c r="BW79" s="631"/>
      <c r="BX79" s="631"/>
      <c r="BY79" s="631"/>
      <c r="BZ79" s="631"/>
      <c r="CA79" s="631"/>
      <c r="CB79" s="631"/>
      <c r="CC79" s="631"/>
      <c r="CD79" s="631"/>
      <c r="CE79" s="631"/>
      <c r="CF79" s="631"/>
      <c r="CG79" s="631"/>
      <c r="CH79" s="631"/>
      <c r="CI79" s="631"/>
      <c r="CJ79" s="631"/>
      <c r="CK79" s="631"/>
      <c r="CL79" s="631"/>
      <c r="CM79" s="631"/>
      <c r="CN79" s="631"/>
      <c r="CO79" s="631"/>
      <c r="CP79" s="631"/>
      <c r="CQ79" s="631"/>
      <c r="CR79" s="631"/>
      <c r="CS79" s="631"/>
      <c r="CT79" s="631"/>
      <c r="CU79" s="631"/>
      <c r="CV79" s="631"/>
      <c r="CW79" s="631"/>
      <c r="CX79" s="631"/>
      <c r="CY79" s="631"/>
      <c r="CZ79" s="631"/>
      <c r="DA79" s="631"/>
      <c r="DB79" s="631"/>
      <c r="DC79" s="631"/>
      <c r="DD79" s="631"/>
      <c r="DE79" s="631"/>
      <c r="DF79" s="631"/>
      <c r="DG79" s="631"/>
      <c r="DH79" s="631"/>
      <c r="DI79" s="631"/>
      <c r="DJ79" s="631"/>
      <c r="DK79" s="631"/>
      <c r="DL79" s="631"/>
      <c r="DM79" s="631"/>
      <c r="DN79" s="631"/>
      <c r="DO79" s="631"/>
      <c r="DP79" s="631"/>
      <c r="DQ79" s="631"/>
      <c r="DR79" s="631"/>
      <c r="DS79" s="631"/>
      <c r="DT79" s="631"/>
      <c r="DU79" s="631"/>
      <c r="DV79" s="631"/>
      <c r="DW79" s="631"/>
      <c r="DX79" s="631"/>
      <c r="DY79" s="631"/>
      <c r="DZ79" s="631"/>
      <c r="EA79" s="631"/>
      <c r="EB79" s="631"/>
      <c r="EC79" s="631"/>
      <c r="ED79" s="631"/>
      <c r="EE79" s="631"/>
      <c r="EF79" s="631"/>
      <c r="EG79" s="631"/>
      <c r="EH79" s="631"/>
      <c r="EI79" s="631"/>
      <c r="EJ79" s="631"/>
      <c r="EK79" s="631"/>
      <c r="EL79" s="631"/>
      <c r="EM79" s="631"/>
      <c r="EN79" s="631"/>
      <c r="EO79" s="631"/>
      <c r="EP79" s="631"/>
      <c r="EQ79" s="631"/>
      <c r="ER79" s="631"/>
      <c r="ES79" s="631"/>
      <c r="ET79" s="631"/>
      <c r="EU79" s="631"/>
      <c r="EV79" s="631"/>
      <c r="EW79" s="631"/>
      <c r="EX79" s="631"/>
      <c r="EY79" s="631"/>
      <c r="EZ79" s="631"/>
      <c r="FA79" s="631"/>
      <c r="FB79" s="631"/>
      <c r="FC79" s="631"/>
      <c r="FD79" s="631"/>
      <c r="FE79" s="631"/>
      <c r="FF79" s="631"/>
      <c r="FG79" s="631"/>
      <c r="FH79" s="631"/>
      <c r="FI79" s="631"/>
      <c r="FJ79" s="631"/>
      <c r="FK79" s="631"/>
      <c r="FL79" s="631"/>
      <c r="FM79" s="631"/>
      <c r="FN79" s="631"/>
      <c r="FO79" s="631"/>
      <c r="FP79" s="631"/>
      <c r="FQ79" s="631"/>
      <c r="FR79" s="631"/>
      <c r="FS79" s="631"/>
      <c r="FT79" s="631"/>
      <c r="FU79" s="631"/>
      <c r="FV79" s="631"/>
      <c r="FW79" s="631"/>
      <c r="FX79" s="631"/>
      <c r="FY79" s="631"/>
      <c r="FZ79" s="631"/>
      <c r="GA79" s="631"/>
      <c r="GB79" s="631"/>
      <c r="GC79" s="631"/>
      <c r="GD79" s="631"/>
      <c r="GE79" s="631"/>
      <c r="GF79" s="631"/>
      <c r="GG79" s="631"/>
      <c r="GH79" s="631"/>
      <c r="GI79" s="631"/>
      <c r="GJ79" s="631"/>
      <c r="GK79" s="631"/>
      <c r="GL79" s="631"/>
      <c r="GM79" s="631"/>
      <c r="GN79" s="631"/>
      <c r="GO79" s="631"/>
      <c r="GP79" s="631"/>
      <c r="GQ79" s="631"/>
      <c r="GR79" s="631"/>
      <c r="GS79" s="631"/>
      <c r="GT79" s="631"/>
      <c r="GU79" s="631"/>
      <c r="GV79" s="631"/>
      <c r="GW79" s="631"/>
      <c r="GX79" s="631"/>
      <c r="GY79" s="631"/>
      <c r="GZ79" s="631"/>
      <c r="HA79" s="631"/>
      <c r="HB79" s="631"/>
      <c r="HC79" s="631"/>
      <c r="HD79" s="631"/>
      <c r="HE79" s="631"/>
      <c r="HF79" s="631"/>
      <c r="HG79" s="631"/>
      <c r="HH79" s="631"/>
      <c r="HI79" s="631"/>
      <c r="HJ79" s="631"/>
      <c r="HK79" s="631"/>
      <c r="HL79" s="631"/>
      <c r="HM79" s="631"/>
      <c r="HN79" s="631"/>
      <c r="HO79" s="631"/>
      <c r="HP79" s="631"/>
      <c r="HQ79" s="631"/>
      <c r="HR79" s="631"/>
      <c r="HS79" s="631"/>
      <c r="HT79" s="631"/>
      <c r="HU79" s="631"/>
      <c r="HV79" s="631"/>
      <c r="HW79" s="631"/>
      <c r="HX79" s="631"/>
      <c r="HY79" s="631"/>
      <c r="HZ79" s="631"/>
      <c r="IA79" s="631"/>
      <c r="IB79" s="631"/>
      <c r="IC79" s="631"/>
      <c r="ID79" s="631"/>
      <c r="IE79" s="631"/>
      <c r="IF79" s="631"/>
      <c r="IG79" s="631"/>
      <c r="IH79" s="631"/>
      <c r="II79" s="631"/>
      <c r="IJ79" s="631"/>
      <c r="IK79" s="631"/>
      <c r="IL79" s="631"/>
      <c r="IM79" s="631"/>
      <c r="IN79" s="631"/>
      <c r="IO79" s="631"/>
      <c r="IP79" s="631"/>
      <c r="IQ79" s="631"/>
      <c r="IR79" s="631"/>
      <c r="IS79" s="631"/>
      <c r="IT79" s="631"/>
      <c r="IU79" s="631"/>
      <c r="IV79" s="631"/>
      <c r="IW79" s="631"/>
      <c r="IX79" s="631"/>
      <c r="IY79" s="631"/>
      <c r="IZ79" s="631"/>
      <c r="JA79" s="631"/>
      <c r="JB79" s="631"/>
      <c r="JC79" s="631"/>
      <c r="JD79" s="631"/>
      <c r="JE79" s="631"/>
      <c r="JF79" s="631"/>
      <c r="JG79" s="631"/>
      <c r="JH79" s="631"/>
      <c r="JI79" s="631"/>
      <c r="JJ79" s="631"/>
      <c r="JK79" s="631"/>
      <c r="JL79" s="631"/>
      <c r="JM79" s="631"/>
      <c r="JN79" s="631"/>
      <c r="JO79" s="631"/>
      <c r="JP79" s="631"/>
      <c r="JQ79" s="631"/>
      <c r="JR79" s="631"/>
      <c r="JS79" s="631"/>
      <c r="JT79" s="631"/>
      <c r="JU79" s="631"/>
      <c r="JV79" s="631"/>
      <c r="JW79" s="631"/>
      <c r="JX79" s="631"/>
      <c r="JY79" s="631"/>
      <c r="JZ79" s="631"/>
      <c r="KA79" s="631"/>
      <c r="KB79" s="631"/>
      <c r="KC79" s="631"/>
      <c r="KD79" s="631"/>
      <c r="KE79" s="631"/>
      <c r="KF79" s="631"/>
      <c r="KG79" s="631"/>
      <c r="KH79" s="631"/>
      <c r="KI79" s="631"/>
      <c r="KJ79" s="631"/>
      <c r="KK79" s="631"/>
      <c r="KL79" s="631"/>
      <c r="KM79" s="631"/>
      <c r="KN79" s="631"/>
      <c r="KO79" s="631"/>
      <c r="KP79" s="631"/>
      <c r="KQ79" s="631"/>
      <c r="KR79" s="631"/>
      <c r="KS79" s="631"/>
      <c r="KT79" s="631"/>
      <c r="KU79" s="631"/>
      <c r="KV79" s="631"/>
      <c r="KW79" s="631"/>
      <c r="KX79" s="631"/>
      <c r="KY79" s="631"/>
      <c r="KZ79" s="631"/>
      <c r="LA79" s="631"/>
      <c r="LB79" s="631"/>
      <c r="LC79" s="631"/>
      <c r="LD79" s="631"/>
      <c r="LE79" s="631"/>
      <c r="LF79" s="631"/>
      <c r="LG79" s="631"/>
      <c r="LH79" s="631"/>
      <c r="LI79" s="631"/>
      <c r="LJ79" s="631"/>
      <c r="LK79" s="631"/>
      <c r="LL79" s="631"/>
      <c r="LM79" s="631"/>
      <c r="LN79" s="631"/>
      <c r="LO79" s="631"/>
      <c r="LP79" s="631"/>
      <c r="LQ79" s="631"/>
      <c r="LR79" s="631"/>
      <c r="LS79" s="631"/>
      <c r="LT79" s="631"/>
      <c r="LU79" s="631"/>
      <c r="LV79" s="631"/>
      <c r="LW79" s="631"/>
      <c r="LX79" s="631"/>
      <c r="LY79" s="631"/>
      <c r="LZ79" s="631"/>
      <c r="MA79" s="631"/>
      <c r="MB79" s="631"/>
      <c r="MC79" s="631"/>
      <c r="MD79" s="631"/>
      <c r="ME79" s="631"/>
      <c r="MF79" s="631"/>
      <c r="MG79" s="631"/>
      <c r="MH79" s="631"/>
      <c r="MI79" s="631"/>
      <c r="MJ79" s="631"/>
      <c r="MK79" s="631"/>
      <c r="ML79" s="631"/>
      <c r="MM79" s="631"/>
      <c r="MN79" s="631"/>
      <c r="MO79" s="631"/>
      <c r="MP79" s="631"/>
      <c r="MQ79" s="631"/>
      <c r="MR79" s="631"/>
      <c r="MS79" s="631"/>
      <c r="MT79" s="631"/>
      <c r="MU79" s="631"/>
      <c r="MV79" s="631"/>
      <c r="MW79" s="631"/>
      <c r="MX79" s="631"/>
      <c r="MY79" s="631"/>
      <c r="MZ79" s="631"/>
      <c r="NA79" s="631"/>
      <c r="NB79" s="631"/>
      <c r="NC79" s="631"/>
      <c r="ND79" s="631"/>
      <c r="NE79" s="631"/>
      <c r="NF79" s="631"/>
      <c r="NG79" s="631"/>
      <c r="NH79" s="631"/>
      <c r="NI79" s="631"/>
      <c r="NJ79" s="631"/>
      <c r="NK79" s="631"/>
      <c r="NL79" s="631"/>
      <c r="NM79" s="631"/>
      <c r="NN79" s="631"/>
      <c r="NO79" s="631"/>
      <c r="NP79" s="631"/>
      <c r="NQ79" s="631"/>
      <c r="NR79" s="631"/>
      <c r="NS79" s="631"/>
      <c r="NT79" s="631"/>
      <c r="NU79" s="631"/>
      <c r="NV79" s="631"/>
      <c r="NW79" s="631"/>
      <c r="NX79" s="631"/>
      <c r="NY79" s="631"/>
      <c r="NZ79" s="631"/>
      <c r="OA79" s="631"/>
      <c r="OB79" s="631"/>
      <c r="OC79" s="631"/>
      <c r="OD79" s="631"/>
      <c r="OE79" s="631"/>
      <c r="OF79" s="631"/>
      <c r="OG79" s="631"/>
      <c r="OH79" s="631"/>
      <c r="OI79" s="631"/>
      <c r="OJ79" s="631"/>
      <c r="OK79" s="631"/>
      <c r="OL79" s="631"/>
      <c r="OM79" s="631"/>
      <c r="ON79" s="631"/>
      <c r="OO79" s="631"/>
      <c r="OP79" s="631"/>
      <c r="OQ79" s="631"/>
      <c r="OR79" s="631"/>
      <c r="OS79" s="631"/>
      <c r="OT79" s="631"/>
      <c r="OU79" s="631"/>
      <c r="OV79" s="631"/>
      <c r="OW79" s="631"/>
      <c r="OX79" s="631"/>
      <c r="OY79" s="631"/>
      <c r="OZ79" s="631"/>
      <c r="PA79" s="631"/>
      <c r="PB79" s="631"/>
      <c r="PC79" s="631"/>
      <c r="PD79" s="631"/>
      <c r="PE79" s="631"/>
      <c r="PF79" s="631"/>
      <c r="PG79" s="631"/>
      <c r="PH79" s="631"/>
      <c r="PI79" s="631"/>
      <c r="PJ79" s="631"/>
      <c r="PK79" s="631"/>
      <c r="PL79" s="631"/>
      <c r="PM79" s="631"/>
      <c r="PN79" s="631"/>
      <c r="PO79" s="631"/>
      <c r="PP79" s="631"/>
      <c r="PQ79" s="631"/>
      <c r="PR79" s="631"/>
      <c r="PS79" s="631"/>
      <c r="PT79" s="631"/>
      <c r="PU79" s="631"/>
      <c r="PV79" s="631"/>
      <c r="PW79" s="631"/>
      <c r="PX79" s="631"/>
      <c r="PY79" s="631"/>
      <c r="PZ79" s="631"/>
      <c r="QA79" s="631"/>
      <c r="QB79" s="631"/>
      <c r="QC79" s="631"/>
      <c r="QD79" s="631"/>
      <c r="QE79" s="631"/>
      <c r="QF79" s="631"/>
      <c r="QG79" s="631"/>
      <c r="QH79" s="631"/>
      <c r="QI79" s="631"/>
      <c r="QJ79" s="631"/>
      <c r="QK79" s="631"/>
      <c r="QL79" s="631"/>
      <c r="QM79" s="631"/>
      <c r="QN79" s="631"/>
      <c r="QO79" s="631"/>
      <c r="QP79" s="631"/>
      <c r="QQ79" s="631"/>
      <c r="QR79" s="631"/>
      <c r="QS79" s="631"/>
      <c r="QT79" s="631"/>
      <c r="QU79" s="631"/>
      <c r="QV79" s="631"/>
      <c r="QW79" s="631"/>
      <c r="QX79" s="631"/>
      <c r="QY79" s="631"/>
      <c r="QZ79" s="631"/>
      <c r="RA79" s="631"/>
      <c r="RB79" s="631"/>
      <c r="RC79" s="631"/>
      <c r="RD79" s="631"/>
      <c r="RE79" s="631"/>
      <c r="RF79" s="631"/>
      <c r="RG79" s="631"/>
      <c r="RH79" s="631"/>
      <c r="RI79" s="631"/>
      <c r="RJ79" s="631"/>
      <c r="RK79" s="631"/>
      <c r="RL79" s="631"/>
      <c r="RM79" s="631"/>
      <c r="RN79" s="631"/>
      <c r="RO79" s="631"/>
      <c r="RP79" s="631"/>
      <c r="RQ79" s="631"/>
      <c r="RR79" s="631"/>
      <c r="RS79" s="631"/>
      <c r="RT79" s="631"/>
      <c r="RU79" s="631"/>
      <c r="RV79" s="631"/>
      <c r="RW79" s="631"/>
      <c r="RX79" s="631"/>
      <c r="RY79" s="631"/>
      <c r="RZ79" s="631"/>
      <c r="SA79" s="631"/>
      <c r="SB79" s="631"/>
      <c r="SC79" s="631"/>
      <c r="SD79" s="631"/>
      <c r="SE79" s="631"/>
      <c r="SF79" s="631"/>
      <c r="SG79" s="631"/>
      <c r="SH79" s="631"/>
      <c r="SI79" s="631"/>
      <c r="SJ79" s="631"/>
      <c r="SK79" s="631"/>
      <c r="SL79" s="631"/>
      <c r="SM79" s="631"/>
      <c r="SN79" s="631"/>
      <c r="SO79" s="631"/>
      <c r="SP79" s="631"/>
      <c r="SQ79" s="631"/>
      <c r="SR79" s="631"/>
      <c r="SS79" s="631"/>
      <c r="ST79" s="631"/>
      <c r="SU79" s="631"/>
      <c r="SV79" s="631"/>
      <c r="SW79" s="631"/>
      <c r="SX79" s="631"/>
      <c r="SY79" s="631"/>
      <c r="SZ79" s="631"/>
      <c r="TA79" s="631"/>
      <c r="TB79" s="631"/>
      <c r="TC79" s="631"/>
      <c r="TD79" s="631"/>
      <c r="TE79" s="631"/>
      <c r="TF79" s="631"/>
      <c r="TG79" s="631"/>
      <c r="TH79" s="631"/>
      <c r="TI79" s="631"/>
      <c r="TJ79" s="631"/>
      <c r="TK79" s="631"/>
      <c r="TL79" s="631"/>
      <c r="TM79" s="631"/>
      <c r="TN79" s="631"/>
      <c r="TO79" s="631"/>
      <c r="TP79" s="631"/>
      <c r="TQ79" s="631"/>
      <c r="TR79" s="631"/>
      <c r="TS79" s="631"/>
      <c r="TT79" s="631"/>
      <c r="TU79" s="631"/>
      <c r="TV79" s="631"/>
      <c r="TW79" s="631"/>
      <c r="TX79" s="631"/>
      <c r="TY79" s="631"/>
      <c r="TZ79" s="631"/>
      <c r="UA79" s="631"/>
      <c r="UB79" s="631"/>
      <c r="UC79" s="631"/>
      <c r="UD79" s="631"/>
      <c r="UE79" s="631"/>
      <c r="UF79" s="631"/>
      <c r="UG79" s="631"/>
      <c r="UH79" s="631"/>
      <c r="UI79" s="631"/>
      <c r="UJ79" s="631"/>
      <c r="UK79" s="631"/>
      <c r="UL79" s="631"/>
      <c r="UM79" s="631"/>
      <c r="UN79" s="631"/>
      <c r="UO79" s="631"/>
      <c r="UP79" s="631"/>
      <c r="UQ79" s="631"/>
      <c r="UR79" s="631"/>
      <c r="US79" s="631"/>
      <c r="UT79" s="631"/>
      <c r="UU79" s="631"/>
      <c r="UV79" s="631"/>
      <c r="UW79" s="631"/>
      <c r="UX79" s="631"/>
      <c r="UY79" s="631"/>
      <c r="UZ79" s="631"/>
      <c r="VA79" s="631"/>
      <c r="VB79" s="631"/>
      <c r="VC79" s="631"/>
      <c r="VD79" s="631"/>
      <c r="VE79" s="631"/>
      <c r="VF79" s="631"/>
      <c r="VG79" s="631"/>
      <c r="VH79" s="631"/>
      <c r="VI79" s="631"/>
      <c r="VJ79" s="631"/>
      <c r="VK79" s="631"/>
      <c r="VL79" s="631"/>
      <c r="VM79" s="631"/>
      <c r="VN79" s="631"/>
      <c r="VO79" s="631"/>
      <c r="VP79" s="631"/>
      <c r="VQ79" s="631"/>
      <c r="VR79" s="631"/>
      <c r="VS79" s="631"/>
      <c r="VT79" s="631"/>
      <c r="VU79" s="631"/>
      <c r="VV79" s="631"/>
      <c r="VW79" s="631"/>
      <c r="VX79" s="631"/>
      <c r="VY79" s="631"/>
      <c r="VZ79" s="631"/>
      <c r="WA79" s="631"/>
      <c r="WB79" s="631"/>
      <c r="WC79" s="631"/>
      <c r="WD79" s="631"/>
      <c r="WE79" s="631"/>
      <c r="WF79" s="631"/>
      <c r="WG79" s="631"/>
      <c r="WH79" s="631"/>
      <c r="WI79" s="631"/>
      <c r="WJ79" s="631"/>
      <c r="WK79" s="631"/>
      <c r="WL79" s="631"/>
      <c r="WM79" s="631"/>
      <c r="WN79" s="631"/>
      <c r="WO79" s="631"/>
      <c r="WP79" s="631"/>
      <c r="WQ79" s="631"/>
      <c r="WR79" s="631"/>
      <c r="WS79" s="631"/>
      <c r="WT79" s="631"/>
      <c r="WU79" s="631"/>
      <c r="WV79" s="631"/>
      <c r="WW79" s="631"/>
      <c r="WX79" s="631"/>
      <c r="WY79" s="631"/>
      <c r="WZ79" s="631"/>
      <c r="XA79" s="631"/>
      <c r="XB79" s="631"/>
      <c r="XC79" s="631"/>
      <c r="XD79" s="631"/>
      <c r="XE79" s="631"/>
      <c r="XF79" s="631"/>
      <c r="XG79" s="631"/>
      <c r="XH79" s="631"/>
      <c r="XI79" s="631"/>
      <c r="XJ79" s="631"/>
      <c r="XK79" s="631"/>
      <c r="XL79" s="631"/>
      <c r="XM79" s="631"/>
      <c r="XN79" s="631"/>
      <c r="XO79" s="631"/>
      <c r="XP79" s="631"/>
      <c r="XQ79" s="631"/>
      <c r="XR79" s="631"/>
      <c r="XS79" s="631"/>
      <c r="XT79" s="631"/>
      <c r="XU79" s="631"/>
      <c r="XV79" s="631"/>
      <c r="XW79" s="631"/>
      <c r="XX79" s="631"/>
      <c r="XY79" s="631"/>
      <c r="XZ79" s="631"/>
      <c r="YA79" s="631"/>
      <c r="YB79" s="631"/>
      <c r="YC79" s="631"/>
      <c r="YD79" s="631"/>
      <c r="YE79" s="631"/>
      <c r="YF79" s="631"/>
      <c r="YG79" s="631"/>
      <c r="YH79" s="631"/>
      <c r="YI79" s="631"/>
      <c r="YJ79" s="631"/>
      <c r="YK79" s="631"/>
      <c r="YL79" s="631"/>
      <c r="YM79" s="631"/>
      <c r="YN79" s="631"/>
      <c r="YO79" s="631"/>
      <c r="YP79" s="631"/>
      <c r="YQ79" s="631"/>
      <c r="YR79" s="631"/>
      <c r="YS79" s="631"/>
      <c r="YT79" s="631"/>
      <c r="YU79" s="631"/>
      <c r="YV79" s="631"/>
      <c r="YW79" s="631"/>
      <c r="YX79" s="631"/>
      <c r="YY79" s="631"/>
      <c r="YZ79" s="631"/>
      <c r="ZA79" s="631"/>
      <c r="ZB79" s="631"/>
      <c r="ZC79" s="631"/>
      <c r="ZD79" s="631"/>
      <c r="ZE79" s="631"/>
      <c r="ZF79" s="631"/>
      <c r="ZG79" s="631"/>
      <c r="ZH79" s="631"/>
      <c r="ZI79" s="631"/>
      <c r="ZJ79" s="631"/>
      <c r="ZK79" s="631"/>
      <c r="ZL79" s="631"/>
      <c r="ZM79" s="631"/>
      <c r="ZN79" s="631"/>
      <c r="ZO79" s="631"/>
      <c r="ZP79" s="631"/>
      <c r="ZQ79" s="631"/>
      <c r="ZR79" s="631"/>
      <c r="ZS79" s="631"/>
      <c r="ZT79" s="631"/>
      <c r="ZU79" s="631"/>
      <c r="ZV79" s="631"/>
      <c r="ZW79" s="631"/>
      <c r="ZX79" s="631"/>
      <c r="ZY79" s="631"/>
      <c r="ZZ79" s="631"/>
      <c r="AAA79" s="631"/>
      <c r="AAB79" s="631"/>
      <c r="AAC79" s="631"/>
      <c r="AAD79" s="631"/>
      <c r="AAE79" s="631"/>
      <c r="AAF79" s="631"/>
      <c r="AAG79" s="631"/>
      <c r="AAH79" s="631"/>
      <c r="AAI79" s="631"/>
      <c r="AAJ79" s="631"/>
      <c r="AAK79" s="631"/>
      <c r="AAL79" s="631"/>
      <c r="AAM79" s="631"/>
      <c r="AAN79" s="631"/>
      <c r="AAO79" s="631"/>
      <c r="AAP79" s="631"/>
      <c r="AAQ79" s="631"/>
      <c r="AAR79" s="631"/>
      <c r="AAS79" s="631"/>
      <c r="AAT79" s="631"/>
      <c r="AAU79" s="631"/>
      <c r="AAV79" s="631"/>
      <c r="AAW79" s="631"/>
      <c r="AAX79" s="631"/>
      <c r="AAY79" s="631"/>
      <c r="AAZ79" s="631"/>
      <c r="ABA79" s="631"/>
      <c r="ABB79" s="631"/>
      <c r="ABC79" s="631"/>
      <c r="ABD79" s="631"/>
      <c r="ABE79" s="631"/>
      <c r="ABF79" s="631"/>
      <c r="ABG79" s="631"/>
      <c r="ABH79" s="631"/>
      <c r="ABI79" s="631"/>
      <c r="ABJ79" s="631"/>
      <c r="ABK79" s="631"/>
      <c r="ABL79" s="631"/>
      <c r="ABM79" s="631"/>
      <c r="ABN79" s="631"/>
      <c r="ABO79" s="631"/>
      <c r="ABP79" s="631"/>
      <c r="ABQ79" s="631"/>
      <c r="ABR79" s="631"/>
      <c r="ABS79" s="631"/>
      <c r="ABT79" s="631"/>
      <c r="ABU79" s="631"/>
      <c r="ABV79" s="631"/>
      <c r="ABW79" s="631"/>
      <c r="ABX79" s="631"/>
      <c r="ABY79" s="631"/>
      <c r="ABZ79" s="631"/>
      <c r="ACA79" s="631"/>
      <c r="ACB79" s="631"/>
      <c r="ACC79" s="631"/>
      <c r="ACD79" s="631"/>
      <c r="ACE79" s="631"/>
      <c r="ACF79" s="631"/>
      <c r="ACG79" s="631"/>
      <c r="ACH79" s="631"/>
      <c r="ACI79" s="631"/>
      <c r="ACJ79" s="631"/>
      <c r="ACK79" s="631"/>
      <c r="ACL79" s="631"/>
      <c r="ACM79" s="631"/>
      <c r="ACN79" s="631"/>
      <c r="ACO79" s="631"/>
      <c r="ACP79" s="631"/>
      <c r="ACQ79" s="631"/>
      <c r="ACR79" s="631"/>
      <c r="ACS79" s="631"/>
      <c r="ACT79" s="631"/>
      <c r="ACU79" s="631"/>
      <c r="ACV79" s="631"/>
      <c r="ACW79" s="631"/>
      <c r="ACX79" s="631"/>
      <c r="ACY79" s="631"/>
      <c r="ACZ79" s="631"/>
      <c r="ADA79" s="631"/>
      <c r="ADB79" s="631"/>
      <c r="ADC79" s="631"/>
      <c r="ADD79" s="631"/>
      <c r="ADE79" s="631"/>
      <c r="ADF79" s="631"/>
      <c r="ADG79" s="631"/>
      <c r="ADH79" s="631"/>
      <c r="ADI79" s="631"/>
      <c r="ADJ79" s="631"/>
      <c r="ADK79" s="631"/>
      <c r="ADL79" s="631"/>
      <c r="ADM79" s="631"/>
      <c r="ADN79" s="631"/>
      <c r="ADO79" s="631"/>
      <c r="ADP79" s="631"/>
      <c r="ADQ79" s="631"/>
      <c r="ADR79" s="631"/>
      <c r="ADS79" s="631"/>
      <c r="ADT79" s="631"/>
      <c r="ADU79" s="631"/>
      <c r="ADV79" s="631"/>
      <c r="ADW79" s="631"/>
      <c r="ADX79" s="631"/>
      <c r="ADY79" s="631"/>
      <c r="ADZ79" s="631"/>
      <c r="AEA79" s="631"/>
      <c r="AEB79" s="631"/>
      <c r="AEC79" s="631"/>
      <c r="AED79" s="631"/>
      <c r="AEE79" s="631"/>
      <c r="AEF79" s="631"/>
      <c r="AEG79" s="631"/>
      <c r="AEH79" s="631"/>
      <c r="AEI79" s="631"/>
      <c r="AEJ79" s="631"/>
      <c r="AEK79" s="631"/>
      <c r="AEL79" s="631"/>
      <c r="AEM79" s="631"/>
      <c r="AEN79" s="631"/>
      <c r="AEO79" s="631"/>
      <c r="AEP79" s="631"/>
      <c r="AEQ79" s="631"/>
      <c r="AER79" s="631"/>
      <c r="AES79" s="631"/>
      <c r="AET79" s="631"/>
      <c r="AEU79" s="631"/>
      <c r="AEV79" s="631"/>
      <c r="AEW79" s="631"/>
      <c r="AEX79" s="631"/>
      <c r="AEY79" s="631"/>
      <c r="AEZ79" s="631"/>
      <c r="AFA79" s="631"/>
      <c r="AFB79" s="631"/>
      <c r="AFC79" s="631"/>
      <c r="AFD79" s="631"/>
      <c r="AFE79" s="631"/>
      <c r="AFF79" s="631"/>
      <c r="AFG79" s="631"/>
      <c r="AFH79" s="631"/>
      <c r="AFI79" s="631"/>
      <c r="AFJ79" s="631"/>
      <c r="AFK79" s="631"/>
      <c r="AFL79" s="631"/>
      <c r="AFM79" s="631"/>
      <c r="AFN79" s="631"/>
      <c r="AFO79" s="631"/>
      <c r="AFP79" s="631"/>
      <c r="AFQ79" s="631"/>
      <c r="AFR79" s="631"/>
      <c r="AFS79" s="631"/>
      <c r="AFT79" s="631"/>
      <c r="AFU79" s="631"/>
      <c r="AFV79" s="631"/>
      <c r="AFW79" s="631"/>
      <c r="AFX79" s="631"/>
      <c r="AFY79" s="631"/>
      <c r="AFZ79" s="631"/>
      <c r="AGA79" s="631"/>
      <c r="AGB79" s="631"/>
      <c r="AGC79" s="631"/>
      <c r="AGD79" s="631"/>
      <c r="AGE79" s="631"/>
      <c r="AGF79" s="631"/>
      <c r="AGG79" s="631"/>
      <c r="AGH79" s="631"/>
      <c r="AGI79" s="631"/>
      <c r="AGJ79" s="631"/>
      <c r="AGK79" s="631"/>
      <c r="AGL79" s="631"/>
      <c r="AGM79" s="631"/>
      <c r="AGN79" s="631"/>
      <c r="AGO79" s="631"/>
      <c r="AGP79" s="631"/>
      <c r="AGQ79" s="631"/>
      <c r="AGR79" s="631"/>
      <c r="AGS79" s="631"/>
      <c r="AGT79" s="631"/>
      <c r="AGU79" s="631"/>
      <c r="AGV79" s="631"/>
      <c r="AGW79" s="631"/>
      <c r="AGX79" s="631"/>
      <c r="AGY79" s="631"/>
      <c r="AGZ79" s="631"/>
      <c r="AHA79" s="631"/>
      <c r="AHB79" s="631"/>
      <c r="AHC79" s="631"/>
      <c r="AHD79" s="631"/>
      <c r="AHE79" s="631"/>
      <c r="AHF79" s="631"/>
      <c r="AHG79" s="631"/>
      <c r="AHH79" s="631"/>
      <c r="AHI79" s="631"/>
      <c r="AHJ79" s="631"/>
      <c r="AHK79" s="631"/>
      <c r="AHL79" s="631"/>
      <c r="AHM79" s="631"/>
      <c r="AHN79" s="631"/>
      <c r="AHO79" s="631"/>
      <c r="AHP79" s="631"/>
      <c r="AHQ79" s="631"/>
      <c r="AHR79" s="631"/>
      <c r="AHS79" s="631"/>
      <c r="AHT79" s="631"/>
      <c r="AHU79" s="631"/>
      <c r="AHV79" s="631"/>
      <c r="AHW79" s="631"/>
      <c r="AHX79" s="631"/>
      <c r="AHY79" s="631"/>
      <c r="AHZ79" s="631"/>
      <c r="AIA79" s="631"/>
      <c r="AIB79" s="631"/>
      <c r="AIC79" s="631"/>
      <c r="AID79" s="631"/>
      <c r="AIE79" s="631"/>
      <c r="AIF79" s="631"/>
      <c r="AIG79" s="631"/>
      <c r="AIH79" s="631"/>
      <c r="AII79" s="631"/>
      <c r="AIJ79" s="631"/>
      <c r="AIK79" s="631"/>
      <c r="AIL79" s="631"/>
      <c r="AIM79" s="631"/>
      <c r="AIN79" s="631"/>
      <c r="AIO79" s="631"/>
      <c r="AIP79" s="631"/>
      <c r="AIQ79" s="631"/>
      <c r="AIR79" s="631"/>
      <c r="AIS79" s="631"/>
      <c r="AIT79" s="631"/>
      <c r="AIU79" s="631"/>
      <c r="AIV79" s="631"/>
      <c r="AIW79" s="631"/>
      <c r="AIX79" s="631"/>
      <c r="AIY79" s="631"/>
      <c r="AIZ79" s="631"/>
      <c r="AJA79" s="631"/>
      <c r="AJB79" s="631"/>
      <c r="AJC79" s="631"/>
      <c r="AJD79" s="631"/>
      <c r="AJE79" s="631"/>
      <c r="AJF79" s="631"/>
      <c r="AJG79" s="631"/>
      <c r="AJH79" s="631"/>
      <c r="AJI79" s="631"/>
      <c r="AJJ79" s="631"/>
      <c r="AJK79" s="631"/>
      <c r="AJL79" s="631"/>
      <c r="AJM79" s="631"/>
      <c r="AJN79" s="631"/>
      <c r="AJO79" s="631"/>
      <c r="AJP79" s="631"/>
      <c r="AJQ79" s="631"/>
      <c r="AJR79" s="631"/>
      <c r="AJS79" s="631"/>
      <c r="AJT79" s="631"/>
      <c r="AJU79" s="631"/>
      <c r="AJV79" s="631"/>
      <c r="AJW79" s="631"/>
      <c r="AJX79" s="631"/>
      <c r="AJY79" s="631"/>
      <c r="AJZ79" s="631"/>
      <c r="AKA79" s="631"/>
      <c r="AKB79" s="631"/>
      <c r="AKC79" s="631"/>
      <c r="AKD79" s="631"/>
      <c r="AKE79" s="631"/>
      <c r="AKF79" s="631"/>
      <c r="AKG79" s="631"/>
      <c r="AKH79" s="631"/>
      <c r="AKI79" s="631"/>
      <c r="AKJ79" s="631"/>
      <c r="AKK79" s="631"/>
      <c r="AKL79" s="631"/>
      <c r="AKM79" s="631"/>
      <c r="AKN79" s="631"/>
      <c r="AKO79" s="631"/>
      <c r="AKP79" s="631"/>
      <c r="AKQ79" s="631"/>
      <c r="AKR79" s="631"/>
      <c r="AKS79" s="631"/>
      <c r="AKT79" s="631"/>
      <c r="AKU79" s="631"/>
      <c r="AKV79" s="631"/>
      <c r="AKW79" s="631"/>
      <c r="AKX79" s="631"/>
      <c r="AKY79" s="631"/>
      <c r="AKZ79" s="631"/>
      <c r="ALA79" s="631"/>
      <c r="ALB79" s="631"/>
      <c r="ALC79" s="631"/>
      <c r="ALD79" s="631"/>
      <c r="ALE79" s="631"/>
      <c r="ALF79" s="631"/>
      <c r="ALG79" s="631"/>
      <c r="ALH79" s="631"/>
      <c r="ALI79" s="631"/>
      <c r="ALJ79" s="631"/>
      <c r="ALK79" s="631"/>
      <c r="ALL79" s="631"/>
      <c r="ALM79" s="631"/>
      <c r="ALN79" s="631"/>
      <c r="ALO79" s="631"/>
      <c r="ALP79" s="631"/>
      <c r="ALQ79" s="631"/>
      <c r="ALR79" s="631"/>
      <c r="ALS79" s="631"/>
      <c r="ALT79" s="631"/>
      <c r="ALU79" s="631"/>
      <c r="ALV79" s="631"/>
      <c r="ALW79" s="631"/>
      <c r="ALX79" s="631"/>
      <c r="ALY79" s="631"/>
      <c r="ALZ79" s="631"/>
      <c r="AMA79" s="631"/>
      <c r="AMB79" s="631"/>
      <c r="AMC79" s="631"/>
      <c r="AMD79" s="631"/>
      <c r="AME79" s="631"/>
      <c r="AMF79" s="631"/>
      <c r="AMG79" s="631"/>
      <c r="AMH79" s="631"/>
      <c r="AMI79" s="631"/>
      <c r="AMJ79" s="631"/>
      <c r="AMK79" s="631"/>
      <c r="AML79" s="631"/>
      <c r="AMM79" s="631"/>
      <c r="AMN79" s="631"/>
      <c r="AMO79" s="631"/>
      <c r="AMP79" s="631"/>
      <c r="AMQ79" s="631"/>
      <c r="AMR79" s="631"/>
      <c r="AMS79" s="631"/>
      <c r="AMT79" s="631"/>
      <c r="AMU79" s="631"/>
      <c r="AMV79" s="631"/>
      <c r="AMW79" s="631"/>
      <c r="AMX79" s="631"/>
      <c r="AMY79" s="631"/>
      <c r="AMZ79" s="631"/>
      <c r="ANA79" s="631"/>
      <c r="ANB79" s="631"/>
      <c r="ANC79" s="631"/>
      <c r="AND79" s="631"/>
      <c r="ANE79" s="631"/>
      <c r="ANF79" s="631"/>
      <c r="ANG79" s="631"/>
      <c r="ANH79" s="631"/>
      <c r="ANI79" s="631"/>
      <c r="ANJ79" s="631"/>
      <c r="ANK79" s="631"/>
      <c r="ANL79" s="631"/>
      <c r="ANM79" s="631"/>
      <c r="ANN79" s="631"/>
      <c r="ANO79" s="631"/>
      <c r="ANP79" s="631"/>
      <c r="ANQ79" s="631"/>
      <c r="ANR79" s="631"/>
      <c r="ANS79" s="631"/>
      <c r="ANT79" s="631"/>
      <c r="ANU79" s="631"/>
      <c r="ANV79" s="631"/>
      <c r="ANW79" s="631"/>
      <c r="ANX79" s="631"/>
      <c r="ANY79" s="631"/>
      <c r="ANZ79" s="631"/>
      <c r="AOA79" s="631"/>
      <c r="AOB79" s="631"/>
      <c r="AOC79" s="631"/>
      <c r="AOD79" s="631"/>
      <c r="AOE79" s="631"/>
      <c r="AOF79" s="631"/>
      <c r="AOG79" s="631"/>
      <c r="AOH79" s="631"/>
      <c r="AOI79" s="631"/>
      <c r="AOJ79" s="631"/>
      <c r="AOK79" s="631"/>
      <c r="AOL79" s="631"/>
      <c r="AOM79" s="631"/>
      <c r="AON79" s="631"/>
      <c r="AOO79" s="631"/>
      <c r="AOP79" s="631"/>
      <c r="AOQ79" s="631"/>
      <c r="AOR79" s="631"/>
      <c r="AOS79" s="631"/>
      <c r="AOT79" s="631"/>
      <c r="AOU79" s="631"/>
      <c r="AOV79" s="631"/>
      <c r="AOW79" s="631"/>
      <c r="AOX79" s="631"/>
      <c r="AOY79" s="631"/>
      <c r="AOZ79" s="631"/>
      <c r="APA79" s="631"/>
      <c r="APB79" s="631"/>
      <c r="APC79" s="631"/>
      <c r="APD79" s="631"/>
      <c r="APE79" s="631"/>
      <c r="APF79" s="631"/>
      <c r="APG79" s="631"/>
      <c r="APH79" s="631"/>
      <c r="API79" s="631"/>
      <c r="APJ79" s="631"/>
      <c r="APK79" s="631"/>
      <c r="APL79" s="631"/>
      <c r="APM79" s="631"/>
      <c r="APN79" s="631"/>
      <c r="APO79" s="631"/>
      <c r="APP79" s="631"/>
      <c r="APQ79" s="631"/>
      <c r="APR79" s="631"/>
      <c r="APS79" s="631"/>
      <c r="APT79" s="631"/>
      <c r="APU79" s="631"/>
      <c r="APV79" s="631"/>
      <c r="APW79" s="631"/>
      <c r="APX79" s="631"/>
      <c r="APY79" s="631"/>
      <c r="APZ79" s="631"/>
      <c r="AQA79" s="631"/>
      <c r="AQB79" s="631"/>
      <c r="AQC79" s="631"/>
      <c r="AQD79" s="631"/>
      <c r="AQE79" s="631"/>
      <c r="AQF79" s="631"/>
      <c r="AQG79" s="631"/>
      <c r="AQH79" s="631"/>
      <c r="AQI79" s="631"/>
      <c r="AQJ79" s="631"/>
      <c r="AQK79" s="631"/>
      <c r="AQL79" s="631"/>
      <c r="AQM79" s="631"/>
      <c r="AQN79" s="631"/>
      <c r="AQO79" s="631"/>
      <c r="AQP79" s="631"/>
      <c r="AQQ79" s="631"/>
      <c r="AQR79" s="631"/>
      <c r="AQS79" s="631"/>
      <c r="AQT79" s="631"/>
      <c r="AQU79" s="631"/>
      <c r="AQV79" s="631"/>
      <c r="AQW79" s="631"/>
      <c r="AQX79" s="631"/>
      <c r="AQY79" s="631"/>
      <c r="AQZ79" s="631"/>
      <c r="ARA79" s="631"/>
      <c r="ARB79" s="631"/>
      <c r="ARC79" s="631"/>
      <c r="ARD79" s="631"/>
      <c r="ARE79" s="631"/>
      <c r="ARF79" s="631"/>
      <c r="ARG79" s="631"/>
      <c r="ARH79" s="631"/>
      <c r="ARI79" s="631"/>
      <c r="ARJ79" s="631"/>
      <c r="ARK79" s="631"/>
      <c r="ARL79" s="631"/>
      <c r="ARM79" s="631"/>
      <c r="ARN79" s="631"/>
      <c r="ARO79" s="631"/>
      <c r="ARP79" s="631"/>
      <c r="ARQ79" s="631"/>
      <c r="ARR79" s="631"/>
      <c r="ARS79" s="631"/>
      <c r="ART79" s="631"/>
      <c r="ARU79" s="631"/>
      <c r="ARV79" s="631"/>
      <c r="ARW79" s="631"/>
      <c r="ARX79" s="631"/>
      <c r="ARY79" s="631"/>
      <c r="ARZ79" s="631"/>
      <c r="ASA79" s="631"/>
      <c r="ASB79" s="631"/>
      <c r="ASC79" s="631"/>
      <c r="ASD79" s="631"/>
      <c r="ASE79" s="631"/>
      <c r="ASF79" s="631"/>
      <c r="ASG79" s="631"/>
      <c r="ASH79" s="631"/>
      <c r="ASI79" s="631"/>
      <c r="ASJ79" s="631"/>
      <c r="ASK79" s="631"/>
      <c r="ASL79" s="631"/>
      <c r="ASM79" s="631"/>
      <c r="ASN79" s="631"/>
      <c r="ASO79" s="631"/>
      <c r="ASP79" s="631"/>
      <c r="ASQ79" s="631"/>
      <c r="ASR79" s="631"/>
      <c r="ASS79" s="631"/>
      <c r="AST79" s="631"/>
      <c r="ASU79" s="631"/>
      <c r="ASV79" s="631"/>
      <c r="ASW79" s="631"/>
      <c r="ASX79" s="631"/>
      <c r="ASY79" s="631"/>
      <c r="ASZ79" s="631"/>
      <c r="ATA79" s="631"/>
      <c r="ATB79" s="631"/>
      <c r="ATC79" s="631"/>
      <c r="ATD79" s="631"/>
      <c r="ATE79" s="631"/>
      <c r="ATF79" s="631"/>
      <c r="ATG79" s="631"/>
      <c r="ATH79" s="631"/>
      <c r="ATI79" s="631"/>
      <c r="ATJ79" s="631"/>
      <c r="ATK79" s="631"/>
      <c r="ATL79" s="631"/>
      <c r="ATM79" s="631"/>
      <c r="ATN79" s="631"/>
      <c r="ATO79" s="631"/>
      <c r="ATP79" s="631"/>
      <c r="ATQ79" s="631"/>
      <c r="ATR79" s="631"/>
      <c r="ATS79" s="631"/>
      <c r="ATT79" s="631"/>
      <c r="ATU79" s="631"/>
      <c r="ATV79" s="631"/>
      <c r="ATW79" s="631"/>
      <c r="ATX79" s="631"/>
      <c r="ATY79" s="631"/>
      <c r="ATZ79" s="631"/>
      <c r="AUA79" s="631"/>
      <c r="AUB79" s="631"/>
      <c r="AUC79" s="631"/>
      <c r="AUD79" s="631"/>
      <c r="AUE79" s="631"/>
      <c r="AUF79" s="631"/>
      <c r="AUG79" s="631"/>
      <c r="AUH79" s="631"/>
      <c r="AUI79" s="631"/>
      <c r="AUJ79" s="631"/>
      <c r="AUK79" s="631"/>
      <c r="AUL79" s="631"/>
      <c r="AUM79" s="631"/>
      <c r="AUN79" s="631"/>
      <c r="AUO79" s="631"/>
      <c r="AUP79" s="631"/>
      <c r="AUQ79" s="631"/>
      <c r="AUR79" s="631"/>
      <c r="AUS79" s="631"/>
      <c r="AUT79" s="631"/>
      <c r="AUU79" s="631"/>
      <c r="AUV79" s="631"/>
      <c r="AUW79" s="631"/>
      <c r="AUX79" s="631"/>
      <c r="AUY79" s="631"/>
      <c r="AUZ79" s="631"/>
      <c r="AVA79" s="631"/>
      <c r="AVB79" s="631"/>
      <c r="AVC79" s="631"/>
      <c r="AVD79" s="631"/>
      <c r="AVE79" s="631"/>
      <c r="AVF79" s="631"/>
      <c r="AVG79" s="631"/>
      <c r="AVH79" s="631"/>
      <c r="AVI79" s="631"/>
      <c r="AVJ79" s="631"/>
      <c r="AVK79" s="631"/>
      <c r="AVL79" s="631"/>
      <c r="AVM79" s="631"/>
      <c r="AVN79" s="631"/>
      <c r="AVO79" s="631"/>
      <c r="AVP79" s="631"/>
      <c r="AVQ79" s="631"/>
      <c r="AVR79" s="631"/>
      <c r="AVS79" s="631"/>
      <c r="AVT79" s="631"/>
      <c r="AVU79" s="631"/>
      <c r="AVV79" s="631"/>
      <c r="AVW79" s="631"/>
      <c r="AVX79" s="631"/>
      <c r="AVY79" s="631"/>
      <c r="AVZ79" s="631"/>
      <c r="AWA79" s="631"/>
      <c r="AWB79" s="631"/>
      <c r="AWC79" s="631"/>
      <c r="AWD79" s="631"/>
      <c r="AWE79" s="631"/>
      <c r="AWF79" s="631"/>
      <c r="AWG79" s="631"/>
      <c r="AWH79" s="631"/>
      <c r="AWI79" s="631"/>
      <c r="AWJ79" s="631"/>
      <c r="AWK79" s="631"/>
      <c r="AWL79" s="631"/>
      <c r="AWM79" s="631"/>
      <c r="AWN79" s="631"/>
      <c r="AWO79" s="631"/>
      <c r="AWP79" s="631"/>
      <c r="AWQ79" s="631"/>
      <c r="AWR79" s="631"/>
      <c r="AWS79" s="631"/>
      <c r="AWT79" s="631"/>
      <c r="AWU79" s="631"/>
      <c r="AWV79" s="631"/>
      <c r="AWW79" s="631"/>
      <c r="AWX79" s="631"/>
      <c r="AWY79" s="631"/>
      <c r="AWZ79" s="631"/>
      <c r="AXA79" s="631"/>
      <c r="AXB79" s="631"/>
      <c r="AXC79" s="631"/>
      <c r="AXD79" s="631"/>
      <c r="AXE79" s="631"/>
      <c r="AXF79" s="631"/>
      <c r="AXG79" s="631"/>
      <c r="AXH79" s="631"/>
      <c r="AXI79" s="631"/>
      <c r="AXJ79" s="631"/>
      <c r="AXK79" s="631"/>
      <c r="AXL79" s="631"/>
      <c r="AXM79" s="631"/>
      <c r="AXN79" s="631"/>
      <c r="AXO79" s="631"/>
      <c r="AXP79" s="631"/>
      <c r="AXQ79" s="631"/>
      <c r="AXR79" s="631"/>
      <c r="AXS79" s="631"/>
      <c r="AXT79" s="631"/>
      <c r="AXU79" s="631"/>
      <c r="AXV79" s="631"/>
      <c r="AXW79" s="631"/>
      <c r="AXX79" s="631"/>
      <c r="AXY79" s="631"/>
      <c r="AXZ79" s="631"/>
      <c r="AYA79" s="631"/>
      <c r="AYB79" s="631"/>
      <c r="AYC79" s="631"/>
      <c r="AYD79" s="631"/>
      <c r="AYE79" s="631"/>
      <c r="AYF79" s="631"/>
      <c r="AYG79" s="631"/>
      <c r="AYH79" s="631"/>
      <c r="AYI79" s="631"/>
      <c r="AYJ79" s="631"/>
      <c r="AYK79" s="631"/>
      <c r="AYL79" s="631"/>
      <c r="AYM79" s="631"/>
      <c r="AYN79" s="631"/>
      <c r="AYO79" s="631"/>
      <c r="AYP79" s="631"/>
      <c r="AYQ79" s="631"/>
      <c r="AYR79" s="631"/>
      <c r="AYS79" s="631"/>
      <c r="AYT79" s="631"/>
      <c r="AYU79" s="631"/>
      <c r="AYV79" s="631"/>
      <c r="AYW79" s="631"/>
      <c r="AYX79" s="631"/>
      <c r="AYY79" s="631"/>
      <c r="AYZ79" s="631"/>
      <c r="AZA79" s="631"/>
      <c r="AZB79" s="631"/>
      <c r="AZC79" s="631"/>
      <c r="AZD79" s="631"/>
      <c r="AZE79" s="631"/>
      <c r="AZF79" s="631"/>
      <c r="AZG79" s="631"/>
      <c r="AZH79" s="631"/>
      <c r="AZI79" s="631"/>
      <c r="AZJ79" s="631"/>
      <c r="AZK79" s="631"/>
      <c r="AZL79" s="631"/>
      <c r="AZM79" s="631"/>
      <c r="AZN79" s="631"/>
      <c r="AZO79" s="631"/>
      <c r="AZP79" s="631"/>
      <c r="AZQ79" s="631"/>
      <c r="AZR79" s="631"/>
      <c r="AZS79" s="631"/>
      <c r="AZT79" s="631"/>
      <c r="AZU79" s="631"/>
      <c r="AZV79" s="631"/>
      <c r="AZW79" s="631"/>
      <c r="AZX79" s="631"/>
      <c r="AZY79" s="631"/>
      <c r="AZZ79" s="631"/>
      <c r="BAA79" s="631"/>
      <c r="BAB79" s="631"/>
      <c r="BAC79" s="631"/>
      <c r="BAD79" s="631"/>
      <c r="BAE79" s="631"/>
      <c r="BAF79" s="631"/>
      <c r="BAG79" s="631"/>
      <c r="BAH79" s="631"/>
      <c r="BAI79" s="631"/>
      <c r="BAJ79" s="631"/>
      <c r="BAK79" s="631"/>
      <c r="BAL79" s="631"/>
      <c r="BAM79" s="631"/>
      <c r="BAN79" s="631"/>
      <c r="BAO79" s="631"/>
      <c r="BAP79" s="631"/>
      <c r="BAQ79" s="631"/>
      <c r="BAR79" s="631"/>
      <c r="BAS79" s="631"/>
      <c r="BAT79" s="631"/>
      <c r="BAU79" s="631"/>
      <c r="BAV79" s="631"/>
      <c r="BAW79" s="631"/>
      <c r="BAX79" s="631"/>
      <c r="BAY79" s="631"/>
      <c r="BAZ79" s="631"/>
      <c r="BBA79" s="631"/>
      <c r="BBB79" s="631"/>
      <c r="BBC79" s="631"/>
      <c r="BBD79" s="631"/>
      <c r="BBE79" s="631"/>
      <c r="BBF79" s="631"/>
      <c r="BBG79" s="631"/>
      <c r="BBH79" s="631"/>
      <c r="BBI79" s="631"/>
      <c r="BBJ79" s="631"/>
      <c r="BBK79" s="631"/>
      <c r="BBL79" s="631"/>
      <c r="BBM79" s="631"/>
      <c r="BBN79" s="631"/>
      <c r="BBO79" s="631"/>
      <c r="BBP79" s="631"/>
      <c r="BBQ79" s="631"/>
      <c r="BBR79" s="631"/>
      <c r="BBS79" s="631"/>
      <c r="BBT79" s="631"/>
      <c r="BBU79" s="631"/>
      <c r="BBV79" s="631"/>
      <c r="BBW79" s="631"/>
      <c r="BBX79" s="631"/>
      <c r="BBY79" s="631"/>
      <c r="BBZ79" s="631"/>
      <c r="BCA79" s="631"/>
      <c r="BCB79" s="631"/>
      <c r="BCC79" s="631"/>
      <c r="BCD79" s="631"/>
      <c r="BCE79" s="631"/>
      <c r="BCF79" s="631"/>
      <c r="BCG79" s="631"/>
      <c r="BCH79" s="631"/>
      <c r="BCI79" s="631"/>
      <c r="BCJ79" s="631"/>
      <c r="BCK79" s="631"/>
      <c r="BCL79" s="631"/>
      <c r="BCM79" s="631"/>
      <c r="BCN79" s="631"/>
      <c r="BCO79" s="631"/>
      <c r="BCP79" s="631"/>
      <c r="BCQ79" s="631"/>
      <c r="BCR79" s="631"/>
      <c r="BCS79" s="631"/>
      <c r="BCT79" s="631"/>
      <c r="BCU79" s="631"/>
      <c r="BCV79" s="631"/>
      <c r="BCW79" s="631"/>
      <c r="BCX79" s="631"/>
      <c r="BCY79" s="631"/>
      <c r="BCZ79" s="631"/>
      <c r="BDA79" s="631"/>
      <c r="BDB79" s="631"/>
      <c r="BDC79" s="631"/>
      <c r="BDD79" s="631"/>
      <c r="BDE79" s="631"/>
      <c r="BDF79" s="631"/>
      <c r="BDG79" s="631"/>
      <c r="BDH79" s="631"/>
      <c r="BDI79" s="631"/>
      <c r="BDJ79" s="631"/>
      <c r="BDK79" s="631"/>
      <c r="BDL79" s="631"/>
      <c r="BDM79" s="631"/>
      <c r="BDN79" s="631"/>
      <c r="BDO79" s="631"/>
      <c r="BDP79" s="631"/>
      <c r="BDQ79" s="631"/>
      <c r="BDR79" s="631"/>
      <c r="BDS79" s="631"/>
      <c r="BDT79" s="631"/>
      <c r="BDU79" s="631"/>
      <c r="BDV79" s="631"/>
      <c r="BDW79" s="631"/>
      <c r="BDX79" s="631"/>
      <c r="BDY79" s="631"/>
      <c r="BDZ79" s="631"/>
      <c r="BEA79" s="631"/>
      <c r="BEB79" s="631"/>
      <c r="BEC79" s="631"/>
      <c r="BED79" s="631"/>
      <c r="BEE79" s="631"/>
      <c r="BEF79" s="631"/>
      <c r="BEG79" s="631"/>
      <c r="BEH79" s="631"/>
      <c r="BEI79" s="631"/>
      <c r="BEJ79" s="631"/>
      <c r="BEK79" s="631"/>
      <c r="BEL79" s="631"/>
      <c r="BEM79" s="631"/>
      <c r="BEN79" s="631"/>
      <c r="BEO79" s="631"/>
      <c r="BEP79" s="631"/>
      <c r="BEQ79" s="631"/>
      <c r="BER79" s="631"/>
      <c r="BES79" s="631"/>
      <c r="BET79" s="631"/>
      <c r="BEU79" s="631"/>
      <c r="BEV79" s="631"/>
      <c r="BEW79" s="631"/>
      <c r="BEX79" s="631"/>
      <c r="BEY79" s="631"/>
      <c r="BEZ79" s="631"/>
      <c r="BFA79" s="631"/>
      <c r="BFB79" s="631"/>
      <c r="BFC79" s="631"/>
      <c r="BFD79" s="631"/>
      <c r="BFE79" s="631"/>
      <c r="BFF79" s="631"/>
      <c r="BFG79" s="631"/>
      <c r="BFH79" s="631"/>
      <c r="BFI79" s="631"/>
      <c r="BFJ79" s="631"/>
      <c r="BFK79" s="631"/>
      <c r="BFL79" s="631"/>
      <c r="BFM79" s="631"/>
      <c r="BFN79" s="631"/>
      <c r="BFO79" s="631"/>
      <c r="BFP79" s="631"/>
      <c r="BFQ79" s="631"/>
      <c r="BFR79" s="631"/>
      <c r="BFS79" s="631"/>
      <c r="BFT79" s="631"/>
      <c r="BFU79" s="631"/>
      <c r="BFV79" s="631"/>
      <c r="BFW79" s="631"/>
      <c r="BFX79" s="631"/>
      <c r="BFY79" s="631"/>
      <c r="BFZ79" s="631"/>
      <c r="BGA79" s="631"/>
      <c r="BGB79" s="631"/>
      <c r="BGC79" s="631"/>
      <c r="BGD79" s="631"/>
      <c r="BGE79" s="631"/>
      <c r="BGF79" s="631"/>
      <c r="BGG79" s="631"/>
      <c r="BGH79" s="631"/>
      <c r="BGI79" s="631"/>
      <c r="BGJ79" s="631"/>
      <c r="BGK79" s="631"/>
      <c r="BGL79" s="631"/>
      <c r="BGM79" s="631"/>
      <c r="BGN79" s="631"/>
      <c r="BGO79" s="631"/>
      <c r="BGP79" s="631"/>
      <c r="BGQ79" s="631"/>
      <c r="BGR79" s="631"/>
      <c r="BGS79" s="631"/>
      <c r="BGT79" s="631"/>
      <c r="BGU79" s="631"/>
      <c r="BGV79" s="631"/>
      <c r="BGW79" s="631"/>
      <c r="BGX79" s="631"/>
      <c r="BGY79" s="631"/>
      <c r="BGZ79" s="631"/>
      <c r="BHA79" s="631"/>
      <c r="BHB79" s="631"/>
      <c r="BHC79" s="631"/>
      <c r="BHD79" s="631"/>
      <c r="BHE79" s="631"/>
      <c r="BHF79" s="631"/>
      <c r="BHG79" s="631"/>
      <c r="BHH79" s="631"/>
      <c r="BHI79" s="631"/>
      <c r="BHJ79" s="631"/>
      <c r="BHK79" s="631"/>
      <c r="BHL79" s="631"/>
      <c r="BHM79" s="631"/>
      <c r="BHN79" s="631"/>
      <c r="BHO79" s="631"/>
      <c r="BHP79" s="631"/>
      <c r="BHQ79" s="631"/>
      <c r="BHR79" s="631"/>
      <c r="BHS79" s="631"/>
      <c r="BHT79" s="631"/>
      <c r="BHU79" s="631"/>
      <c r="BHV79" s="631"/>
      <c r="BHW79" s="631"/>
      <c r="BHX79" s="631"/>
      <c r="BHY79" s="631"/>
      <c r="BHZ79" s="631"/>
      <c r="BIA79" s="631"/>
      <c r="BIB79" s="631"/>
      <c r="BIC79" s="631"/>
      <c r="BID79" s="631"/>
      <c r="BIE79" s="631"/>
      <c r="BIF79" s="631"/>
      <c r="BIG79" s="631"/>
      <c r="BIH79" s="631"/>
      <c r="BII79" s="631"/>
      <c r="BIJ79" s="631"/>
      <c r="BIK79" s="631"/>
      <c r="BIL79" s="631"/>
      <c r="BIM79" s="631"/>
      <c r="BIN79" s="631"/>
      <c r="BIO79" s="631"/>
      <c r="BIP79" s="631"/>
      <c r="BIQ79" s="631"/>
      <c r="BIR79" s="631"/>
      <c r="BIS79" s="631"/>
      <c r="BIT79" s="631"/>
      <c r="BIU79" s="631"/>
      <c r="BIV79" s="631"/>
      <c r="BIW79" s="631"/>
      <c r="BIX79" s="631"/>
      <c r="BIY79" s="631"/>
      <c r="BIZ79" s="631"/>
      <c r="BJA79" s="631"/>
      <c r="BJB79" s="631"/>
      <c r="BJC79" s="631"/>
      <c r="BJD79" s="631"/>
      <c r="BJE79" s="631"/>
      <c r="BJF79" s="631"/>
      <c r="BJG79" s="631"/>
      <c r="BJH79" s="631"/>
      <c r="BJI79" s="631"/>
      <c r="BJJ79" s="631"/>
      <c r="BJK79" s="631"/>
      <c r="BJL79" s="631"/>
      <c r="BJM79" s="631"/>
      <c r="BJN79" s="631"/>
      <c r="BJO79" s="631"/>
      <c r="BJP79" s="631"/>
      <c r="BJQ79" s="631"/>
      <c r="BJR79" s="631"/>
      <c r="BJS79" s="631"/>
      <c r="BJT79" s="631"/>
      <c r="BJU79" s="631"/>
      <c r="BJV79" s="631"/>
      <c r="BJW79" s="631"/>
      <c r="BJX79" s="631"/>
      <c r="BJY79" s="631"/>
      <c r="BJZ79" s="631"/>
      <c r="BKA79" s="631"/>
      <c r="BKB79" s="631"/>
      <c r="BKC79" s="631"/>
      <c r="BKD79" s="631"/>
      <c r="BKE79" s="631"/>
      <c r="BKF79" s="631"/>
      <c r="BKG79" s="631"/>
      <c r="BKH79" s="631"/>
      <c r="BKI79" s="631"/>
      <c r="BKJ79" s="631"/>
      <c r="BKK79" s="631"/>
      <c r="BKL79" s="631"/>
      <c r="BKM79" s="631"/>
      <c r="BKN79" s="631"/>
      <c r="BKO79" s="631"/>
      <c r="BKP79" s="631"/>
      <c r="BKQ79" s="631"/>
      <c r="BKR79" s="631"/>
      <c r="BKS79" s="631"/>
      <c r="BKT79" s="631"/>
      <c r="BKU79" s="631"/>
      <c r="BKV79" s="631"/>
      <c r="BKW79" s="631"/>
      <c r="BKX79" s="631"/>
      <c r="BKY79" s="631"/>
      <c r="BKZ79" s="631"/>
      <c r="BLA79" s="631"/>
      <c r="BLB79" s="631"/>
      <c r="BLC79" s="631"/>
      <c r="BLD79" s="631"/>
      <c r="BLE79" s="631"/>
      <c r="BLF79" s="631"/>
      <c r="BLG79" s="631"/>
      <c r="BLH79" s="631"/>
      <c r="BLI79" s="631"/>
      <c r="BLJ79" s="631"/>
      <c r="BLK79" s="631"/>
      <c r="BLL79" s="631"/>
      <c r="BLM79" s="631"/>
      <c r="BLN79" s="631"/>
      <c r="BLO79" s="631"/>
      <c r="BLP79" s="631"/>
      <c r="BLQ79" s="631"/>
      <c r="BLR79" s="631"/>
      <c r="BLS79" s="631"/>
      <c r="BLT79" s="631"/>
      <c r="BLU79" s="631"/>
      <c r="BLV79" s="631"/>
      <c r="BLW79" s="631"/>
      <c r="BLX79" s="631"/>
      <c r="BLY79" s="631"/>
      <c r="BLZ79" s="631"/>
      <c r="BMA79" s="631"/>
      <c r="BMB79" s="631"/>
      <c r="BMC79" s="631"/>
      <c r="BMD79" s="631"/>
      <c r="BME79" s="631"/>
      <c r="BMF79" s="631"/>
      <c r="BMG79" s="631"/>
      <c r="BMH79" s="631"/>
      <c r="BMI79" s="631"/>
      <c r="BMJ79" s="631"/>
      <c r="BMK79" s="631"/>
      <c r="BML79" s="631"/>
      <c r="BMM79" s="631"/>
      <c r="BMN79" s="631"/>
      <c r="BMO79" s="631"/>
      <c r="BMP79" s="631"/>
      <c r="BMQ79" s="631"/>
      <c r="BMR79" s="631"/>
      <c r="BMS79" s="631"/>
      <c r="BMT79" s="631"/>
      <c r="BMU79" s="631"/>
      <c r="BMV79" s="631"/>
      <c r="BMW79" s="631"/>
      <c r="BMX79" s="631"/>
      <c r="BMY79" s="631"/>
      <c r="BMZ79" s="631"/>
      <c r="BNA79" s="631"/>
      <c r="BNB79" s="631"/>
      <c r="BNC79" s="631"/>
      <c r="BND79" s="631"/>
      <c r="BNE79" s="631"/>
      <c r="BNF79" s="631"/>
      <c r="BNG79" s="631"/>
      <c r="BNH79" s="631"/>
      <c r="BNI79" s="631"/>
      <c r="BNJ79" s="631"/>
      <c r="BNK79" s="631"/>
      <c r="BNL79" s="631"/>
      <c r="BNM79" s="631"/>
      <c r="BNN79" s="631"/>
      <c r="BNO79" s="631"/>
      <c r="BNP79" s="631"/>
      <c r="BNQ79" s="631"/>
      <c r="BNR79" s="631"/>
      <c r="BNS79" s="631"/>
      <c r="BNT79" s="631"/>
      <c r="BNU79" s="631"/>
      <c r="BNV79" s="631"/>
      <c r="BNW79" s="631"/>
      <c r="BNX79" s="631"/>
      <c r="BNY79" s="631"/>
      <c r="BNZ79" s="631"/>
      <c r="BOA79" s="631"/>
      <c r="BOB79" s="631"/>
      <c r="BOC79" s="631"/>
      <c r="BOD79" s="631"/>
      <c r="BOE79" s="631"/>
      <c r="BOF79" s="631"/>
      <c r="BOG79" s="631"/>
      <c r="BOH79" s="631"/>
      <c r="BOI79" s="631"/>
      <c r="BOJ79" s="631"/>
      <c r="BOK79" s="631"/>
      <c r="BOL79" s="631"/>
      <c r="BOM79" s="631"/>
      <c r="BON79" s="631"/>
      <c r="BOO79" s="631"/>
      <c r="BOP79" s="631"/>
      <c r="BOQ79" s="631"/>
      <c r="BOR79" s="631"/>
      <c r="BOS79" s="631"/>
      <c r="BOT79" s="631"/>
      <c r="BOU79" s="631"/>
      <c r="BOV79" s="631"/>
      <c r="BOW79" s="631"/>
      <c r="BOX79" s="631"/>
      <c r="BOY79" s="631"/>
      <c r="BOZ79" s="631"/>
      <c r="BPA79" s="631"/>
      <c r="BPB79" s="631"/>
      <c r="BPC79" s="631"/>
      <c r="BPD79" s="631"/>
      <c r="BPE79" s="631"/>
      <c r="BPF79" s="631"/>
      <c r="BPG79" s="631"/>
      <c r="BPH79" s="631"/>
      <c r="BPI79" s="631"/>
      <c r="BPJ79" s="631"/>
      <c r="BPK79" s="631"/>
      <c r="BPL79" s="631"/>
      <c r="BPM79" s="631"/>
      <c r="BPN79" s="631"/>
      <c r="BPO79" s="631"/>
      <c r="BPP79" s="631"/>
      <c r="BPQ79" s="631"/>
      <c r="BPR79" s="631"/>
      <c r="BPS79" s="631"/>
      <c r="BPT79" s="631"/>
      <c r="BPU79" s="631"/>
      <c r="BPV79" s="631"/>
      <c r="BPW79" s="631"/>
      <c r="BPX79" s="631"/>
      <c r="BPY79" s="631"/>
      <c r="BPZ79" s="631"/>
      <c r="BQA79" s="631"/>
      <c r="BQB79" s="631"/>
      <c r="BQC79" s="631"/>
      <c r="BQD79" s="631"/>
      <c r="BQE79" s="631"/>
      <c r="BQF79" s="631"/>
      <c r="BQG79" s="631"/>
      <c r="BQH79" s="631"/>
      <c r="BQI79" s="631"/>
      <c r="BQJ79" s="631"/>
      <c r="BQK79" s="631"/>
      <c r="BQL79" s="631"/>
      <c r="BQM79" s="631"/>
      <c r="BQN79" s="631"/>
      <c r="BQO79" s="631"/>
      <c r="BQP79" s="631"/>
      <c r="BQQ79" s="631"/>
      <c r="BQR79" s="631"/>
      <c r="BQS79" s="631"/>
      <c r="BQT79" s="631"/>
      <c r="BQU79" s="631"/>
      <c r="BQV79" s="631"/>
      <c r="BQW79" s="631"/>
      <c r="BQX79" s="631"/>
      <c r="BQY79" s="631"/>
      <c r="BQZ79" s="631"/>
      <c r="BRA79" s="631"/>
      <c r="BRB79" s="631"/>
      <c r="BRC79" s="631"/>
      <c r="BRD79" s="631"/>
      <c r="BRE79" s="631"/>
      <c r="BRF79" s="631"/>
      <c r="BRG79" s="631"/>
      <c r="BRH79" s="631"/>
      <c r="BRI79" s="631"/>
      <c r="BRJ79" s="631"/>
      <c r="BRK79" s="631"/>
      <c r="BRL79" s="631"/>
      <c r="BRM79" s="631"/>
      <c r="BRN79" s="631"/>
      <c r="BRO79" s="631"/>
      <c r="BRP79" s="631"/>
      <c r="BRQ79" s="631"/>
      <c r="BRR79" s="631"/>
      <c r="BRS79" s="631"/>
      <c r="BRT79" s="631"/>
      <c r="BRU79" s="631"/>
      <c r="BRV79" s="631"/>
      <c r="BRW79" s="631"/>
      <c r="BRX79" s="631"/>
      <c r="BRY79" s="631"/>
      <c r="BRZ79" s="631"/>
      <c r="BSA79" s="631"/>
      <c r="BSB79" s="631"/>
      <c r="BSC79" s="631"/>
      <c r="BSD79" s="631"/>
      <c r="BSE79" s="631"/>
      <c r="BSF79" s="631"/>
      <c r="BSG79" s="631"/>
      <c r="BSH79" s="631"/>
      <c r="BSI79" s="631"/>
      <c r="BSJ79" s="631"/>
      <c r="BSK79" s="631"/>
      <c r="BSL79" s="631"/>
      <c r="BSM79" s="631"/>
      <c r="BSN79" s="631"/>
      <c r="BSO79" s="631"/>
      <c r="BSP79" s="631"/>
      <c r="BSQ79" s="631"/>
      <c r="BSR79" s="631"/>
      <c r="BSS79" s="631"/>
      <c r="BST79" s="631"/>
      <c r="BSU79" s="631"/>
      <c r="BSV79" s="631"/>
      <c r="BSW79" s="631"/>
      <c r="BSX79" s="631"/>
      <c r="BSY79" s="631"/>
      <c r="BSZ79" s="631"/>
      <c r="BTA79" s="631"/>
      <c r="BTB79" s="631"/>
      <c r="BTC79" s="631"/>
      <c r="BTD79" s="631"/>
      <c r="BTE79" s="631"/>
      <c r="BTF79" s="631"/>
      <c r="BTG79" s="631"/>
      <c r="BTH79" s="631"/>
      <c r="BTI79" s="631"/>
      <c r="BTJ79" s="631"/>
      <c r="BTK79" s="631"/>
      <c r="BTL79" s="631"/>
      <c r="BTM79" s="631"/>
      <c r="BTN79" s="631"/>
      <c r="BTO79" s="631"/>
      <c r="BTP79" s="631"/>
      <c r="BTQ79" s="631"/>
      <c r="BTR79" s="631"/>
      <c r="BTS79" s="631"/>
      <c r="BTT79" s="631"/>
      <c r="BTU79" s="631"/>
      <c r="BTV79" s="631"/>
      <c r="BTW79" s="631"/>
      <c r="BTX79" s="631"/>
      <c r="BTY79" s="631"/>
      <c r="BTZ79" s="631"/>
      <c r="BUA79" s="631"/>
      <c r="BUB79" s="631"/>
      <c r="BUC79" s="631"/>
      <c r="BUD79" s="631"/>
      <c r="BUE79" s="631"/>
      <c r="BUF79" s="631"/>
      <c r="BUG79" s="631"/>
      <c r="BUH79" s="631"/>
      <c r="BUI79" s="631"/>
      <c r="BUJ79" s="631"/>
      <c r="BUK79" s="631"/>
      <c r="BUL79" s="631"/>
      <c r="BUM79" s="631"/>
      <c r="BUN79" s="631"/>
      <c r="BUO79" s="631"/>
      <c r="BUP79" s="631"/>
      <c r="BUQ79" s="631"/>
      <c r="BUR79" s="631"/>
      <c r="BUS79" s="631"/>
      <c r="BUT79" s="631"/>
      <c r="BUU79" s="631"/>
      <c r="BUV79" s="631"/>
      <c r="BUW79" s="631"/>
      <c r="BUX79" s="631"/>
      <c r="BUY79" s="631"/>
      <c r="BUZ79" s="631"/>
      <c r="BVA79" s="631"/>
      <c r="BVB79" s="631"/>
      <c r="BVC79" s="631"/>
      <c r="BVD79" s="631"/>
      <c r="BVE79" s="631"/>
      <c r="BVF79" s="631"/>
      <c r="BVG79" s="631"/>
      <c r="BVH79" s="631"/>
      <c r="BVI79" s="631"/>
      <c r="BVJ79" s="631"/>
      <c r="BVK79" s="631"/>
      <c r="BVL79" s="631"/>
      <c r="BVM79" s="631"/>
      <c r="BVN79" s="631"/>
      <c r="BVO79" s="631"/>
      <c r="BVP79" s="631"/>
      <c r="BVQ79" s="631"/>
      <c r="BVR79" s="631"/>
      <c r="BVS79" s="631"/>
      <c r="BVT79" s="631"/>
      <c r="BVU79" s="631"/>
      <c r="BVV79" s="631"/>
      <c r="BVW79" s="631"/>
      <c r="BVX79" s="631"/>
      <c r="BVY79" s="631"/>
      <c r="BVZ79" s="631"/>
      <c r="BWA79" s="631"/>
      <c r="BWB79" s="631"/>
      <c r="BWC79" s="631"/>
      <c r="BWD79" s="631"/>
      <c r="BWE79" s="631"/>
      <c r="BWF79" s="631"/>
      <c r="BWG79" s="631"/>
      <c r="BWH79" s="631"/>
      <c r="BWI79" s="631"/>
      <c r="BWJ79" s="631"/>
      <c r="BWK79" s="631"/>
      <c r="BWL79" s="631"/>
      <c r="BWM79" s="631"/>
      <c r="BWN79" s="631"/>
      <c r="BWO79" s="631"/>
      <c r="BWP79" s="631"/>
      <c r="BWQ79" s="631"/>
      <c r="BWR79" s="631"/>
      <c r="BWS79" s="631"/>
      <c r="BWT79" s="631"/>
      <c r="BWU79" s="631"/>
      <c r="BWV79" s="631"/>
      <c r="BWW79" s="631"/>
      <c r="BWX79" s="631"/>
      <c r="BWY79" s="631"/>
      <c r="BWZ79" s="631"/>
      <c r="BXA79" s="631"/>
      <c r="BXB79" s="631"/>
      <c r="BXC79" s="631"/>
      <c r="BXD79" s="631"/>
      <c r="BXE79" s="631"/>
      <c r="BXF79" s="631"/>
      <c r="BXG79" s="631"/>
      <c r="BXH79" s="631"/>
      <c r="BXI79" s="631"/>
      <c r="BXJ79" s="631"/>
      <c r="BXK79" s="631"/>
      <c r="BXL79" s="631"/>
      <c r="BXM79" s="631"/>
      <c r="BXN79" s="631"/>
      <c r="BXO79" s="631"/>
      <c r="BXP79" s="631"/>
      <c r="BXQ79" s="631"/>
      <c r="BXR79" s="631"/>
      <c r="BXS79" s="631"/>
      <c r="BXT79" s="631"/>
      <c r="BXU79" s="631"/>
      <c r="BXV79" s="631"/>
      <c r="BXW79" s="631"/>
      <c r="BXX79" s="631"/>
      <c r="BXY79" s="631"/>
      <c r="BXZ79" s="631"/>
      <c r="BYA79" s="631"/>
      <c r="BYB79" s="631"/>
      <c r="BYC79" s="631"/>
      <c r="BYD79" s="631"/>
      <c r="BYE79" s="631"/>
      <c r="BYF79" s="631"/>
      <c r="BYG79" s="631"/>
      <c r="BYH79" s="631"/>
      <c r="BYI79" s="631"/>
      <c r="BYJ79" s="631"/>
      <c r="BYK79" s="631"/>
      <c r="BYL79" s="631"/>
      <c r="BYM79" s="631"/>
      <c r="BYN79" s="631"/>
      <c r="BYO79" s="631"/>
      <c r="BYP79" s="631"/>
      <c r="BYQ79" s="631"/>
      <c r="BYR79" s="631"/>
      <c r="BYS79" s="631"/>
      <c r="BYT79" s="631"/>
      <c r="BYU79" s="631"/>
      <c r="BYV79" s="631"/>
      <c r="BYW79" s="631"/>
      <c r="BYX79" s="631"/>
      <c r="BYY79" s="631"/>
      <c r="BYZ79" s="631"/>
      <c r="BZA79" s="631"/>
      <c r="BZB79" s="631"/>
      <c r="BZC79" s="631"/>
      <c r="BZD79" s="631"/>
      <c r="BZE79" s="631"/>
      <c r="BZF79" s="631"/>
      <c r="BZG79" s="631"/>
      <c r="BZH79" s="631"/>
      <c r="BZI79" s="631"/>
      <c r="BZJ79" s="631"/>
      <c r="BZK79" s="631"/>
      <c r="BZL79" s="631"/>
      <c r="BZM79" s="631"/>
      <c r="BZN79" s="631"/>
      <c r="BZO79" s="631"/>
      <c r="BZP79" s="631"/>
      <c r="BZQ79" s="631"/>
      <c r="BZR79" s="631"/>
      <c r="BZS79" s="631"/>
      <c r="BZT79" s="631"/>
      <c r="BZU79" s="631"/>
      <c r="BZV79" s="631"/>
      <c r="BZW79" s="631"/>
      <c r="BZX79" s="631"/>
      <c r="BZY79" s="631"/>
      <c r="BZZ79" s="631"/>
      <c r="CAA79" s="631"/>
      <c r="CAB79" s="631"/>
      <c r="CAC79" s="631"/>
      <c r="CAD79" s="631"/>
      <c r="CAE79" s="631"/>
      <c r="CAF79" s="631"/>
      <c r="CAG79" s="631"/>
      <c r="CAH79" s="631"/>
      <c r="CAI79" s="631"/>
      <c r="CAJ79" s="631"/>
      <c r="CAK79" s="631"/>
      <c r="CAL79" s="631"/>
      <c r="CAM79" s="631"/>
      <c r="CAN79" s="631"/>
      <c r="CAO79" s="631"/>
      <c r="CAP79" s="631"/>
      <c r="CAQ79" s="631"/>
      <c r="CAR79" s="631"/>
      <c r="CAS79" s="631"/>
      <c r="CAT79" s="631"/>
      <c r="CAU79" s="631"/>
      <c r="CAV79" s="631"/>
      <c r="CAW79" s="631"/>
      <c r="CAX79" s="631"/>
      <c r="CAY79" s="631"/>
      <c r="CAZ79" s="631"/>
      <c r="CBA79" s="631"/>
      <c r="CBB79" s="631"/>
      <c r="CBC79" s="631"/>
      <c r="CBD79" s="631"/>
      <c r="CBE79" s="631"/>
      <c r="CBF79" s="631"/>
      <c r="CBG79" s="631"/>
      <c r="CBH79" s="631"/>
      <c r="CBI79" s="631"/>
      <c r="CBJ79" s="631"/>
      <c r="CBK79" s="631"/>
      <c r="CBL79" s="631"/>
      <c r="CBM79" s="631"/>
      <c r="CBN79" s="631"/>
      <c r="CBO79" s="631"/>
      <c r="CBP79" s="631"/>
      <c r="CBQ79" s="631"/>
      <c r="CBR79" s="631"/>
      <c r="CBS79" s="631"/>
      <c r="CBT79" s="631"/>
      <c r="CBU79" s="631"/>
      <c r="CBV79" s="631"/>
      <c r="CBW79" s="631"/>
      <c r="CBX79" s="631"/>
      <c r="CBY79" s="631"/>
      <c r="CBZ79" s="631"/>
      <c r="CCA79" s="631"/>
      <c r="CCB79" s="631"/>
      <c r="CCC79" s="631"/>
      <c r="CCD79" s="631"/>
      <c r="CCE79" s="631"/>
      <c r="CCF79" s="631"/>
      <c r="CCG79" s="631"/>
      <c r="CCH79" s="631"/>
      <c r="CCI79" s="631"/>
      <c r="CCJ79" s="631"/>
      <c r="CCK79" s="631"/>
      <c r="CCL79" s="631"/>
      <c r="CCM79" s="631"/>
      <c r="CCN79" s="631"/>
      <c r="CCO79" s="631"/>
      <c r="CCP79" s="631"/>
      <c r="CCQ79" s="631"/>
      <c r="CCR79" s="631"/>
      <c r="CCS79" s="631"/>
      <c r="CCT79" s="631"/>
      <c r="CCU79" s="631"/>
      <c r="CCV79" s="631"/>
      <c r="CCW79" s="631"/>
      <c r="CCX79" s="631"/>
      <c r="CCY79" s="631"/>
      <c r="CCZ79" s="631"/>
      <c r="CDA79" s="631"/>
      <c r="CDB79" s="631"/>
      <c r="CDC79" s="631"/>
      <c r="CDD79" s="631"/>
      <c r="CDE79" s="631"/>
      <c r="CDF79" s="631"/>
      <c r="CDG79" s="631"/>
      <c r="CDH79" s="631"/>
      <c r="CDI79" s="631"/>
      <c r="CDJ79" s="631"/>
      <c r="CDK79" s="631"/>
      <c r="CDL79" s="631"/>
      <c r="CDM79" s="631"/>
      <c r="CDN79" s="631"/>
      <c r="CDO79" s="631"/>
      <c r="CDP79" s="631"/>
      <c r="CDQ79" s="631"/>
      <c r="CDR79" s="631"/>
      <c r="CDS79" s="631"/>
      <c r="CDT79" s="631"/>
      <c r="CDU79" s="631"/>
      <c r="CDV79" s="631"/>
      <c r="CDW79" s="631"/>
      <c r="CDX79" s="631"/>
      <c r="CDY79" s="631"/>
      <c r="CDZ79" s="631"/>
      <c r="CEA79" s="631"/>
      <c r="CEB79" s="631"/>
      <c r="CEC79" s="631"/>
      <c r="CED79" s="631"/>
      <c r="CEE79" s="631"/>
      <c r="CEF79" s="631"/>
      <c r="CEG79" s="631"/>
      <c r="CEH79" s="631"/>
      <c r="CEI79" s="631"/>
      <c r="CEJ79" s="631"/>
      <c r="CEK79" s="631"/>
      <c r="CEL79" s="631"/>
      <c r="CEM79" s="631"/>
      <c r="CEN79" s="631"/>
      <c r="CEO79" s="631"/>
      <c r="CEP79" s="631"/>
      <c r="CEQ79" s="631"/>
      <c r="CER79" s="631"/>
      <c r="CES79" s="631"/>
      <c r="CET79" s="631"/>
      <c r="CEU79" s="631"/>
      <c r="CEV79" s="631"/>
      <c r="CEW79" s="631"/>
      <c r="CEX79" s="631"/>
      <c r="CEY79" s="631"/>
      <c r="CEZ79" s="631"/>
      <c r="CFA79" s="631"/>
      <c r="CFB79" s="631"/>
      <c r="CFC79" s="631"/>
      <c r="CFD79" s="631"/>
      <c r="CFE79" s="631"/>
      <c r="CFF79" s="631"/>
      <c r="CFG79" s="631"/>
      <c r="CFH79" s="631"/>
      <c r="CFI79" s="631"/>
      <c r="CFJ79" s="631"/>
      <c r="CFK79" s="631"/>
      <c r="CFL79" s="631"/>
      <c r="CFM79" s="631"/>
      <c r="CFN79" s="631"/>
      <c r="CFO79" s="631"/>
      <c r="CFP79" s="631"/>
      <c r="CFQ79" s="631"/>
      <c r="CFR79" s="631"/>
      <c r="CFS79" s="631"/>
      <c r="CFT79" s="631"/>
      <c r="CFU79" s="631"/>
      <c r="CFV79" s="631"/>
      <c r="CFW79" s="631"/>
      <c r="CFX79" s="631"/>
      <c r="CFY79" s="631"/>
      <c r="CFZ79" s="631"/>
      <c r="CGA79" s="631"/>
      <c r="CGB79" s="631"/>
      <c r="CGC79" s="631"/>
      <c r="CGD79" s="631"/>
      <c r="CGE79" s="631"/>
      <c r="CGF79" s="631"/>
      <c r="CGG79" s="631"/>
      <c r="CGH79" s="631"/>
      <c r="CGI79" s="631"/>
      <c r="CGJ79" s="631"/>
      <c r="CGK79" s="631"/>
      <c r="CGL79" s="631"/>
      <c r="CGM79" s="631"/>
      <c r="CGN79" s="631"/>
      <c r="CGO79" s="631"/>
      <c r="CGP79" s="631"/>
      <c r="CGQ79" s="631"/>
      <c r="CGR79" s="631"/>
      <c r="CGS79" s="631"/>
      <c r="CGT79" s="631"/>
      <c r="CGU79" s="631"/>
      <c r="CGV79" s="631"/>
      <c r="CGW79" s="631"/>
      <c r="CGX79" s="631"/>
      <c r="CGY79" s="631"/>
      <c r="CGZ79" s="631"/>
      <c r="CHA79" s="631"/>
      <c r="CHB79" s="631"/>
      <c r="CHC79" s="631"/>
      <c r="CHD79" s="631"/>
      <c r="CHE79" s="631"/>
      <c r="CHF79" s="631"/>
      <c r="CHG79" s="631"/>
      <c r="CHH79" s="631"/>
      <c r="CHI79" s="631"/>
      <c r="CHJ79" s="631"/>
      <c r="CHK79" s="631"/>
      <c r="CHL79" s="631"/>
      <c r="CHM79" s="631"/>
      <c r="CHN79" s="631"/>
      <c r="CHO79" s="631"/>
      <c r="CHP79" s="631"/>
      <c r="CHQ79" s="631"/>
      <c r="CHR79" s="631"/>
      <c r="CHS79" s="631"/>
      <c r="CHT79" s="631"/>
      <c r="CHU79" s="631"/>
      <c r="CHV79" s="631"/>
      <c r="CHW79" s="631"/>
      <c r="CHX79" s="631"/>
      <c r="CHY79" s="631"/>
      <c r="CHZ79" s="631"/>
      <c r="CIA79" s="631"/>
      <c r="CIB79" s="631"/>
      <c r="CIC79" s="631"/>
      <c r="CID79" s="631"/>
      <c r="CIE79" s="631"/>
      <c r="CIF79" s="631"/>
      <c r="CIG79" s="631"/>
      <c r="CIH79" s="631"/>
      <c r="CII79" s="631"/>
      <c r="CIJ79" s="631"/>
      <c r="CIK79" s="631"/>
      <c r="CIL79" s="631"/>
      <c r="CIM79" s="631"/>
      <c r="CIN79" s="631"/>
      <c r="CIO79" s="631"/>
      <c r="CIP79" s="631"/>
      <c r="CIQ79" s="631"/>
      <c r="CIR79" s="631"/>
      <c r="CIS79" s="631"/>
      <c r="CIT79" s="631"/>
      <c r="CIU79" s="631"/>
      <c r="CIV79" s="631"/>
      <c r="CIW79" s="631"/>
      <c r="CIX79" s="631"/>
      <c r="CIY79" s="631"/>
      <c r="CIZ79" s="631"/>
      <c r="CJA79" s="631"/>
      <c r="CJB79" s="631"/>
      <c r="CJC79" s="631"/>
      <c r="CJD79" s="631"/>
      <c r="CJE79" s="631"/>
      <c r="CJF79" s="631"/>
      <c r="CJG79" s="631"/>
      <c r="CJH79" s="631"/>
      <c r="CJI79" s="631"/>
      <c r="CJJ79" s="631"/>
      <c r="CJK79" s="631"/>
      <c r="CJL79" s="631"/>
      <c r="CJM79" s="631"/>
      <c r="CJN79" s="631"/>
      <c r="CJO79" s="631"/>
      <c r="CJP79" s="631"/>
      <c r="CJQ79" s="631"/>
      <c r="CJR79" s="631"/>
      <c r="CJS79" s="631"/>
      <c r="CJT79" s="631"/>
      <c r="CJU79" s="631"/>
      <c r="CJV79" s="631"/>
      <c r="CJW79" s="631"/>
      <c r="CJX79" s="631"/>
      <c r="CJY79" s="631"/>
      <c r="CJZ79" s="631"/>
      <c r="CKA79" s="631"/>
      <c r="CKB79" s="631"/>
      <c r="CKC79" s="631"/>
      <c r="CKD79" s="631"/>
      <c r="CKE79" s="631"/>
      <c r="CKF79" s="631"/>
      <c r="CKG79" s="631"/>
      <c r="CKH79" s="631"/>
      <c r="CKI79" s="631"/>
      <c r="CKJ79" s="631"/>
      <c r="CKK79" s="631"/>
      <c r="CKL79" s="631"/>
      <c r="CKM79" s="631"/>
      <c r="CKN79" s="631"/>
      <c r="CKO79" s="631"/>
      <c r="CKP79" s="631"/>
      <c r="CKQ79" s="631"/>
      <c r="CKR79" s="631"/>
      <c r="CKS79" s="631"/>
      <c r="CKT79" s="631"/>
      <c r="CKU79" s="631"/>
      <c r="CKV79" s="631"/>
      <c r="CKW79" s="631"/>
      <c r="CKX79" s="631"/>
      <c r="CKY79" s="631"/>
      <c r="CKZ79" s="631"/>
      <c r="CLA79" s="631"/>
      <c r="CLB79" s="631"/>
      <c r="CLC79" s="631"/>
      <c r="CLD79" s="631"/>
      <c r="CLE79" s="631"/>
      <c r="CLF79" s="631"/>
      <c r="CLG79" s="631"/>
      <c r="CLH79" s="631"/>
      <c r="CLI79" s="631"/>
      <c r="CLJ79" s="631"/>
      <c r="CLK79" s="631"/>
      <c r="CLL79" s="631"/>
      <c r="CLM79" s="631"/>
      <c r="CLN79" s="631"/>
      <c r="CLO79" s="631"/>
      <c r="CLP79" s="631"/>
      <c r="CLQ79" s="631"/>
      <c r="CLR79" s="631"/>
      <c r="CLS79" s="631"/>
      <c r="CLT79" s="631"/>
      <c r="CLU79" s="631"/>
      <c r="CLV79" s="631"/>
      <c r="CLW79" s="631"/>
      <c r="CLX79" s="631"/>
      <c r="CLY79" s="631"/>
      <c r="CLZ79" s="631"/>
      <c r="CMA79" s="631"/>
      <c r="CMB79" s="631"/>
      <c r="CMC79" s="631"/>
      <c r="CMD79" s="631"/>
      <c r="CME79" s="631"/>
      <c r="CMF79" s="631"/>
      <c r="CMG79" s="631"/>
      <c r="CMH79" s="631"/>
      <c r="CMI79" s="631"/>
      <c r="CMJ79" s="631"/>
      <c r="CMK79" s="631"/>
      <c r="CML79" s="631"/>
      <c r="CMM79" s="631"/>
      <c r="CMN79" s="631"/>
      <c r="CMO79" s="631"/>
      <c r="CMP79" s="631"/>
      <c r="CMQ79" s="631"/>
      <c r="CMR79" s="631"/>
      <c r="CMS79" s="631"/>
      <c r="CMT79" s="631"/>
      <c r="CMU79" s="631"/>
      <c r="CMV79" s="631"/>
      <c r="CMW79" s="631"/>
      <c r="CMX79" s="631"/>
      <c r="CMY79" s="631"/>
      <c r="CMZ79" s="631"/>
      <c r="CNA79" s="631"/>
      <c r="CNB79" s="631"/>
      <c r="CNC79" s="631"/>
      <c r="CND79" s="631"/>
      <c r="CNE79" s="631"/>
      <c r="CNF79" s="631"/>
      <c r="CNG79" s="631"/>
      <c r="CNH79" s="631"/>
      <c r="CNI79" s="631"/>
      <c r="CNJ79" s="631"/>
      <c r="CNK79" s="631"/>
      <c r="CNL79" s="631"/>
      <c r="CNM79" s="631"/>
      <c r="CNN79" s="631"/>
      <c r="CNO79" s="631"/>
      <c r="CNP79" s="631"/>
      <c r="CNQ79" s="631"/>
      <c r="CNR79" s="631"/>
      <c r="CNS79" s="631"/>
      <c r="CNT79" s="631"/>
      <c r="CNU79" s="631"/>
      <c r="CNV79" s="631"/>
      <c r="CNW79" s="631"/>
      <c r="CNX79" s="631"/>
      <c r="CNY79" s="631"/>
      <c r="CNZ79" s="631"/>
      <c r="COA79" s="631"/>
      <c r="COB79" s="631"/>
      <c r="COC79" s="631"/>
      <c r="COD79" s="631"/>
      <c r="COE79" s="631"/>
      <c r="COF79" s="631"/>
      <c r="COG79" s="631"/>
      <c r="COH79" s="631"/>
      <c r="COI79" s="631"/>
      <c r="COJ79" s="631"/>
      <c r="COK79" s="631"/>
      <c r="COL79" s="631"/>
      <c r="COM79" s="631"/>
      <c r="CON79" s="631"/>
      <c r="COO79" s="631"/>
      <c r="COP79" s="631"/>
      <c r="COQ79" s="631"/>
      <c r="COR79" s="631"/>
      <c r="COS79" s="631"/>
      <c r="COT79" s="631"/>
      <c r="COU79" s="631"/>
      <c r="COV79" s="631"/>
      <c r="COW79" s="631"/>
      <c r="COX79" s="631"/>
      <c r="COY79" s="631"/>
      <c r="COZ79" s="631"/>
      <c r="CPA79" s="631"/>
      <c r="CPB79" s="631"/>
      <c r="CPC79" s="631"/>
      <c r="CPD79" s="631"/>
      <c r="CPE79" s="631"/>
      <c r="CPF79" s="631"/>
      <c r="CPG79" s="631"/>
      <c r="CPH79" s="631"/>
      <c r="CPI79" s="631"/>
      <c r="CPJ79" s="631"/>
      <c r="CPK79" s="631"/>
      <c r="CPL79" s="631"/>
      <c r="CPM79" s="631"/>
      <c r="CPN79" s="631"/>
      <c r="CPO79" s="631"/>
      <c r="CPP79" s="631"/>
      <c r="CPQ79" s="631"/>
      <c r="CPR79" s="631"/>
      <c r="CPS79" s="631"/>
      <c r="CPT79" s="631"/>
      <c r="CPU79" s="631"/>
      <c r="CPV79" s="631"/>
      <c r="CPW79" s="631"/>
      <c r="CPX79" s="631"/>
      <c r="CPY79" s="631"/>
      <c r="CPZ79" s="631"/>
      <c r="CQA79" s="631"/>
      <c r="CQB79" s="631"/>
      <c r="CQC79" s="631"/>
      <c r="CQD79" s="631"/>
      <c r="CQE79" s="631"/>
      <c r="CQF79" s="631"/>
      <c r="CQG79" s="631"/>
      <c r="CQH79" s="631"/>
      <c r="CQI79" s="631"/>
      <c r="CQJ79" s="631"/>
      <c r="CQK79" s="631"/>
      <c r="CQL79" s="631"/>
      <c r="CQM79" s="631"/>
      <c r="CQN79" s="631"/>
      <c r="CQO79" s="631"/>
      <c r="CQP79" s="631"/>
      <c r="CQQ79" s="631"/>
      <c r="CQR79" s="631"/>
      <c r="CQS79" s="631"/>
      <c r="CQT79" s="631"/>
      <c r="CQU79" s="631"/>
      <c r="CQV79" s="631"/>
      <c r="CQW79" s="631"/>
      <c r="CQX79" s="631"/>
      <c r="CQY79" s="631"/>
      <c r="CQZ79" s="631"/>
      <c r="CRA79" s="631"/>
      <c r="CRB79" s="631"/>
      <c r="CRC79" s="631"/>
      <c r="CRD79" s="631"/>
      <c r="CRE79" s="631"/>
      <c r="CRF79" s="631"/>
      <c r="CRG79" s="631"/>
      <c r="CRH79" s="631"/>
      <c r="CRI79" s="631"/>
      <c r="CRJ79" s="631"/>
      <c r="CRK79" s="631"/>
      <c r="CRL79" s="631"/>
      <c r="CRM79" s="631"/>
      <c r="CRN79" s="631"/>
      <c r="CRO79" s="631"/>
      <c r="CRP79" s="631"/>
      <c r="CRQ79" s="631"/>
      <c r="CRR79" s="631"/>
      <c r="CRS79" s="631"/>
      <c r="CRT79" s="631"/>
      <c r="CRU79" s="631"/>
      <c r="CRV79" s="631"/>
      <c r="CRW79" s="631"/>
      <c r="CRX79" s="631"/>
      <c r="CRY79" s="631"/>
      <c r="CRZ79" s="631"/>
      <c r="CSA79" s="631"/>
      <c r="CSB79" s="631"/>
      <c r="CSC79" s="631"/>
      <c r="CSD79" s="631"/>
      <c r="CSE79" s="631"/>
      <c r="CSF79" s="631"/>
      <c r="CSG79" s="631"/>
      <c r="CSH79" s="631"/>
      <c r="CSI79" s="631"/>
      <c r="CSJ79" s="631"/>
      <c r="CSK79" s="631"/>
      <c r="CSL79" s="631"/>
      <c r="CSM79" s="631"/>
      <c r="CSN79" s="631"/>
      <c r="CSO79" s="631"/>
      <c r="CSP79" s="631"/>
      <c r="CSQ79" s="631"/>
      <c r="CSR79" s="631"/>
      <c r="CSS79" s="631"/>
      <c r="CST79" s="631"/>
      <c r="CSU79" s="631"/>
      <c r="CSV79" s="631"/>
      <c r="CSW79" s="631"/>
      <c r="CSX79" s="631"/>
      <c r="CSY79" s="631"/>
      <c r="CSZ79" s="631"/>
      <c r="CTA79" s="631"/>
      <c r="CTB79" s="631"/>
      <c r="CTC79" s="631"/>
      <c r="CTD79" s="631"/>
      <c r="CTE79" s="631"/>
      <c r="CTF79" s="631"/>
      <c r="CTG79" s="631"/>
      <c r="CTH79" s="631"/>
      <c r="CTI79" s="631"/>
      <c r="CTJ79" s="631"/>
      <c r="CTK79" s="631"/>
      <c r="CTL79" s="631"/>
      <c r="CTM79" s="631"/>
      <c r="CTN79" s="631"/>
      <c r="CTO79" s="631"/>
      <c r="CTP79" s="631"/>
      <c r="CTQ79" s="631"/>
      <c r="CTR79" s="631"/>
      <c r="CTS79" s="631"/>
      <c r="CTT79" s="631"/>
      <c r="CTU79" s="631"/>
      <c r="CTV79" s="631"/>
      <c r="CTW79" s="631"/>
      <c r="CTX79" s="631"/>
      <c r="CTY79" s="631"/>
      <c r="CTZ79" s="631"/>
      <c r="CUA79" s="631"/>
      <c r="CUB79" s="631"/>
      <c r="CUC79" s="631"/>
      <c r="CUD79" s="631"/>
      <c r="CUE79" s="631"/>
      <c r="CUF79" s="631"/>
      <c r="CUG79" s="631"/>
      <c r="CUH79" s="631"/>
      <c r="CUI79" s="631"/>
      <c r="CUJ79" s="631"/>
      <c r="CUK79" s="631"/>
      <c r="CUL79" s="631"/>
      <c r="CUM79" s="631"/>
      <c r="CUN79" s="631"/>
      <c r="CUO79" s="631"/>
      <c r="CUP79" s="631"/>
      <c r="CUQ79" s="631"/>
      <c r="CUR79" s="631"/>
      <c r="CUS79" s="631"/>
      <c r="CUT79" s="631"/>
      <c r="CUU79" s="631"/>
      <c r="CUV79" s="631"/>
      <c r="CUW79" s="631"/>
      <c r="CUX79" s="631"/>
      <c r="CUY79" s="631"/>
      <c r="CUZ79" s="631"/>
      <c r="CVA79" s="631"/>
      <c r="CVB79" s="631"/>
      <c r="CVC79" s="631"/>
      <c r="CVD79" s="631"/>
      <c r="CVE79" s="631"/>
      <c r="CVF79" s="631"/>
      <c r="CVG79" s="631"/>
      <c r="CVH79" s="631"/>
      <c r="CVI79" s="631"/>
      <c r="CVJ79" s="631"/>
      <c r="CVK79" s="631"/>
      <c r="CVL79" s="631"/>
      <c r="CVM79" s="631"/>
      <c r="CVN79" s="631"/>
      <c r="CVO79" s="631"/>
      <c r="CVP79" s="631"/>
      <c r="CVQ79" s="631"/>
      <c r="CVR79" s="631"/>
      <c r="CVS79" s="631"/>
      <c r="CVT79" s="631"/>
      <c r="CVU79" s="631"/>
      <c r="CVV79" s="631"/>
      <c r="CVW79" s="631"/>
      <c r="CVX79" s="631"/>
      <c r="CVY79" s="631"/>
      <c r="CVZ79" s="631"/>
      <c r="CWA79" s="631"/>
      <c r="CWB79" s="631"/>
      <c r="CWC79" s="631"/>
      <c r="CWD79" s="631"/>
      <c r="CWE79" s="631"/>
      <c r="CWF79" s="631"/>
      <c r="CWG79" s="631"/>
      <c r="CWH79" s="631"/>
      <c r="CWI79" s="631"/>
      <c r="CWJ79" s="631"/>
      <c r="CWK79" s="631"/>
      <c r="CWL79" s="631"/>
      <c r="CWM79" s="631"/>
      <c r="CWN79" s="631"/>
      <c r="CWO79" s="631"/>
      <c r="CWP79" s="631"/>
      <c r="CWQ79" s="631"/>
      <c r="CWR79" s="631"/>
      <c r="CWS79" s="631"/>
      <c r="CWT79" s="631"/>
      <c r="CWU79" s="631"/>
      <c r="CWV79" s="631"/>
      <c r="CWW79" s="631"/>
      <c r="CWX79" s="631"/>
      <c r="CWY79" s="631"/>
      <c r="CWZ79" s="631"/>
      <c r="CXA79" s="631"/>
      <c r="CXB79" s="631"/>
      <c r="CXC79" s="631"/>
      <c r="CXD79" s="631"/>
      <c r="CXE79" s="631"/>
      <c r="CXF79" s="631"/>
      <c r="CXG79" s="631"/>
      <c r="CXH79" s="631"/>
      <c r="CXI79" s="631"/>
      <c r="CXJ79" s="631"/>
      <c r="CXK79" s="631"/>
      <c r="CXL79" s="631"/>
      <c r="CXM79" s="631"/>
      <c r="CXN79" s="631"/>
      <c r="CXO79" s="631"/>
      <c r="CXP79" s="631"/>
      <c r="CXQ79" s="631"/>
      <c r="CXR79" s="631"/>
      <c r="CXS79" s="631"/>
      <c r="CXT79" s="631"/>
      <c r="CXU79" s="631"/>
      <c r="CXV79" s="631"/>
      <c r="CXW79" s="631"/>
      <c r="CXX79" s="631"/>
      <c r="CXY79" s="631"/>
      <c r="CXZ79" s="631"/>
      <c r="CYA79" s="631"/>
      <c r="CYB79" s="631"/>
      <c r="CYC79" s="631"/>
      <c r="CYD79" s="631"/>
      <c r="CYE79" s="631"/>
      <c r="CYF79" s="631"/>
      <c r="CYG79" s="631"/>
      <c r="CYH79" s="631"/>
      <c r="CYI79" s="631"/>
      <c r="CYJ79" s="631"/>
      <c r="CYK79" s="631"/>
      <c r="CYL79" s="631"/>
      <c r="CYM79" s="631"/>
      <c r="CYN79" s="631"/>
      <c r="CYO79" s="631"/>
      <c r="CYP79" s="631"/>
      <c r="CYQ79" s="631"/>
      <c r="CYR79" s="631"/>
      <c r="CYS79" s="631"/>
      <c r="CYT79" s="631"/>
      <c r="CYU79" s="631"/>
      <c r="CYV79" s="631"/>
      <c r="CYW79" s="631"/>
      <c r="CYX79" s="631"/>
      <c r="CYY79" s="631"/>
      <c r="CYZ79" s="631"/>
      <c r="CZA79" s="631"/>
      <c r="CZB79" s="631"/>
      <c r="CZC79" s="631"/>
      <c r="CZD79" s="631"/>
      <c r="CZE79" s="631"/>
      <c r="CZF79" s="631"/>
      <c r="CZG79" s="631"/>
      <c r="CZH79" s="631"/>
      <c r="CZI79" s="631"/>
      <c r="CZJ79" s="631"/>
      <c r="CZK79" s="631"/>
      <c r="CZL79" s="631"/>
      <c r="CZM79" s="631"/>
      <c r="CZN79" s="631"/>
      <c r="CZO79" s="631"/>
      <c r="CZP79" s="631"/>
      <c r="CZQ79" s="631"/>
      <c r="CZR79" s="631"/>
      <c r="CZS79" s="631"/>
      <c r="CZT79" s="631"/>
      <c r="CZU79" s="631"/>
      <c r="CZV79" s="631"/>
      <c r="CZW79" s="631"/>
      <c r="CZX79" s="631"/>
      <c r="CZY79" s="631"/>
      <c r="CZZ79" s="631"/>
      <c r="DAA79" s="631"/>
      <c r="DAB79" s="631"/>
      <c r="DAC79" s="631"/>
      <c r="DAD79" s="631"/>
      <c r="DAE79" s="631"/>
      <c r="DAF79" s="631"/>
      <c r="DAG79" s="631"/>
      <c r="DAH79" s="631"/>
      <c r="DAI79" s="631"/>
      <c r="DAJ79" s="631"/>
      <c r="DAK79" s="631"/>
      <c r="DAL79" s="631"/>
      <c r="DAM79" s="631"/>
      <c r="DAN79" s="631"/>
      <c r="DAO79" s="631"/>
      <c r="DAP79" s="631"/>
      <c r="DAQ79" s="631"/>
      <c r="DAR79" s="631"/>
      <c r="DAS79" s="631"/>
      <c r="DAT79" s="631"/>
      <c r="DAU79" s="631"/>
      <c r="DAV79" s="631"/>
      <c r="DAW79" s="631"/>
      <c r="DAX79" s="631"/>
      <c r="DAY79" s="631"/>
      <c r="DAZ79" s="631"/>
      <c r="DBA79" s="631"/>
      <c r="DBB79" s="631"/>
      <c r="DBC79" s="631"/>
      <c r="DBD79" s="631"/>
      <c r="DBE79" s="631"/>
      <c r="DBF79" s="631"/>
      <c r="DBG79" s="631"/>
      <c r="DBH79" s="631"/>
      <c r="DBI79" s="631"/>
      <c r="DBJ79" s="631"/>
      <c r="DBK79" s="631"/>
      <c r="DBL79" s="631"/>
      <c r="DBM79" s="631"/>
      <c r="DBN79" s="631"/>
      <c r="DBO79" s="631"/>
      <c r="DBP79" s="631"/>
      <c r="DBQ79" s="631"/>
      <c r="DBR79" s="631"/>
      <c r="DBS79" s="631"/>
      <c r="DBT79" s="631"/>
      <c r="DBU79" s="631"/>
      <c r="DBV79" s="631"/>
      <c r="DBW79" s="631"/>
      <c r="DBX79" s="631"/>
      <c r="DBY79" s="631"/>
      <c r="DBZ79" s="631"/>
      <c r="DCA79" s="631"/>
      <c r="DCB79" s="631"/>
      <c r="DCC79" s="631"/>
      <c r="DCD79" s="631"/>
      <c r="DCE79" s="631"/>
      <c r="DCF79" s="631"/>
      <c r="DCG79" s="631"/>
      <c r="DCH79" s="631"/>
      <c r="DCI79" s="631"/>
      <c r="DCJ79" s="631"/>
      <c r="DCK79" s="631"/>
      <c r="DCL79" s="631"/>
      <c r="DCM79" s="631"/>
      <c r="DCN79" s="631"/>
      <c r="DCO79" s="631"/>
      <c r="DCP79" s="631"/>
      <c r="DCQ79" s="631"/>
      <c r="DCR79" s="631"/>
      <c r="DCS79" s="631"/>
      <c r="DCT79" s="631"/>
      <c r="DCU79" s="631"/>
      <c r="DCV79" s="631"/>
      <c r="DCW79" s="631"/>
      <c r="DCX79" s="631"/>
      <c r="DCY79" s="631"/>
      <c r="DCZ79" s="631"/>
      <c r="DDA79" s="631"/>
      <c r="DDB79" s="631"/>
      <c r="DDC79" s="631"/>
      <c r="DDD79" s="631"/>
      <c r="DDE79" s="631"/>
      <c r="DDF79" s="631"/>
      <c r="DDG79" s="631"/>
      <c r="DDH79" s="631"/>
      <c r="DDI79" s="631"/>
      <c r="DDJ79" s="631"/>
      <c r="DDK79" s="631"/>
      <c r="DDL79" s="631"/>
      <c r="DDM79" s="631"/>
      <c r="DDN79" s="631"/>
      <c r="DDO79" s="631"/>
      <c r="DDP79" s="631"/>
      <c r="DDQ79" s="631"/>
      <c r="DDR79" s="631"/>
      <c r="DDS79" s="631"/>
      <c r="DDT79" s="631"/>
      <c r="DDU79" s="631"/>
      <c r="DDV79" s="631"/>
      <c r="DDW79" s="631"/>
      <c r="DDX79" s="631"/>
      <c r="DDY79" s="631"/>
      <c r="DDZ79" s="631"/>
      <c r="DEA79" s="631"/>
      <c r="DEB79" s="631"/>
      <c r="DEC79" s="631"/>
      <c r="DED79" s="631"/>
      <c r="DEE79" s="631"/>
      <c r="DEF79" s="631"/>
      <c r="DEG79" s="631"/>
      <c r="DEH79" s="631"/>
      <c r="DEI79" s="631"/>
      <c r="DEJ79" s="631"/>
      <c r="DEK79" s="631"/>
      <c r="DEL79" s="631"/>
      <c r="DEM79" s="631"/>
      <c r="DEN79" s="631"/>
      <c r="DEO79" s="631"/>
      <c r="DEP79" s="631"/>
      <c r="DEQ79" s="631"/>
      <c r="DER79" s="631"/>
      <c r="DES79" s="631"/>
      <c r="DET79" s="631"/>
      <c r="DEU79" s="631"/>
      <c r="DEV79" s="631"/>
      <c r="DEW79" s="631"/>
      <c r="DEX79" s="631"/>
      <c r="DEY79" s="631"/>
      <c r="DEZ79" s="631"/>
      <c r="DFA79" s="631"/>
      <c r="DFB79" s="631"/>
      <c r="DFC79" s="631"/>
      <c r="DFD79" s="631"/>
      <c r="DFE79" s="631"/>
      <c r="DFF79" s="631"/>
      <c r="DFG79" s="631"/>
      <c r="DFH79" s="631"/>
      <c r="DFI79" s="631"/>
      <c r="DFJ79" s="631"/>
      <c r="DFK79" s="631"/>
      <c r="DFL79" s="631"/>
      <c r="DFM79" s="631"/>
      <c r="DFN79" s="631"/>
      <c r="DFO79" s="631"/>
      <c r="DFP79" s="631"/>
      <c r="DFQ79" s="631"/>
      <c r="DFR79" s="631"/>
      <c r="DFS79" s="631"/>
      <c r="DFT79" s="631"/>
      <c r="DFU79" s="631"/>
      <c r="DFV79" s="631"/>
      <c r="DFW79" s="631"/>
      <c r="DFX79" s="631"/>
      <c r="DFY79" s="631"/>
      <c r="DFZ79" s="631"/>
      <c r="DGA79" s="631"/>
      <c r="DGB79" s="631"/>
      <c r="DGC79" s="631"/>
      <c r="DGD79" s="631"/>
      <c r="DGE79" s="631"/>
      <c r="DGF79" s="631"/>
      <c r="DGG79" s="631"/>
      <c r="DGH79" s="631"/>
      <c r="DGI79" s="631"/>
      <c r="DGJ79" s="631"/>
      <c r="DGK79" s="631"/>
      <c r="DGL79" s="631"/>
      <c r="DGM79" s="631"/>
      <c r="DGN79" s="631"/>
      <c r="DGO79" s="631"/>
      <c r="DGP79" s="631"/>
      <c r="DGQ79" s="631"/>
      <c r="DGR79" s="631"/>
      <c r="DGS79" s="631"/>
      <c r="DGT79" s="631"/>
      <c r="DGU79" s="631"/>
      <c r="DGV79" s="631"/>
      <c r="DGW79" s="631"/>
      <c r="DGX79" s="631"/>
      <c r="DGY79" s="631"/>
      <c r="DGZ79" s="631"/>
      <c r="DHA79" s="631"/>
      <c r="DHB79" s="631"/>
      <c r="DHC79" s="631"/>
      <c r="DHD79" s="631"/>
      <c r="DHE79" s="631"/>
      <c r="DHF79" s="631"/>
      <c r="DHG79" s="631"/>
      <c r="DHH79" s="631"/>
      <c r="DHI79" s="631"/>
      <c r="DHJ79" s="631"/>
      <c r="DHK79" s="631"/>
      <c r="DHL79" s="631"/>
      <c r="DHM79" s="631"/>
      <c r="DHN79" s="631"/>
      <c r="DHO79" s="631"/>
      <c r="DHP79" s="631"/>
      <c r="DHQ79" s="631"/>
      <c r="DHR79" s="631"/>
      <c r="DHS79" s="631"/>
      <c r="DHT79" s="631"/>
      <c r="DHU79" s="631"/>
      <c r="DHV79" s="631"/>
      <c r="DHW79" s="631"/>
      <c r="DHX79" s="631"/>
      <c r="DHY79" s="631"/>
      <c r="DHZ79" s="631"/>
      <c r="DIA79" s="631"/>
      <c r="DIB79" s="631"/>
      <c r="DIC79" s="631"/>
      <c r="DID79" s="631"/>
      <c r="DIE79" s="631"/>
      <c r="DIF79" s="631"/>
      <c r="DIG79" s="631"/>
      <c r="DIH79" s="631"/>
      <c r="DII79" s="631"/>
      <c r="DIJ79" s="631"/>
      <c r="DIK79" s="631"/>
      <c r="DIL79" s="631"/>
      <c r="DIM79" s="631"/>
      <c r="DIN79" s="631"/>
      <c r="DIO79" s="631"/>
      <c r="DIP79" s="631"/>
      <c r="DIQ79" s="631"/>
      <c r="DIR79" s="631"/>
      <c r="DIS79" s="631"/>
      <c r="DIT79" s="631"/>
      <c r="DIU79" s="631"/>
      <c r="DIV79" s="631"/>
      <c r="DIW79" s="631"/>
      <c r="DIX79" s="631"/>
      <c r="DIY79" s="631"/>
      <c r="DIZ79" s="631"/>
      <c r="DJA79" s="631"/>
      <c r="DJB79" s="631"/>
      <c r="DJC79" s="631"/>
      <c r="DJD79" s="631"/>
      <c r="DJE79" s="631"/>
      <c r="DJF79" s="631"/>
      <c r="DJG79" s="631"/>
      <c r="DJH79" s="631"/>
      <c r="DJI79" s="631"/>
      <c r="DJJ79" s="631"/>
      <c r="DJK79" s="631"/>
      <c r="DJL79" s="631"/>
      <c r="DJM79" s="631"/>
      <c r="DJN79" s="631"/>
      <c r="DJO79" s="631"/>
      <c r="DJP79" s="631"/>
      <c r="DJQ79" s="631"/>
      <c r="DJR79" s="631"/>
      <c r="DJS79" s="631"/>
      <c r="DJT79" s="631"/>
      <c r="DJU79" s="631"/>
      <c r="DJV79" s="631"/>
      <c r="DJW79" s="631"/>
      <c r="DJX79" s="631"/>
      <c r="DJY79" s="631"/>
      <c r="DJZ79" s="631"/>
      <c r="DKA79" s="631"/>
      <c r="DKB79" s="631"/>
      <c r="DKC79" s="631"/>
      <c r="DKD79" s="631"/>
      <c r="DKE79" s="631"/>
      <c r="DKF79" s="631"/>
      <c r="DKG79" s="631"/>
      <c r="DKH79" s="631"/>
      <c r="DKI79" s="631"/>
      <c r="DKJ79" s="631"/>
      <c r="DKK79" s="631"/>
      <c r="DKL79" s="631"/>
      <c r="DKM79" s="631"/>
      <c r="DKN79" s="631"/>
      <c r="DKO79" s="631"/>
      <c r="DKP79" s="631"/>
      <c r="DKQ79" s="631"/>
      <c r="DKR79" s="631"/>
      <c r="DKS79" s="631"/>
      <c r="DKT79" s="631"/>
      <c r="DKU79" s="631"/>
      <c r="DKV79" s="631"/>
      <c r="DKW79" s="631"/>
      <c r="DKX79" s="631"/>
      <c r="DKY79" s="631"/>
      <c r="DKZ79" s="631"/>
      <c r="DLA79" s="631"/>
      <c r="DLB79" s="631"/>
      <c r="DLC79" s="631"/>
      <c r="DLD79" s="631"/>
      <c r="DLE79" s="631"/>
      <c r="DLF79" s="631"/>
      <c r="DLG79" s="631"/>
      <c r="DLH79" s="631"/>
      <c r="DLI79" s="631"/>
      <c r="DLJ79" s="631"/>
      <c r="DLK79" s="631"/>
      <c r="DLL79" s="631"/>
      <c r="DLM79" s="631"/>
      <c r="DLN79" s="631"/>
      <c r="DLO79" s="631"/>
      <c r="DLP79" s="631"/>
      <c r="DLQ79" s="631"/>
      <c r="DLR79" s="631"/>
      <c r="DLS79" s="631"/>
      <c r="DLT79" s="631"/>
      <c r="DLU79" s="631"/>
      <c r="DLV79" s="631"/>
      <c r="DLW79" s="631"/>
      <c r="DLX79" s="631"/>
      <c r="DLY79" s="631"/>
      <c r="DLZ79" s="631"/>
      <c r="DMA79" s="631"/>
      <c r="DMB79" s="631"/>
      <c r="DMC79" s="631"/>
      <c r="DMD79" s="631"/>
      <c r="DME79" s="631"/>
      <c r="DMF79" s="631"/>
      <c r="DMG79" s="631"/>
      <c r="DMH79" s="631"/>
      <c r="DMI79" s="631"/>
      <c r="DMJ79" s="631"/>
      <c r="DMK79" s="631"/>
      <c r="DML79" s="631"/>
      <c r="DMM79" s="631"/>
      <c r="DMN79" s="631"/>
      <c r="DMO79" s="631"/>
      <c r="DMP79" s="631"/>
      <c r="DMQ79" s="631"/>
      <c r="DMR79" s="631"/>
      <c r="DMS79" s="631"/>
      <c r="DMT79" s="631"/>
      <c r="DMU79" s="631"/>
      <c r="DMV79" s="631"/>
      <c r="DMW79" s="631"/>
      <c r="DMX79" s="631"/>
      <c r="DMY79" s="631"/>
      <c r="DMZ79" s="631"/>
      <c r="DNA79" s="631"/>
      <c r="DNB79" s="631"/>
      <c r="DNC79" s="631"/>
      <c r="DND79" s="631"/>
      <c r="DNE79" s="631"/>
      <c r="DNF79" s="631"/>
      <c r="DNG79" s="631"/>
      <c r="DNH79" s="631"/>
      <c r="DNI79" s="631"/>
      <c r="DNJ79" s="631"/>
      <c r="DNK79" s="631"/>
      <c r="DNL79" s="631"/>
      <c r="DNM79" s="631"/>
      <c r="DNN79" s="631"/>
      <c r="DNO79" s="631"/>
      <c r="DNP79" s="631"/>
      <c r="DNQ79" s="631"/>
      <c r="DNR79" s="631"/>
      <c r="DNS79" s="631"/>
      <c r="DNT79" s="631"/>
      <c r="DNU79" s="631"/>
      <c r="DNV79" s="631"/>
      <c r="DNW79" s="631"/>
      <c r="DNX79" s="631"/>
      <c r="DNY79" s="631"/>
      <c r="DNZ79" s="631"/>
      <c r="DOA79" s="631"/>
      <c r="DOB79" s="631"/>
      <c r="DOC79" s="631"/>
      <c r="DOD79" s="631"/>
      <c r="DOE79" s="631"/>
      <c r="DOF79" s="631"/>
      <c r="DOG79" s="631"/>
      <c r="DOH79" s="631"/>
      <c r="DOI79" s="631"/>
      <c r="DOJ79" s="631"/>
      <c r="DOK79" s="631"/>
      <c r="DOL79" s="631"/>
      <c r="DOM79" s="631"/>
      <c r="DON79" s="631"/>
      <c r="DOO79" s="631"/>
      <c r="DOP79" s="631"/>
      <c r="DOQ79" s="631"/>
      <c r="DOR79" s="631"/>
      <c r="DOS79" s="631"/>
      <c r="DOT79" s="631"/>
      <c r="DOU79" s="631"/>
      <c r="DOV79" s="631"/>
      <c r="DOW79" s="631"/>
      <c r="DOX79" s="631"/>
      <c r="DOY79" s="631"/>
      <c r="DOZ79" s="631"/>
      <c r="DPA79" s="631"/>
      <c r="DPB79" s="631"/>
      <c r="DPC79" s="631"/>
      <c r="DPD79" s="631"/>
      <c r="DPE79" s="631"/>
      <c r="DPF79" s="631"/>
      <c r="DPG79" s="631"/>
      <c r="DPH79" s="631"/>
      <c r="DPI79" s="631"/>
      <c r="DPJ79" s="631"/>
      <c r="DPK79" s="631"/>
      <c r="DPL79" s="631"/>
      <c r="DPM79" s="631"/>
      <c r="DPN79" s="631"/>
      <c r="DPO79" s="631"/>
      <c r="DPP79" s="631"/>
      <c r="DPQ79" s="631"/>
      <c r="DPR79" s="631"/>
      <c r="DPS79" s="631"/>
      <c r="DPT79" s="631"/>
      <c r="DPU79" s="631"/>
      <c r="DPV79" s="631"/>
      <c r="DPW79" s="631"/>
      <c r="DPX79" s="631"/>
      <c r="DPY79" s="631"/>
      <c r="DPZ79" s="631"/>
      <c r="DQA79" s="631"/>
      <c r="DQB79" s="631"/>
      <c r="DQC79" s="631"/>
      <c r="DQD79" s="631"/>
      <c r="DQE79" s="631"/>
      <c r="DQF79" s="631"/>
      <c r="DQG79" s="631"/>
      <c r="DQH79" s="631"/>
      <c r="DQI79" s="631"/>
      <c r="DQJ79" s="631"/>
      <c r="DQK79" s="631"/>
      <c r="DQL79" s="631"/>
      <c r="DQM79" s="631"/>
      <c r="DQN79" s="631"/>
      <c r="DQO79" s="631"/>
      <c r="DQP79" s="631"/>
      <c r="DQQ79" s="631"/>
      <c r="DQR79" s="631"/>
      <c r="DQS79" s="631"/>
      <c r="DQT79" s="631"/>
      <c r="DQU79" s="631"/>
      <c r="DQV79" s="631"/>
      <c r="DQW79" s="631"/>
      <c r="DQX79" s="631"/>
      <c r="DQY79" s="631"/>
      <c r="DQZ79" s="631"/>
      <c r="DRA79" s="631"/>
      <c r="DRB79" s="631"/>
      <c r="DRC79" s="631"/>
      <c r="DRD79" s="631"/>
      <c r="DRE79" s="631"/>
      <c r="DRF79" s="631"/>
      <c r="DRG79" s="631"/>
      <c r="DRH79" s="631"/>
      <c r="DRI79" s="631"/>
      <c r="DRJ79" s="631"/>
      <c r="DRK79" s="631"/>
      <c r="DRL79" s="631"/>
      <c r="DRM79" s="631"/>
      <c r="DRN79" s="631"/>
      <c r="DRO79" s="631"/>
      <c r="DRP79" s="631"/>
      <c r="DRQ79" s="631"/>
      <c r="DRR79" s="631"/>
      <c r="DRS79" s="631"/>
      <c r="DRT79" s="631"/>
      <c r="DRU79" s="631"/>
      <c r="DRV79" s="631"/>
      <c r="DRW79" s="631"/>
      <c r="DRX79" s="631"/>
      <c r="DRY79" s="631"/>
      <c r="DRZ79" s="631"/>
      <c r="DSA79" s="631"/>
      <c r="DSB79" s="631"/>
      <c r="DSC79" s="631"/>
      <c r="DSD79" s="631"/>
      <c r="DSE79" s="631"/>
      <c r="DSF79" s="631"/>
      <c r="DSG79" s="631"/>
      <c r="DSH79" s="631"/>
      <c r="DSI79" s="631"/>
      <c r="DSJ79" s="631"/>
      <c r="DSK79" s="631"/>
      <c r="DSL79" s="631"/>
      <c r="DSM79" s="631"/>
      <c r="DSN79" s="631"/>
      <c r="DSO79" s="631"/>
      <c r="DSP79" s="631"/>
      <c r="DSQ79" s="631"/>
      <c r="DSR79" s="631"/>
      <c r="DSS79" s="631"/>
      <c r="DST79" s="631"/>
      <c r="DSU79" s="631"/>
      <c r="DSV79" s="631"/>
      <c r="DSW79" s="631"/>
      <c r="DSX79" s="631"/>
      <c r="DSY79" s="631"/>
      <c r="DSZ79" s="631"/>
      <c r="DTA79" s="631"/>
      <c r="DTB79" s="631"/>
      <c r="DTC79" s="631"/>
      <c r="DTD79" s="631"/>
      <c r="DTE79" s="631"/>
      <c r="DTF79" s="631"/>
      <c r="DTG79" s="631"/>
      <c r="DTH79" s="631"/>
      <c r="DTI79" s="631"/>
      <c r="DTJ79" s="631"/>
      <c r="DTK79" s="631"/>
      <c r="DTL79" s="631"/>
      <c r="DTM79" s="631"/>
      <c r="DTN79" s="631"/>
      <c r="DTO79" s="631"/>
      <c r="DTP79" s="631"/>
      <c r="DTQ79" s="631"/>
      <c r="DTR79" s="631"/>
      <c r="DTS79" s="631"/>
      <c r="DTT79" s="631"/>
      <c r="DTU79" s="631"/>
      <c r="DTV79" s="631"/>
      <c r="DTW79" s="631"/>
      <c r="DTX79" s="631"/>
      <c r="DTY79" s="631"/>
      <c r="DTZ79" s="631"/>
      <c r="DUA79" s="631"/>
      <c r="DUB79" s="631"/>
      <c r="DUC79" s="631"/>
      <c r="DUD79" s="631"/>
      <c r="DUE79" s="631"/>
      <c r="DUF79" s="631"/>
      <c r="DUG79" s="631"/>
      <c r="DUH79" s="631"/>
      <c r="DUI79" s="631"/>
      <c r="DUJ79" s="631"/>
      <c r="DUK79" s="631"/>
      <c r="DUL79" s="631"/>
      <c r="DUM79" s="631"/>
      <c r="DUN79" s="631"/>
      <c r="DUO79" s="631"/>
      <c r="DUP79" s="631"/>
      <c r="DUQ79" s="631"/>
      <c r="DUR79" s="631"/>
      <c r="DUS79" s="631"/>
      <c r="DUT79" s="631"/>
      <c r="DUU79" s="631"/>
      <c r="DUV79" s="631"/>
      <c r="DUW79" s="631"/>
      <c r="DUX79" s="631"/>
      <c r="DUY79" s="631"/>
      <c r="DUZ79" s="631"/>
      <c r="DVA79" s="631"/>
      <c r="DVB79" s="631"/>
      <c r="DVC79" s="631"/>
      <c r="DVD79" s="631"/>
      <c r="DVE79" s="631"/>
      <c r="DVF79" s="631"/>
      <c r="DVG79" s="631"/>
      <c r="DVH79" s="631"/>
      <c r="DVI79" s="631"/>
      <c r="DVJ79" s="631"/>
      <c r="DVK79" s="631"/>
      <c r="DVL79" s="631"/>
      <c r="DVM79" s="631"/>
      <c r="DVN79" s="631"/>
      <c r="DVO79" s="631"/>
      <c r="DVP79" s="631"/>
      <c r="DVQ79" s="631"/>
      <c r="DVR79" s="631"/>
      <c r="DVS79" s="631"/>
      <c r="DVT79" s="631"/>
      <c r="DVU79" s="631"/>
      <c r="DVV79" s="631"/>
      <c r="DVW79" s="631"/>
      <c r="DVX79" s="631"/>
      <c r="DVY79" s="631"/>
      <c r="DVZ79" s="631"/>
      <c r="DWA79" s="631"/>
      <c r="DWB79" s="631"/>
      <c r="DWC79" s="631"/>
      <c r="DWD79" s="631"/>
      <c r="DWE79" s="631"/>
      <c r="DWF79" s="631"/>
      <c r="DWG79" s="631"/>
      <c r="DWH79" s="631"/>
      <c r="DWI79" s="631"/>
      <c r="DWJ79" s="631"/>
      <c r="DWK79" s="631"/>
      <c r="DWL79" s="631"/>
      <c r="DWM79" s="631"/>
      <c r="DWN79" s="631"/>
      <c r="DWO79" s="631"/>
      <c r="DWP79" s="631"/>
      <c r="DWQ79" s="631"/>
      <c r="DWR79" s="631"/>
      <c r="DWS79" s="631"/>
      <c r="DWT79" s="631"/>
      <c r="DWU79" s="631"/>
      <c r="DWV79" s="631"/>
      <c r="DWW79" s="631"/>
      <c r="DWX79" s="631"/>
      <c r="DWY79" s="631"/>
      <c r="DWZ79" s="631"/>
      <c r="DXA79" s="631"/>
      <c r="DXB79" s="631"/>
      <c r="DXC79" s="631"/>
      <c r="DXD79" s="631"/>
      <c r="DXE79" s="631"/>
      <c r="DXF79" s="631"/>
      <c r="DXG79" s="631"/>
      <c r="DXH79" s="631"/>
      <c r="DXI79" s="631"/>
      <c r="DXJ79" s="631"/>
      <c r="DXK79" s="631"/>
      <c r="DXL79" s="631"/>
      <c r="DXM79" s="631"/>
      <c r="DXN79" s="631"/>
      <c r="DXO79" s="631"/>
      <c r="DXP79" s="631"/>
      <c r="DXQ79" s="631"/>
      <c r="DXR79" s="631"/>
      <c r="DXS79" s="631"/>
      <c r="DXT79" s="631"/>
      <c r="DXU79" s="631"/>
      <c r="DXV79" s="631"/>
      <c r="DXW79" s="631"/>
      <c r="DXX79" s="631"/>
      <c r="DXY79" s="631"/>
      <c r="DXZ79" s="631"/>
      <c r="DYA79" s="631"/>
      <c r="DYB79" s="631"/>
      <c r="DYC79" s="631"/>
      <c r="DYD79" s="631"/>
      <c r="DYE79" s="631"/>
      <c r="DYF79" s="631"/>
      <c r="DYG79" s="631"/>
      <c r="DYH79" s="631"/>
      <c r="DYI79" s="631"/>
      <c r="DYJ79" s="631"/>
      <c r="DYK79" s="631"/>
      <c r="DYL79" s="631"/>
      <c r="DYM79" s="631"/>
      <c r="DYN79" s="631"/>
      <c r="DYO79" s="631"/>
      <c r="DYP79" s="631"/>
      <c r="DYQ79" s="631"/>
      <c r="DYR79" s="631"/>
      <c r="DYS79" s="631"/>
      <c r="DYT79" s="631"/>
      <c r="DYU79" s="631"/>
      <c r="DYV79" s="631"/>
      <c r="DYW79" s="631"/>
      <c r="DYX79" s="631"/>
      <c r="DYY79" s="631"/>
      <c r="DYZ79" s="631"/>
      <c r="DZA79" s="631"/>
      <c r="DZB79" s="631"/>
      <c r="DZC79" s="631"/>
      <c r="DZD79" s="631"/>
      <c r="DZE79" s="631"/>
      <c r="DZF79" s="631"/>
      <c r="DZG79" s="631"/>
      <c r="DZH79" s="631"/>
      <c r="DZI79" s="631"/>
      <c r="DZJ79" s="631"/>
      <c r="DZK79" s="631"/>
      <c r="DZL79" s="631"/>
      <c r="DZM79" s="631"/>
      <c r="DZN79" s="631"/>
      <c r="DZO79" s="631"/>
      <c r="DZP79" s="631"/>
      <c r="DZQ79" s="631"/>
      <c r="DZR79" s="631"/>
      <c r="DZS79" s="631"/>
      <c r="DZT79" s="631"/>
      <c r="DZU79" s="631"/>
      <c r="DZV79" s="631"/>
      <c r="DZW79" s="631"/>
      <c r="DZX79" s="631"/>
      <c r="DZY79" s="631"/>
      <c r="DZZ79" s="631"/>
      <c r="EAA79" s="631"/>
      <c r="EAB79" s="631"/>
      <c r="EAC79" s="631"/>
      <c r="EAD79" s="631"/>
      <c r="EAE79" s="631"/>
      <c r="EAF79" s="631"/>
      <c r="EAG79" s="631"/>
      <c r="EAH79" s="631"/>
      <c r="EAI79" s="631"/>
      <c r="EAJ79" s="631"/>
      <c r="EAK79" s="631"/>
      <c r="EAL79" s="631"/>
      <c r="EAM79" s="631"/>
      <c r="EAN79" s="631"/>
      <c r="EAO79" s="631"/>
      <c r="EAP79" s="631"/>
      <c r="EAQ79" s="631"/>
      <c r="EAR79" s="631"/>
      <c r="EAS79" s="631"/>
      <c r="EAT79" s="631"/>
      <c r="EAU79" s="631"/>
      <c r="EAV79" s="631"/>
      <c r="EAW79" s="631"/>
      <c r="EAX79" s="631"/>
      <c r="EAY79" s="631"/>
      <c r="EAZ79" s="631"/>
      <c r="EBA79" s="631"/>
      <c r="EBB79" s="631"/>
      <c r="EBC79" s="631"/>
      <c r="EBD79" s="631"/>
      <c r="EBE79" s="631"/>
      <c r="EBF79" s="631"/>
      <c r="EBG79" s="631"/>
      <c r="EBH79" s="631"/>
      <c r="EBI79" s="631"/>
      <c r="EBJ79" s="631"/>
      <c r="EBK79" s="631"/>
      <c r="EBL79" s="631"/>
      <c r="EBM79" s="631"/>
      <c r="EBN79" s="631"/>
      <c r="EBO79" s="631"/>
      <c r="EBP79" s="631"/>
      <c r="EBQ79" s="631"/>
      <c r="EBR79" s="631"/>
      <c r="EBS79" s="631"/>
      <c r="EBT79" s="631"/>
      <c r="EBU79" s="631"/>
      <c r="EBV79" s="631"/>
      <c r="EBW79" s="631"/>
      <c r="EBX79" s="631"/>
      <c r="EBY79" s="631"/>
      <c r="EBZ79" s="631"/>
      <c r="ECA79" s="631"/>
      <c r="ECB79" s="631"/>
      <c r="ECC79" s="631"/>
      <c r="ECD79" s="631"/>
      <c r="ECE79" s="631"/>
      <c r="ECF79" s="631"/>
      <c r="ECG79" s="631"/>
      <c r="ECH79" s="631"/>
      <c r="ECI79" s="631"/>
      <c r="ECJ79" s="631"/>
      <c r="ECK79" s="631"/>
      <c r="ECL79" s="631"/>
      <c r="ECM79" s="631"/>
      <c r="ECN79" s="631"/>
      <c r="ECO79" s="631"/>
      <c r="ECP79" s="631"/>
      <c r="ECQ79" s="631"/>
      <c r="ECR79" s="631"/>
      <c r="ECS79" s="631"/>
      <c r="ECT79" s="631"/>
      <c r="ECU79" s="631"/>
      <c r="ECV79" s="631"/>
      <c r="ECW79" s="631"/>
      <c r="ECX79" s="631"/>
      <c r="ECY79" s="631"/>
      <c r="ECZ79" s="631"/>
      <c r="EDA79" s="631"/>
      <c r="EDB79" s="631"/>
      <c r="EDC79" s="631"/>
      <c r="EDD79" s="631"/>
      <c r="EDE79" s="631"/>
      <c r="EDF79" s="631"/>
      <c r="EDG79" s="631"/>
      <c r="EDH79" s="631"/>
      <c r="EDI79" s="631"/>
      <c r="EDJ79" s="631"/>
      <c r="EDK79" s="631"/>
      <c r="EDL79" s="631"/>
      <c r="EDM79" s="631"/>
      <c r="EDN79" s="631"/>
      <c r="EDO79" s="631"/>
      <c r="EDP79" s="631"/>
      <c r="EDQ79" s="631"/>
      <c r="EDR79" s="631"/>
      <c r="EDS79" s="631"/>
      <c r="EDT79" s="631"/>
      <c r="EDU79" s="631"/>
      <c r="EDV79" s="631"/>
      <c r="EDW79" s="631"/>
      <c r="EDX79" s="631"/>
      <c r="EDY79" s="631"/>
      <c r="EDZ79" s="631"/>
      <c r="EEA79" s="631"/>
      <c r="EEB79" s="631"/>
      <c r="EEC79" s="631"/>
      <c r="EED79" s="631"/>
      <c r="EEE79" s="631"/>
      <c r="EEF79" s="631"/>
      <c r="EEG79" s="631"/>
      <c r="EEH79" s="631"/>
      <c r="EEI79" s="631"/>
      <c r="EEJ79" s="631"/>
      <c r="EEK79" s="631"/>
      <c r="EEL79" s="631"/>
      <c r="EEM79" s="631"/>
      <c r="EEN79" s="631"/>
      <c r="EEO79" s="631"/>
      <c r="EEP79" s="631"/>
      <c r="EEQ79" s="631"/>
      <c r="EER79" s="631"/>
      <c r="EES79" s="631"/>
      <c r="EET79" s="631"/>
      <c r="EEU79" s="631"/>
      <c r="EEV79" s="631"/>
      <c r="EEW79" s="631"/>
      <c r="EEX79" s="631"/>
      <c r="EEY79" s="631"/>
      <c r="EEZ79" s="631"/>
      <c r="EFA79" s="631"/>
      <c r="EFB79" s="631"/>
      <c r="EFC79" s="631"/>
      <c r="EFD79" s="631"/>
      <c r="EFE79" s="631"/>
      <c r="EFF79" s="631"/>
      <c r="EFG79" s="631"/>
      <c r="EFH79" s="631"/>
      <c r="EFI79" s="631"/>
      <c r="EFJ79" s="631"/>
      <c r="EFK79" s="631"/>
      <c r="EFL79" s="631"/>
      <c r="EFM79" s="631"/>
      <c r="EFN79" s="631"/>
      <c r="EFO79" s="631"/>
      <c r="EFP79" s="631"/>
      <c r="EFQ79" s="631"/>
      <c r="EFR79" s="631"/>
      <c r="EFS79" s="631"/>
      <c r="EFT79" s="631"/>
      <c r="EFU79" s="631"/>
      <c r="EFV79" s="631"/>
      <c r="EFW79" s="631"/>
      <c r="EFX79" s="631"/>
      <c r="EFY79" s="631"/>
      <c r="EFZ79" s="631"/>
      <c r="EGA79" s="631"/>
      <c r="EGB79" s="631"/>
      <c r="EGC79" s="631"/>
      <c r="EGD79" s="631"/>
      <c r="EGE79" s="631"/>
      <c r="EGF79" s="631"/>
      <c r="EGG79" s="631"/>
      <c r="EGH79" s="631"/>
      <c r="EGI79" s="631"/>
      <c r="EGJ79" s="631"/>
      <c r="EGK79" s="631"/>
      <c r="EGL79" s="631"/>
      <c r="EGM79" s="631"/>
      <c r="EGN79" s="631"/>
      <c r="EGO79" s="631"/>
      <c r="EGP79" s="631"/>
      <c r="EGQ79" s="631"/>
      <c r="EGR79" s="631"/>
      <c r="EGS79" s="631"/>
      <c r="EGT79" s="631"/>
      <c r="EGU79" s="631"/>
      <c r="EGV79" s="631"/>
      <c r="EGW79" s="631"/>
      <c r="EGX79" s="631"/>
      <c r="EGY79" s="631"/>
      <c r="EGZ79" s="631"/>
      <c r="EHA79" s="631"/>
      <c r="EHB79" s="631"/>
      <c r="EHC79" s="631"/>
      <c r="EHD79" s="631"/>
      <c r="EHE79" s="631"/>
      <c r="EHF79" s="631"/>
      <c r="EHG79" s="631"/>
      <c r="EHH79" s="631"/>
      <c r="EHI79" s="631"/>
      <c r="EHJ79" s="631"/>
      <c r="EHK79" s="631"/>
      <c r="EHL79" s="631"/>
      <c r="EHM79" s="631"/>
      <c r="EHN79" s="631"/>
      <c r="EHO79" s="631"/>
      <c r="EHP79" s="631"/>
      <c r="EHQ79" s="631"/>
      <c r="EHR79" s="631"/>
      <c r="EHS79" s="631"/>
      <c r="EHT79" s="631"/>
      <c r="EHU79" s="631"/>
      <c r="EHV79" s="631"/>
      <c r="EHW79" s="631"/>
      <c r="EHX79" s="631"/>
      <c r="EHY79" s="631"/>
      <c r="EHZ79" s="631"/>
      <c r="EIA79" s="631"/>
      <c r="EIB79" s="631"/>
      <c r="EIC79" s="631"/>
      <c r="EID79" s="631"/>
      <c r="EIE79" s="631"/>
      <c r="EIF79" s="631"/>
      <c r="EIG79" s="631"/>
      <c r="EIH79" s="631"/>
      <c r="EII79" s="631"/>
      <c r="EIJ79" s="631"/>
      <c r="EIK79" s="631"/>
      <c r="EIL79" s="631"/>
      <c r="EIM79" s="631"/>
      <c r="EIN79" s="631"/>
      <c r="EIO79" s="631"/>
      <c r="EIP79" s="631"/>
      <c r="EIQ79" s="631"/>
      <c r="EIR79" s="631"/>
      <c r="EIS79" s="631"/>
      <c r="EIT79" s="631"/>
      <c r="EIU79" s="631"/>
      <c r="EIV79" s="631"/>
      <c r="EIW79" s="631"/>
      <c r="EIX79" s="631"/>
      <c r="EIY79" s="631"/>
      <c r="EIZ79" s="631"/>
      <c r="EJA79" s="631"/>
      <c r="EJB79" s="631"/>
      <c r="EJC79" s="631"/>
      <c r="EJD79" s="631"/>
      <c r="EJE79" s="631"/>
      <c r="EJF79" s="631"/>
      <c r="EJG79" s="631"/>
      <c r="EJH79" s="631"/>
      <c r="EJI79" s="631"/>
      <c r="EJJ79" s="631"/>
      <c r="EJK79" s="631"/>
      <c r="EJL79" s="631"/>
      <c r="EJM79" s="631"/>
      <c r="EJN79" s="631"/>
      <c r="EJO79" s="631"/>
      <c r="EJP79" s="631"/>
      <c r="EJQ79" s="631"/>
      <c r="EJR79" s="631"/>
      <c r="EJS79" s="631"/>
      <c r="EJT79" s="631"/>
      <c r="EJU79" s="631"/>
      <c r="EJV79" s="631"/>
      <c r="EJW79" s="631"/>
      <c r="EJX79" s="631"/>
      <c r="EJY79" s="631"/>
      <c r="EJZ79" s="631"/>
      <c r="EKA79" s="631"/>
      <c r="EKB79" s="631"/>
      <c r="EKC79" s="631"/>
      <c r="EKD79" s="631"/>
      <c r="EKE79" s="631"/>
      <c r="EKF79" s="631"/>
      <c r="EKG79" s="631"/>
      <c r="EKH79" s="631"/>
      <c r="EKI79" s="631"/>
      <c r="EKJ79" s="631"/>
      <c r="EKK79" s="631"/>
      <c r="EKL79" s="631"/>
      <c r="EKM79" s="631"/>
      <c r="EKN79" s="631"/>
      <c r="EKO79" s="631"/>
      <c r="EKP79" s="631"/>
      <c r="EKQ79" s="631"/>
      <c r="EKR79" s="631"/>
      <c r="EKS79" s="631"/>
      <c r="EKT79" s="631"/>
      <c r="EKU79" s="631"/>
      <c r="EKV79" s="631"/>
      <c r="EKW79" s="631"/>
      <c r="EKX79" s="631"/>
      <c r="EKY79" s="631"/>
      <c r="EKZ79" s="631"/>
      <c r="ELA79" s="631"/>
      <c r="ELB79" s="631"/>
      <c r="ELC79" s="631"/>
      <c r="ELD79" s="631"/>
      <c r="ELE79" s="631"/>
      <c r="ELF79" s="631"/>
      <c r="ELG79" s="631"/>
      <c r="ELH79" s="631"/>
      <c r="ELI79" s="631"/>
      <c r="ELJ79" s="631"/>
      <c r="ELK79" s="631"/>
      <c r="ELL79" s="631"/>
      <c r="ELM79" s="631"/>
      <c r="ELN79" s="631"/>
      <c r="ELO79" s="631"/>
      <c r="ELP79" s="631"/>
      <c r="ELQ79" s="631"/>
      <c r="ELR79" s="631"/>
      <c r="ELS79" s="631"/>
      <c r="ELT79" s="631"/>
      <c r="ELU79" s="631"/>
      <c r="ELV79" s="631"/>
      <c r="ELW79" s="631"/>
      <c r="ELX79" s="631"/>
      <c r="ELY79" s="631"/>
      <c r="ELZ79" s="631"/>
      <c r="EMA79" s="631"/>
      <c r="EMB79" s="631"/>
      <c r="EMC79" s="631"/>
      <c r="EMD79" s="631"/>
      <c r="EME79" s="631"/>
      <c r="EMF79" s="631"/>
      <c r="EMG79" s="631"/>
      <c r="EMH79" s="631"/>
      <c r="EMI79" s="631"/>
      <c r="EMJ79" s="631"/>
      <c r="EMK79" s="631"/>
      <c r="EML79" s="631"/>
      <c r="EMM79" s="631"/>
      <c r="EMN79" s="631"/>
      <c r="EMO79" s="631"/>
      <c r="EMP79" s="631"/>
      <c r="EMQ79" s="631"/>
      <c r="EMR79" s="631"/>
      <c r="EMS79" s="631"/>
      <c r="EMT79" s="631"/>
      <c r="EMU79" s="631"/>
      <c r="EMV79" s="631"/>
      <c r="EMW79" s="631"/>
      <c r="EMX79" s="631"/>
      <c r="EMY79" s="631"/>
      <c r="EMZ79" s="631"/>
      <c r="ENA79" s="631"/>
      <c r="ENB79" s="631"/>
      <c r="ENC79" s="631"/>
      <c r="END79" s="631"/>
      <c r="ENE79" s="631"/>
      <c r="ENF79" s="631"/>
      <c r="ENG79" s="631"/>
      <c r="ENH79" s="631"/>
      <c r="ENI79" s="631"/>
      <c r="ENJ79" s="631"/>
      <c r="ENK79" s="631"/>
      <c r="ENL79" s="631"/>
      <c r="ENM79" s="631"/>
      <c r="ENN79" s="631"/>
      <c r="ENO79" s="631"/>
      <c r="ENP79" s="631"/>
      <c r="ENQ79" s="631"/>
      <c r="ENR79" s="631"/>
      <c r="ENS79" s="631"/>
      <c r="ENT79" s="631"/>
      <c r="ENU79" s="631"/>
      <c r="ENV79" s="631"/>
      <c r="ENW79" s="631"/>
      <c r="ENX79" s="631"/>
      <c r="ENY79" s="631"/>
      <c r="ENZ79" s="631"/>
      <c r="EOA79" s="631"/>
      <c r="EOB79" s="631"/>
      <c r="EOC79" s="631"/>
      <c r="EOD79" s="631"/>
      <c r="EOE79" s="631"/>
      <c r="EOF79" s="631"/>
      <c r="EOG79" s="631"/>
      <c r="EOH79" s="631"/>
      <c r="EOI79" s="631"/>
      <c r="EOJ79" s="631"/>
      <c r="EOK79" s="631"/>
      <c r="EOL79" s="631"/>
      <c r="EOM79" s="631"/>
      <c r="EON79" s="631"/>
      <c r="EOO79" s="631"/>
      <c r="EOP79" s="631"/>
      <c r="EOQ79" s="631"/>
      <c r="EOR79" s="631"/>
      <c r="EOS79" s="631"/>
      <c r="EOT79" s="631"/>
      <c r="EOU79" s="631"/>
      <c r="EOV79" s="631"/>
      <c r="EOW79" s="631"/>
      <c r="EOX79" s="631"/>
      <c r="EOY79" s="631"/>
      <c r="EOZ79" s="631"/>
      <c r="EPA79" s="631"/>
      <c r="EPB79" s="631"/>
      <c r="EPC79" s="631"/>
      <c r="EPD79" s="631"/>
      <c r="EPE79" s="631"/>
      <c r="EPF79" s="631"/>
      <c r="EPG79" s="631"/>
      <c r="EPH79" s="631"/>
      <c r="EPI79" s="631"/>
      <c r="EPJ79" s="631"/>
      <c r="EPK79" s="631"/>
      <c r="EPL79" s="631"/>
      <c r="EPM79" s="631"/>
      <c r="EPN79" s="631"/>
      <c r="EPO79" s="631"/>
      <c r="EPP79" s="631"/>
      <c r="EPQ79" s="631"/>
      <c r="EPR79" s="631"/>
      <c r="EPS79" s="631"/>
      <c r="EPT79" s="631"/>
      <c r="EPU79" s="631"/>
      <c r="EPV79" s="631"/>
      <c r="EPW79" s="631"/>
      <c r="EPX79" s="631"/>
      <c r="EPY79" s="631"/>
      <c r="EPZ79" s="631"/>
      <c r="EQA79" s="631"/>
      <c r="EQB79" s="631"/>
      <c r="EQC79" s="631"/>
      <c r="EQD79" s="631"/>
      <c r="EQE79" s="631"/>
      <c r="EQF79" s="631"/>
      <c r="EQG79" s="631"/>
      <c r="EQH79" s="631"/>
      <c r="EQI79" s="631"/>
      <c r="EQJ79" s="631"/>
      <c r="EQK79" s="631"/>
      <c r="EQL79" s="631"/>
      <c r="EQM79" s="631"/>
      <c r="EQN79" s="631"/>
      <c r="EQO79" s="631"/>
      <c r="EQP79" s="631"/>
      <c r="EQQ79" s="631"/>
      <c r="EQR79" s="631"/>
      <c r="EQS79" s="631"/>
      <c r="EQT79" s="631"/>
      <c r="EQU79" s="631"/>
      <c r="EQV79" s="631"/>
      <c r="EQW79" s="631"/>
      <c r="EQX79" s="631"/>
      <c r="EQY79" s="631"/>
      <c r="EQZ79" s="631"/>
      <c r="ERA79" s="631"/>
      <c r="ERB79" s="631"/>
      <c r="ERC79" s="631"/>
      <c r="ERD79" s="631"/>
      <c r="ERE79" s="631"/>
      <c r="ERF79" s="631"/>
      <c r="ERG79" s="631"/>
      <c r="ERH79" s="631"/>
      <c r="ERI79" s="631"/>
      <c r="ERJ79" s="631"/>
      <c r="ERK79" s="631"/>
      <c r="ERL79" s="631"/>
      <c r="ERM79" s="631"/>
      <c r="ERN79" s="631"/>
      <c r="ERO79" s="631"/>
      <c r="ERP79" s="631"/>
      <c r="ERQ79" s="631"/>
      <c r="ERR79" s="631"/>
      <c r="ERS79" s="631"/>
      <c r="ERT79" s="631"/>
      <c r="ERU79" s="631"/>
      <c r="ERV79" s="631"/>
      <c r="ERW79" s="631"/>
      <c r="ERX79" s="631"/>
      <c r="ERY79" s="631"/>
      <c r="ERZ79" s="631"/>
      <c r="ESA79" s="631"/>
      <c r="ESB79" s="631"/>
      <c r="ESC79" s="631"/>
      <c r="ESD79" s="631"/>
      <c r="ESE79" s="631"/>
      <c r="ESF79" s="631"/>
      <c r="ESG79" s="631"/>
      <c r="ESH79" s="631"/>
      <c r="ESI79" s="631"/>
      <c r="ESJ79" s="631"/>
      <c r="ESK79" s="631"/>
      <c r="ESL79" s="631"/>
      <c r="ESM79" s="631"/>
      <c r="ESN79" s="631"/>
      <c r="ESO79" s="631"/>
      <c r="ESP79" s="631"/>
      <c r="ESQ79" s="631"/>
      <c r="ESR79" s="631"/>
      <c r="ESS79" s="631"/>
      <c r="EST79" s="631"/>
      <c r="ESU79" s="631"/>
      <c r="ESV79" s="631"/>
      <c r="ESW79" s="631"/>
      <c r="ESX79" s="631"/>
      <c r="ESY79" s="631"/>
      <c r="ESZ79" s="631"/>
      <c r="ETA79" s="631"/>
      <c r="ETB79" s="631"/>
      <c r="ETC79" s="631"/>
      <c r="ETD79" s="631"/>
      <c r="ETE79" s="631"/>
      <c r="ETF79" s="631"/>
      <c r="ETG79" s="631"/>
      <c r="ETH79" s="631"/>
      <c r="ETI79" s="631"/>
      <c r="ETJ79" s="631"/>
      <c r="ETK79" s="631"/>
      <c r="ETL79" s="631"/>
      <c r="ETM79" s="631"/>
      <c r="ETN79" s="631"/>
      <c r="ETO79" s="631"/>
      <c r="ETP79" s="631"/>
      <c r="ETQ79" s="631"/>
      <c r="ETR79" s="631"/>
      <c r="ETS79" s="631"/>
      <c r="ETT79" s="631"/>
      <c r="ETU79" s="631"/>
      <c r="ETV79" s="631"/>
      <c r="ETW79" s="631"/>
      <c r="ETX79" s="631"/>
      <c r="ETY79" s="631"/>
      <c r="ETZ79" s="631"/>
      <c r="EUA79" s="631"/>
      <c r="EUB79" s="631"/>
      <c r="EUC79" s="631"/>
      <c r="EUD79" s="631"/>
      <c r="EUE79" s="631"/>
      <c r="EUF79" s="631"/>
      <c r="EUG79" s="631"/>
      <c r="EUH79" s="631"/>
      <c r="EUI79" s="631"/>
      <c r="EUJ79" s="631"/>
      <c r="EUK79" s="631"/>
      <c r="EUL79" s="631"/>
      <c r="EUM79" s="631"/>
      <c r="EUN79" s="631"/>
      <c r="EUO79" s="631"/>
      <c r="EUP79" s="631"/>
      <c r="EUQ79" s="631"/>
      <c r="EUR79" s="631"/>
      <c r="EUS79" s="631"/>
      <c r="EUT79" s="631"/>
      <c r="EUU79" s="631"/>
      <c r="EUV79" s="631"/>
      <c r="EUW79" s="631"/>
      <c r="EUX79" s="631"/>
      <c r="EUY79" s="631"/>
      <c r="EUZ79" s="631"/>
      <c r="EVA79" s="631"/>
      <c r="EVB79" s="631"/>
      <c r="EVC79" s="631"/>
      <c r="EVD79" s="631"/>
      <c r="EVE79" s="631"/>
      <c r="EVF79" s="631"/>
      <c r="EVG79" s="631"/>
      <c r="EVH79" s="631"/>
      <c r="EVI79" s="631"/>
      <c r="EVJ79" s="631"/>
      <c r="EVK79" s="631"/>
      <c r="EVL79" s="631"/>
      <c r="EVM79" s="631"/>
      <c r="EVN79" s="631"/>
      <c r="EVO79" s="631"/>
      <c r="EVP79" s="631"/>
      <c r="EVQ79" s="631"/>
      <c r="EVR79" s="631"/>
      <c r="EVS79" s="631"/>
      <c r="EVT79" s="631"/>
      <c r="EVU79" s="631"/>
      <c r="EVV79" s="631"/>
      <c r="EVW79" s="631"/>
      <c r="EVX79" s="631"/>
      <c r="EVY79" s="631"/>
      <c r="EVZ79" s="631"/>
      <c r="EWA79" s="631"/>
      <c r="EWB79" s="631"/>
      <c r="EWC79" s="631"/>
      <c r="EWD79" s="631"/>
      <c r="EWE79" s="631"/>
      <c r="EWF79" s="631"/>
      <c r="EWG79" s="631"/>
      <c r="EWH79" s="631"/>
      <c r="EWI79" s="631"/>
      <c r="EWJ79" s="631"/>
      <c r="EWK79" s="631"/>
      <c r="EWL79" s="631"/>
      <c r="EWM79" s="631"/>
      <c r="EWN79" s="631"/>
      <c r="EWO79" s="631"/>
      <c r="EWP79" s="631"/>
      <c r="EWQ79" s="631"/>
      <c r="EWR79" s="631"/>
      <c r="EWS79" s="631"/>
      <c r="EWT79" s="631"/>
      <c r="EWU79" s="631"/>
      <c r="EWV79" s="631"/>
      <c r="EWW79" s="631"/>
      <c r="EWX79" s="631"/>
      <c r="EWY79" s="631"/>
      <c r="EWZ79" s="631"/>
      <c r="EXA79" s="631"/>
      <c r="EXB79" s="631"/>
      <c r="EXC79" s="631"/>
      <c r="EXD79" s="631"/>
      <c r="EXE79" s="631"/>
      <c r="EXF79" s="631"/>
      <c r="EXG79" s="631"/>
      <c r="EXH79" s="631"/>
      <c r="EXI79" s="631"/>
      <c r="EXJ79" s="631"/>
      <c r="EXK79" s="631"/>
      <c r="EXL79" s="631"/>
      <c r="EXM79" s="631"/>
      <c r="EXN79" s="631"/>
      <c r="EXO79" s="631"/>
      <c r="EXP79" s="631"/>
      <c r="EXQ79" s="631"/>
      <c r="EXR79" s="631"/>
      <c r="EXS79" s="631"/>
      <c r="EXT79" s="631"/>
      <c r="EXU79" s="631"/>
      <c r="EXV79" s="631"/>
      <c r="EXW79" s="631"/>
      <c r="EXX79" s="631"/>
      <c r="EXY79" s="631"/>
      <c r="EXZ79" s="631"/>
      <c r="EYA79" s="631"/>
      <c r="EYB79" s="631"/>
      <c r="EYC79" s="631"/>
      <c r="EYD79" s="631"/>
      <c r="EYE79" s="631"/>
      <c r="EYF79" s="631"/>
      <c r="EYG79" s="631"/>
      <c r="EYH79" s="631"/>
      <c r="EYI79" s="631"/>
      <c r="EYJ79" s="631"/>
      <c r="EYK79" s="631"/>
      <c r="EYL79" s="631"/>
      <c r="EYM79" s="631"/>
      <c r="EYN79" s="631"/>
      <c r="EYO79" s="631"/>
      <c r="EYP79" s="631"/>
      <c r="EYQ79" s="631"/>
      <c r="EYR79" s="631"/>
      <c r="EYS79" s="631"/>
      <c r="EYT79" s="631"/>
      <c r="EYU79" s="631"/>
      <c r="EYV79" s="631"/>
      <c r="EYW79" s="631"/>
      <c r="EYX79" s="631"/>
      <c r="EYY79" s="631"/>
      <c r="EYZ79" s="631"/>
      <c r="EZA79" s="631"/>
      <c r="EZB79" s="631"/>
      <c r="EZC79" s="631"/>
      <c r="EZD79" s="631"/>
      <c r="EZE79" s="631"/>
      <c r="EZF79" s="631"/>
      <c r="EZG79" s="631"/>
      <c r="EZH79" s="631"/>
      <c r="EZI79" s="631"/>
      <c r="EZJ79" s="631"/>
      <c r="EZK79" s="631"/>
      <c r="EZL79" s="631"/>
      <c r="EZM79" s="631"/>
      <c r="EZN79" s="631"/>
      <c r="EZO79" s="631"/>
      <c r="EZP79" s="631"/>
      <c r="EZQ79" s="631"/>
      <c r="EZR79" s="631"/>
      <c r="EZS79" s="631"/>
      <c r="EZT79" s="631"/>
      <c r="EZU79" s="631"/>
      <c r="EZV79" s="631"/>
      <c r="EZW79" s="631"/>
      <c r="EZX79" s="631"/>
      <c r="EZY79" s="631"/>
      <c r="EZZ79" s="631"/>
      <c r="FAA79" s="631"/>
      <c r="FAB79" s="631"/>
      <c r="FAC79" s="631"/>
      <c r="FAD79" s="631"/>
      <c r="FAE79" s="631"/>
      <c r="FAF79" s="631"/>
      <c r="FAG79" s="631"/>
      <c r="FAH79" s="631"/>
      <c r="FAI79" s="631"/>
      <c r="FAJ79" s="631"/>
      <c r="FAK79" s="631"/>
      <c r="FAL79" s="631"/>
      <c r="FAM79" s="631"/>
      <c r="FAN79" s="631"/>
      <c r="FAO79" s="631"/>
      <c r="FAP79" s="631"/>
      <c r="FAQ79" s="631"/>
      <c r="FAR79" s="631"/>
      <c r="FAS79" s="631"/>
      <c r="FAT79" s="631"/>
      <c r="FAU79" s="631"/>
      <c r="FAV79" s="631"/>
      <c r="FAW79" s="631"/>
      <c r="FAX79" s="631"/>
      <c r="FAY79" s="631"/>
      <c r="FAZ79" s="631"/>
      <c r="FBA79" s="631"/>
      <c r="FBB79" s="631"/>
      <c r="FBC79" s="631"/>
      <c r="FBD79" s="631"/>
      <c r="FBE79" s="631"/>
      <c r="FBF79" s="631"/>
      <c r="FBG79" s="631"/>
      <c r="FBH79" s="631"/>
      <c r="FBI79" s="631"/>
      <c r="FBJ79" s="631"/>
      <c r="FBK79" s="631"/>
      <c r="FBL79" s="631"/>
      <c r="FBM79" s="631"/>
      <c r="FBN79" s="631"/>
      <c r="FBO79" s="631"/>
      <c r="FBP79" s="631"/>
      <c r="FBQ79" s="631"/>
      <c r="FBR79" s="631"/>
      <c r="FBS79" s="631"/>
      <c r="FBT79" s="631"/>
      <c r="FBU79" s="631"/>
      <c r="FBV79" s="631"/>
      <c r="FBW79" s="631"/>
      <c r="FBX79" s="631"/>
      <c r="FBY79" s="631"/>
      <c r="FBZ79" s="631"/>
      <c r="FCA79" s="631"/>
      <c r="FCB79" s="631"/>
      <c r="FCC79" s="631"/>
      <c r="FCD79" s="631"/>
      <c r="FCE79" s="631"/>
      <c r="FCF79" s="631"/>
      <c r="FCG79" s="631"/>
      <c r="FCH79" s="631"/>
      <c r="FCI79" s="631"/>
      <c r="FCJ79" s="631"/>
      <c r="FCK79" s="631"/>
      <c r="FCL79" s="631"/>
      <c r="FCM79" s="631"/>
      <c r="FCN79" s="631"/>
      <c r="FCO79" s="631"/>
      <c r="FCP79" s="631"/>
      <c r="FCQ79" s="631"/>
      <c r="FCR79" s="631"/>
      <c r="FCS79" s="631"/>
      <c r="FCT79" s="631"/>
      <c r="FCU79" s="631"/>
      <c r="FCV79" s="631"/>
      <c r="FCW79" s="631"/>
      <c r="FCX79" s="631"/>
      <c r="FCY79" s="631"/>
      <c r="FCZ79" s="631"/>
      <c r="FDA79" s="631"/>
      <c r="FDB79" s="631"/>
      <c r="FDC79" s="631"/>
      <c r="FDD79" s="631"/>
      <c r="FDE79" s="631"/>
      <c r="FDF79" s="631"/>
      <c r="FDG79" s="631"/>
      <c r="FDH79" s="631"/>
      <c r="FDI79" s="631"/>
      <c r="FDJ79" s="631"/>
      <c r="FDK79" s="631"/>
      <c r="FDL79" s="631"/>
      <c r="FDM79" s="631"/>
      <c r="FDN79" s="631"/>
      <c r="FDO79" s="631"/>
      <c r="FDP79" s="631"/>
      <c r="FDQ79" s="631"/>
      <c r="FDR79" s="631"/>
      <c r="FDS79" s="631"/>
      <c r="FDT79" s="631"/>
      <c r="FDU79" s="631"/>
      <c r="FDV79" s="631"/>
      <c r="FDW79" s="631"/>
      <c r="FDX79" s="631"/>
      <c r="FDY79" s="631"/>
      <c r="FDZ79" s="631"/>
      <c r="FEA79" s="631"/>
      <c r="FEB79" s="631"/>
      <c r="FEC79" s="631"/>
      <c r="FED79" s="631"/>
      <c r="FEE79" s="631"/>
      <c r="FEF79" s="631"/>
      <c r="FEG79" s="631"/>
      <c r="FEH79" s="631"/>
      <c r="FEI79" s="631"/>
      <c r="FEJ79" s="631"/>
      <c r="FEK79" s="631"/>
      <c r="FEL79" s="631"/>
      <c r="FEM79" s="631"/>
      <c r="FEN79" s="631"/>
      <c r="FEO79" s="631"/>
      <c r="FEP79" s="631"/>
      <c r="FEQ79" s="631"/>
      <c r="FER79" s="631"/>
      <c r="FES79" s="631"/>
      <c r="FET79" s="631"/>
      <c r="FEU79" s="631"/>
      <c r="FEV79" s="631"/>
      <c r="FEW79" s="631"/>
      <c r="FEX79" s="631"/>
      <c r="FEY79" s="631"/>
      <c r="FEZ79" s="631"/>
      <c r="FFA79" s="631"/>
      <c r="FFB79" s="631"/>
      <c r="FFC79" s="631"/>
      <c r="FFD79" s="631"/>
      <c r="FFE79" s="631"/>
      <c r="FFF79" s="631"/>
      <c r="FFG79" s="631"/>
      <c r="FFH79" s="631"/>
      <c r="FFI79" s="631"/>
      <c r="FFJ79" s="631"/>
      <c r="FFK79" s="631"/>
      <c r="FFL79" s="631"/>
      <c r="FFM79" s="631"/>
      <c r="FFN79" s="631"/>
      <c r="FFO79" s="631"/>
      <c r="FFP79" s="631"/>
      <c r="FFQ79" s="631"/>
      <c r="FFR79" s="631"/>
      <c r="FFS79" s="631"/>
      <c r="FFT79" s="631"/>
      <c r="FFU79" s="631"/>
      <c r="FFV79" s="631"/>
      <c r="FFW79" s="631"/>
      <c r="FFX79" s="631"/>
      <c r="FFY79" s="631"/>
      <c r="FFZ79" s="631"/>
      <c r="FGA79" s="631"/>
      <c r="FGB79" s="631"/>
      <c r="FGC79" s="631"/>
      <c r="FGD79" s="631"/>
      <c r="FGE79" s="631"/>
      <c r="FGF79" s="631"/>
      <c r="FGG79" s="631"/>
      <c r="FGH79" s="631"/>
      <c r="FGI79" s="631"/>
      <c r="FGJ79" s="631"/>
      <c r="FGK79" s="631"/>
      <c r="FGL79" s="631"/>
      <c r="FGM79" s="631"/>
      <c r="FGN79" s="631"/>
      <c r="FGO79" s="631"/>
      <c r="FGP79" s="631"/>
      <c r="FGQ79" s="631"/>
      <c r="FGR79" s="631"/>
      <c r="FGS79" s="631"/>
      <c r="FGT79" s="631"/>
      <c r="FGU79" s="631"/>
      <c r="FGV79" s="631"/>
      <c r="FGW79" s="631"/>
      <c r="FGX79" s="631"/>
      <c r="FGY79" s="631"/>
      <c r="FGZ79" s="631"/>
      <c r="FHA79" s="631"/>
      <c r="FHB79" s="631"/>
      <c r="FHC79" s="631"/>
      <c r="FHD79" s="631"/>
      <c r="FHE79" s="631"/>
      <c r="FHF79" s="631"/>
      <c r="FHG79" s="631"/>
      <c r="FHH79" s="631"/>
      <c r="FHI79" s="631"/>
      <c r="FHJ79" s="631"/>
      <c r="FHK79" s="631"/>
      <c r="FHL79" s="631"/>
      <c r="FHM79" s="631"/>
      <c r="FHN79" s="631"/>
      <c r="FHO79" s="631"/>
      <c r="FHP79" s="631"/>
      <c r="FHQ79" s="631"/>
      <c r="FHR79" s="631"/>
      <c r="FHS79" s="631"/>
      <c r="FHT79" s="631"/>
      <c r="FHU79" s="631"/>
      <c r="FHV79" s="631"/>
      <c r="FHW79" s="631"/>
      <c r="FHX79" s="631"/>
      <c r="FHY79" s="631"/>
      <c r="FHZ79" s="631"/>
      <c r="FIA79" s="631"/>
      <c r="FIB79" s="631"/>
      <c r="FIC79" s="631"/>
      <c r="FID79" s="631"/>
      <c r="FIE79" s="631"/>
      <c r="FIF79" s="631"/>
      <c r="FIG79" s="631"/>
      <c r="FIH79" s="631"/>
      <c r="FII79" s="631"/>
      <c r="FIJ79" s="631"/>
      <c r="FIK79" s="631"/>
      <c r="FIL79" s="631"/>
      <c r="FIM79" s="631"/>
      <c r="FIN79" s="631"/>
      <c r="FIO79" s="631"/>
      <c r="FIP79" s="631"/>
      <c r="FIQ79" s="631"/>
      <c r="FIR79" s="631"/>
      <c r="FIS79" s="631"/>
      <c r="FIT79" s="631"/>
      <c r="FIU79" s="631"/>
      <c r="FIV79" s="631"/>
      <c r="FIW79" s="631"/>
      <c r="FIX79" s="631"/>
      <c r="FIY79" s="631"/>
      <c r="FIZ79" s="631"/>
      <c r="FJA79" s="631"/>
      <c r="FJB79" s="631"/>
      <c r="FJC79" s="631"/>
      <c r="FJD79" s="631"/>
      <c r="FJE79" s="631"/>
      <c r="FJF79" s="631"/>
      <c r="FJG79" s="631"/>
      <c r="FJH79" s="631"/>
      <c r="FJI79" s="631"/>
      <c r="FJJ79" s="631"/>
      <c r="FJK79" s="631"/>
      <c r="FJL79" s="631"/>
      <c r="FJM79" s="631"/>
      <c r="FJN79" s="631"/>
      <c r="FJO79" s="631"/>
      <c r="FJP79" s="631"/>
      <c r="FJQ79" s="631"/>
      <c r="FJR79" s="631"/>
      <c r="FJS79" s="631"/>
      <c r="FJT79" s="631"/>
      <c r="FJU79" s="631"/>
      <c r="FJV79" s="631"/>
      <c r="FJW79" s="631"/>
      <c r="FJX79" s="631"/>
      <c r="FJY79" s="631"/>
      <c r="FJZ79" s="631"/>
      <c r="FKA79" s="631"/>
      <c r="FKB79" s="631"/>
      <c r="FKC79" s="631"/>
      <c r="FKD79" s="631"/>
      <c r="FKE79" s="631"/>
      <c r="FKF79" s="631"/>
      <c r="FKG79" s="631"/>
      <c r="FKH79" s="631"/>
      <c r="FKI79" s="631"/>
      <c r="FKJ79" s="631"/>
      <c r="FKK79" s="631"/>
      <c r="FKL79" s="631"/>
      <c r="FKM79" s="631"/>
      <c r="FKN79" s="631"/>
      <c r="FKO79" s="631"/>
      <c r="FKP79" s="631"/>
      <c r="FKQ79" s="631"/>
      <c r="FKR79" s="631"/>
      <c r="FKS79" s="631"/>
      <c r="FKT79" s="631"/>
      <c r="FKU79" s="631"/>
      <c r="FKV79" s="631"/>
      <c r="FKW79" s="631"/>
      <c r="FKX79" s="631"/>
      <c r="FKY79" s="631"/>
      <c r="FKZ79" s="631"/>
      <c r="FLA79" s="631"/>
      <c r="FLB79" s="631"/>
      <c r="FLC79" s="631"/>
      <c r="FLD79" s="631"/>
      <c r="FLE79" s="631"/>
      <c r="FLF79" s="631"/>
      <c r="FLG79" s="631"/>
      <c r="FLH79" s="631"/>
      <c r="FLI79" s="631"/>
      <c r="FLJ79" s="631"/>
      <c r="FLK79" s="631"/>
      <c r="FLL79" s="631"/>
      <c r="FLM79" s="631"/>
      <c r="FLN79" s="631"/>
      <c r="FLO79" s="631"/>
      <c r="FLP79" s="631"/>
      <c r="FLQ79" s="631"/>
      <c r="FLR79" s="631"/>
      <c r="FLS79" s="631"/>
      <c r="FLT79" s="631"/>
      <c r="FLU79" s="631"/>
      <c r="FLV79" s="631"/>
      <c r="FLW79" s="631"/>
      <c r="FLX79" s="631"/>
      <c r="FLY79" s="631"/>
      <c r="FLZ79" s="631"/>
      <c r="FMA79" s="631"/>
      <c r="FMB79" s="631"/>
      <c r="FMC79" s="631"/>
      <c r="FMD79" s="631"/>
      <c r="FME79" s="631"/>
      <c r="FMF79" s="631"/>
      <c r="FMG79" s="631"/>
      <c r="FMH79" s="631"/>
      <c r="FMI79" s="631"/>
      <c r="FMJ79" s="631"/>
      <c r="FMK79" s="631"/>
      <c r="FML79" s="631"/>
      <c r="FMM79" s="631"/>
      <c r="FMN79" s="631"/>
      <c r="FMO79" s="631"/>
      <c r="FMP79" s="631"/>
      <c r="FMQ79" s="631"/>
      <c r="FMR79" s="631"/>
      <c r="FMS79" s="631"/>
      <c r="FMT79" s="631"/>
      <c r="FMU79" s="631"/>
      <c r="FMV79" s="631"/>
      <c r="FMW79" s="631"/>
      <c r="FMX79" s="631"/>
      <c r="FMY79" s="631"/>
      <c r="FMZ79" s="631"/>
      <c r="FNA79" s="631"/>
      <c r="FNB79" s="631"/>
      <c r="FNC79" s="631"/>
      <c r="FND79" s="631"/>
      <c r="FNE79" s="631"/>
      <c r="FNF79" s="631"/>
      <c r="FNG79" s="631"/>
      <c r="FNH79" s="631"/>
      <c r="FNI79" s="631"/>
      <c r="FNJ79" s="631"/>
      <c r="FNK79" s="631"/>
      <c r="FNL79" s="631"/>
      <c r="FNM79" s="631"/>
      <c r="FNN79" s="631"/>
      <c r="FNO79" s="631"/>
      <c r="FNP79" s="631"/>
      <c r="FNQ79" s="631"/>
      <c r="FNR79" s="631"/>
      <c r="FNS79" s="631"/>
      <c r="FNT79" s="631"/>
      <c r="FNU79" s="631"/>
      <c r="FNV79" s="631"/>
      <c r="FNW79" s="631"/>
      <c r="FNX79" s="631"/>
      <c r="FNY79" s="631"/>
      <c r="FNZ79" s="631"/>
      <c r="FOA79" s="631"/>
      <c r="FOB79" s="631"/>
      <c r="FOC79" s="631"/>
      <c r="FOD79" s="631"/>
      <c r="FOE79" s="631"/>
      <c r="FOF79" s="631"/>
      <c r="FOG79" s="631"/>
      <c r="FOH79" s="631"/>
      <c r="FOI79" s="631"/>
      <c r="FOJ79" s="631"/>
      <c r="FOK79" s="631"/>
      <c r="FOL79" s="631"/>
      <c r="FOM79" s="631"/>
      <c r="FON79" s="631"/>
      <c r="FOO79" s="631"/>
      <c r="FOP79" s="631"/>
      <c r="FOQ79" s="631"/>
      <c r="FOR79" s="631"/>
      <c r="FOS79" s="631"/>
      <c r="FOT79" s="631"/>
      <c r="FOU79" s="631"/>
      <c r="FOV79" s="631"/>
      <c r="FOW79" s="631"/>
      <c r="FOX79" s="631"/>
      <c r="FOY79" s="631"/>
      <c r="FOZ79" s="631"/>
      <c r="FPA79" s="631"/>
      <c r="FPB79" s="631"/>
      <c r="FPC79" s="631"/>
      <c r="FPD79" s="631"/>
      <c r="FPE79" s="631"/>
      <c r="FPF79" s="631"/>
      <c r="FPG79" s="631"/>
      <c r="FPH79" s="631"/>
      <c r="FPI79" s="631"/>
      <c r="FPJ79" s="631"/>
      <c r="FPK79" s="631"/>
      <c r="FPL79" s="631"/>
      <c r="FPM79" s="631"/>
      <c r="FPN79" s="631"/>
      <c r="FPO79" s="631"/>
      <c r="FPP79" s="631"/>
      <c r="FPQ79" s="631"/>
      <c r="FPR79" s="631"/>
      <c r="FPS79" s="631"/>
      <c r="FPT79" s="631"/>
      <c r="FPU79" s="631"/>
      <c r="FPV79" s="631"/>
      <c r="FPW79" s="631"/>
      <c r="FPX79" s="631"/>
      <c r="FPY79" s="631"/>
      <c r="FPZ79" s="631"/>
      <c r="FQA79" s="631"/>
      <c r="FQB79" s="631"/>
      <c r="FQC79" s="631"/>
      <c r="FQD79" s="631"/>
      <c r="FQE79" s="631"/>
      <c r="FQF79" s="631"/>
      <c r="FQG79" s="631"/>
      <c r="FQH79" s="631"/>
      <c r="FQI79" s="631"/>
      <c r="FQJ79" s="631"/>
      <c r="FQK79" s="631"/>
      <c r="FQL79" s="631"/>
      <c r="FQM79" s="631"/>
      <c r="FQN79" s="631"/>
      <c r="FQO79" s="631"/>
      <c r="FQP79" s="631"/>
      <c r="FQQ79" s="631"/>
      <c r="FQR79" s="631"/>
      <c r="FQS79" s="631"/>
      <c r="FQT79" s="631"/>
      <c r="FQU79" s="631"/>
      <c r="FQV79" s="631"/>
      <c r="FQW79" s="631"/>
      <c r="FQX79" s="631"/>
      <c r="FQY79" s="631"/>
      <c r="FQZ79" s="631"/>
      <c r="FRA79" s="631"/>
      <c r="FRB79" s="631"/>
      <c r="FRC79" s="631"/>
      <c r="FRD79" s="631"/>
      <c r="FRE79" s="631"/>
      <c r="FRF79" s="631"/>
      <c r="FRG79" s="631"/>
      <c r="FRH79" s="631"/>
      <c r="FRI79" s="631"/>
      <c r="FRJ79" s="631"/>
      <c r="FRK79" s="631"/>
      <c r="FRL79" s="631"/>
      <c r="FRM79" s="631"/>
      <c r="FRN79" s="631"/>
      <c r="FRO79" s="631"/>
      <c r="FRP79" s="631"/>
      <c r="FRQ79" s="631"/>
      <c r="FRR79" s="631"/>
      <c r="FRS79" s="631"/>
      <c r="FRT79" s="631"/>
      <c r="FRU79" s="631"/>
      <c r="FRV79" s="631"/>
      <c r="FRW79" s="631"/>
      <c r="FRX79" s="631"/>
      <c r="FRY79" s="631"/>
      <c r="FRZ79" s="631"/>
      <c r="FSA79" s="631"/>
      <c r="FSB79" s="631"/>
      <c r="FSC79" s="631"/>
      <c r="FSD79" s="631"/>
      <c r="FSE79" s="631"/>
      <c r="FSF79" s="631"/>
      <c r="FSG79" s="631"/>
      <c r="FSH79" s="631"/>
      <c r="FSI79" s="631"/>
      <c r="FSJ79" s="631"/>
      <c r="FSK79" s="631"/>
      <c r="FSL79" s="631"/>
      <c r="FSM79" s="631"/>
      <c r="FSN79" s="631"/>
      <c r="FSO79" s="631"/>
      <c r="FSP79" s="631"/>
      <c r="FSQ79" s="631"/>
      <c r="FSR79" s="631"/>
      <c r="FSS79" s="631"/>
      <c r="FST79" s="631"/>
      <c r="FSU79" s="631"/>
      <c r="FSV79" s="631"/>
      <c r="FSW79" s="631"/>
      <c r="FSX79" s="631"/>
      <c r="FSY79" s="631"/>
      <c r="FSZ79" s="631"/>
      <c r="FTA79" s="631"/>
      <c r="FTB79" s="631"/>
      <c r="FTC79" s="631"/>
      <c r="FTD79" s="631"/>
      <c r="FTE79" s="631"/>
      <c r="FTF79" s="631"/>
      <c r="FTG79" s="631"/>
      <c r="FTH79" s="631"/>
      <c r="FTI79" s="631"/>
      <c r="FTJ79" s="631"/>
      <c r="FTK79" s="631"/>
      <c r="FTL79" s="631"/>
      <c r="FTM79" s="631"/>
      <c r="FTN79" s="631"/>
      <c r="FTO79" s="631"/>
      <c r="FTP79" s="631"/>
      <c r="FTQ79" s="631"/>
      <c r="FTR79" s="631"/>
      <c r="FTS79" s="631"/>
      <c r="FTT79" s="631"/>
      <c r="FTU79" s="631"/>
      <c r="FTV79" s="631"/>
      <c r="FTW79" s="631"/>
      <c r="FTX79" s="631"/>
      <c r="FTY79" s="631"/>
      <c r="FTZ79" s="631"/>
      <c r="FUA79" s="631"/>
      <c r="FUB79" s="631"/>
      <c r="FUC79" s="631"/>
      <c r="FUD79" s="631"/>
      <c r="FUE79" s="631"/>
      <c r="FUF79" s="631"/>
      <c r="FUG79" s="631"/>
      <c r="FUH79" s="631"/>
      <c r="FUI79" s="631"/>
      <c r="FUJ79" s="631"/>
      <c r="FUK79" s="631"/>
      <c r="FUL79" s="631"/>
      <c r="FUM79" s="631"/>
      <c r="FUN79" s="631"/>
      <c r="FUO79" s="631"/>
      <c r="FUP79" s="631"/>
      <c r="FUQ79" s="631"/>
      <c r="FUR79" s="631"/>
      <c r="FUS79" s="631"/>
      <c r="FUT79" s="631"/>
      <c r="FUU79" s="631"/>
      <c r="FUV79" s="631"/>
      <c r="FUW79" s="631"/>
      <c r="FUX79" s="631"/>
      <c r="FUY79" s="631"/>
      <c r="FUZ79" s="631"/>
      <c r="FVA79" s="631"/>
      <c r="FVB79" s="631"/>
      <c r="FVC79" s="631"/>
      <c r="FVD79" s="631"/>
      <c r="FVE79" s="631"/>
      <c r="FVF79" s="631"/>
      <c r="FVG79" s="631"/>
      <c r="FVH79" s="631"/>
      <c r="FVI79" s="631"/>
      <c r="FVJ79" s="631"/>
      <c r="FVK79" s="631"/>
      <c r="FVL79" s="631"/>
      <c r="FVM79" s="631"/>
      <c r="FVN79" s="631"/>
      <c r="FVO79" s="631"/>
      <c r="FVP79" s="631"/>
      <c r="FVQ79" s="631"/>
      <c r="FVR79" s="631"/>
      <c r="FVS79" s="631"/>
      <c r="FVT79" s="631"/>
      <c r="FVU79" s="631"/>
      <c r="FVV79" s="631"/>
      <c r="FVW79" s="631"/>
      <c r="FVX79" s="631"/>
      <c r="FVY79" s="631"/>
      <c r="FVZ79" s="631"/>
      <c r="FWA79" s="631"/>
      <c r="FWB79" s="631"/>
      <c r="FWC79" s="631"/>
      <c r="FWD79" s="631"/>
      <c r="FWE79" s="631"/>
      <c r="FWF79" s="631"/>
      <c r="FWG79" s="631"/>
      <c r="FWH79" s="631"/>
      <c r="FWI79" s="631"/>
      <c r="FWJ79" s="631"/>
      <c r="FWK79" s="631"/>
      <c r="FWL79" s="631"/>
      <c r="FWM79" s="631"/>
      <c r="FWN79" s="631"/>
      <c r="FWO79" s="631"/>
      <c r="FWP79" s="631"/>
      <c r="FWQ79" s="631"/>
      <c r="FWR79" s="631"/>
      <c r="FWS79" s="631"/>
      <c r="FWT79" s="631"/>
      <c r="FWU79" s="631"/>
      <c r="FWV79" s="631"/>
      <c r="FWW79" s="631"/>
      <c r="FWX79" s="631"/>
      <c r="FWY79" s="631"/>
      <c r="FWZ79" s="631"/>
      <c r="FXA79" s="631"/>
      <c r="FXB79" s="631"/>
      <c r="FXC79" s="631"/>
      <c r="FXD79" s="631"/>
      <c r="FXE79" s="631"/>
      <c r="FXF79" s="631"/>
      <c r="FXG79" s="631"/>
      <c r="FXH79" s="631"/>
      <c r="FXI79" s="631"/>
      <c r="FXJ79" s="631"/>
      <c r="FXK79" s="631"/>
      <c r="FXL79" s="631"/>
      <c r="FXM79" s="631"/>
      <c r="FXN79" s="631"/>
      <c r="FXO79" s="631"/>
      <c r="FXP79" s="631"/>
      <c r="FXQ79" s="631"/>
      <c r="FXR79" s="631"/>
      <c r="FXS79" s="631"/>
      <c r="FXT79" s="631"/>
      <c r="FXU79" s="631"/>
      <c r="FXV79" s="631"/>
      <c r="FXW79" s="631"/>
      <c r="FXX79" s="631"/>
      <c r="FXY79" s="631"/>
      <c r="FXZ79" s="631"/>
      <c r="FYA79" s="631"/>
      <c r="FYB79" s="631"/>
      <c r="FYC79" s="631"/>
      <c r="FYD79" s="631"/>
      <c r="FYE79" s="631"/>
      <c r="FYF79" s="631"/>
      <c r="FYG79" s="631"/>
      <c r="FYH79" s="631"/>
      <c r="FYI79" s="631"/>
      <c r="FYJ79" s="631"/>
      <c r="FYK79" s="631"/>
      <c r="FYL79" s="631"/>
      <c r="FYM79" s="631"/>
      <c r="FYN79" s="631"/>
      <c r="FYO79" s="631"/>
      <c r="FYP79" s="631"/>
      <c r="FYQ79" s="631"/>
      <c r="FYR79" s="631"/>
      <c r="FYS79" s="631"/>
      <c r="FYT79" s="631"/>
      <c r="FYU79" s="631"/>
      <c r="FYV79" s="631"/>
      <c r="FYW79" s="631"/>
      <c r="FYX79" s="631"/>
      <c r="FYY79" s="631"/>
      <c r="FYZ79" s="631"/>
      <c r="FZA79" s="631"/>
      <c r="FZB79" s="631"/>
      <c r="FZC79" s="631"/>
      <c r="FZD79" s="631"/>
      <c r="FZE79" s="631"/>
      <c r="FZF79" s="631"/>
      <c r="FZG79" s="631"/>
      <c r="FZH79" s="631"/>
      <c r="FZI79" s="631"/>
      <c r="FZJ79" s="631"/>
      <c r="FZK79" s="631"/>
      <c r="FZL79" s="631"/>
      <c r="FZM79" s="631"/>
      <c r="FZN79" s="631"/>
      <c r="FZO79" s="631"/>
      <c r="FZP79" s="631"/>
      <c r="FZQ79" s="631"/>
      <c r="FZR79" s="631"/>
      <c r="FZS79" s="631"/>
      <c r="FZT79" s="631"/>
      <c r="FZU79" s="631"/>
      <c r="FZV79" s="631"/>
      <c r="FZW79" s="631"/>
      <c r="FZX79" s="631"/>
      <c r="FZY79" s="631"/>
      <c r="FZZ79" s="631"/>
      <c r="GAA79" s="631"/>
      <c r="GAB79" s="631"/>
      <c r="GAC79" s="631"/>
      <c r="GAD79" s="631"/>
      <c r="GAE79" s="631"/>
      <c r="GAF79" s="631"/>
      <c r="GAG79" s="631"/>
      <c r="GAH79" s="631"/>
      <c r="GAI79" s="631"/>
      <c r="GAJ79" s="631"/>
      <c r="GAK79" s="631"/>
      <c r="GAL79" s="631"/>
      <c r="GAM79" s="631"/>
      <c r="GAN79" s="631"/>
      <c r="GAO79" s="631"/>
      <c r="GAP79" s="631"/>
      <c r="GAQ79" s="631"/>
      <c r="GAR79" s="631"/>
      <c r="GAS79" s="631"/>
      <c r="GAT79" s="631"/>
      <c r="GAU79" s="631"/>
      <c r="GAV79" s="631"/>
      <c r="GAW79" s="631"/>
      <c r="GAX79" s="631"/>
      <c r="GAY79" s="631"/>
      <c r="GAZ79" s="631"/>
      <c r="GBA79" s="631"/>
      <c r="GBB79" s="631"/>
      <c r="GBC79" s="631"/>
      <c r="GBD79" s="631"/>
      <c r="GBE79" s="631"/>
      <c r="GBF79" s="631"/>
      <c r="GBG79" s="631"/>
      <c r="GBH79" s="631"/>
      <c r="GBI79" s="631"/>
      <c r="GBJ79" s="631"/>
      <c r="GBK79" s="631"/>
      <c r="GBL79" s="631"/>
      <c r="GBM79" s="631"/>
      <c r="GBN79" s="631"/>
      <c r="GBO79" s="631"/>
      <c r="GBP79" s="631"/>
      <c r="GBQ79" s="631"/>
      <c r="GBR79" s="631"/>
      <c r="GBS79" s="631"/>
      <c r="GBT79" s="631"/>
      <c r="GBU79" s="631"/>
      <c r="GBV79" s="631"/>
      <c r="GBW79" s="631"/>
      <c r="GBX79" s="631"/>
      <c r="GBY79" s="631"/>
      <c r="GBZ79" s="631"/>
      <c r="GCA79" s="631"/>
      <c r="GCB79" s="631"/>
      <c r="GCC79" s="631"/>
      <c r="GCD79" s="631"/>
      <c r="GCE79" s="631"/>
      <c r="GCF79" s="631"/>
      <c r="GCG79" s="631"/>
      <c r="GCH79" s="631"/>
      <c r="GCI79" s="631"/>
      <c r="GCJ79" s="631"/>
      <c r="GCK79" s="631"/>
      <c r="GCL79" s="631"/>
      <c r="GCM79" s="631"/>
      <c r="GCN79" s="631"/>
      <c r="GCO79" s="631"/>
      <c r="GCP79" s="631"/>
      <c r="GCQ79" s="631"/>
      <c r="GCR79" s="631"/>
      <c r="GCS79" s="631"/>
      <c r="GCT79" s="631"/>
      <c r="GCU79" s="631"/>
      <c r="GCV79" s="631"/>
      <c r="GCW79" s="631"/>
      <c r="GCX79" s="631"/>
      <c r="GCY79" s="631"/>
      <c r="GCZ79" s="631"/>
      <c r="GDA79" s="631"/>
      <c r="GDB79" s="631"/>
      <c r="GDC79" s="631"/>
      <c r="GDD79" s="631"/>
      <c r="GDE79" s="631"/>
      <c r="GDF79" s="631"/>
      <c r="GDG79" s="631"/>
      <c r="GDH79" s="631"/>
      <c r="GDI79" s="631"/>
      <c r="GDJ79" s="631"/>
      <c r="GDK79" s="631"/>
      <c r="GDL79" s="631"/>
      <c r="GDM79" s="631"/>
      <c r="GDN79" s="631"/>
      <c r="GDO79" s="631"/>
      <c r="GDP79" s="631"/>
      <c r="GDQ79" s="631"/>
      <c r="GDR79" s="631"/>
      <c r="GDS79" s="631"/>
      <c r="GDT79" s="631"/>
      <c r="GDU79" s="631"/>
      <c r="GDV79" s="631"/>
      <c r="GDW79" s="631"/>
      <c r="GDX79" s="631"/>
      <c r="GDY79" s="631"/>
      <c r="GDZ79" s="631"/>
      <c r="GEA79" s="631"/>
      <c r="GEB79" s="631"/>
      <c r="GEC79" s="631"/>
      <c r="GED79" s="631"/>
      <c r="GEE79" s="631"/>
      <c r="GEF79" s="631"/>
      <c r="GEG79" s="631"/>
      <c r="GEH79" s="631"/>
      <c r="GEI79" s="631"/>
      <c r="GEJ79" s="631"/>
      <c r="GEK79" s="631"/>
      <c r="GEL79" s="631"/>
      <c r="GEM79" s="631"/>
      <c r="GEN79" s="631"/>
      <c r="GEO79" s="631"/>
      <c r="GEP79" s="631"/>
      <c r="GEQ79" s="631"/>
      <c r="GER79" s="631"/>
      <c r="GES79" s="631"/>
      <c r="GET79" s="631"/>
      <c r="GEU79" s="631"/>
      <c r="GEV79" s="631"/>
      <c r="GEW79" s="631"/>
      <c r="GEX79" s="631"/>
      <c r="GEY79" s="631"/>
      <c r="GEZ79" s="631"/>
      <c r="GFA79" s="631"/>
      <c r="GFB79" s="631"/>
      <c r="GFC79" s="631"/>
      <c r="GFD79" s="631"/>
      <c r="GFE79" s="631"/>
      <c r="GFF79" s="631"/>
      <c r="GFG79" s="631"/>
      <c r="GFH79" s="631"/>
      <c r="GFI79" s="631"/>
      <c r="GFJ79" s="631"/>
      <c r="GFK79" s="631"/>
      <c r="GFL79" s="631"/>
      <c r="GFM79" s="631"/>
      <c r="GFN79" s="631"/>
      <c r="GFO79" s="631"/>
      <c r="GFP79" s="631"/>
      <c r="GFQ79" s="631"/>
      <c r="GFR79" s="631"/>
      <c r="GFS79" s="631"/>
      <c r="GFT79" s="631"/>
      <c r="GFU79" s="631"/>
      <c r="GFV79" s="631"/>
      <c r="GFW79" s="631"/>
      <c r="GFX79" s="631"/>
      <c r="GFY79" s="631"/>
      <c r="GFZ79" s="631"/>
      <c r="GGA79" s="631"/>
      <c r="GGB79" s="631"/>
      <c r="GGC79" s="631"/>
      <c r="GGD79" s="631"/>
      <c r="GGE79" s="631"/>
      <c r="GGF79" s="631"/>
      <c r="GGG79" s="631"/>
      <c r="GGH79" s="631"/>
      <c r="GGI79" s="631"/>
      <c r="GGJ79" s="631"/>
      <c r="GGK79" s="631"/>
      <c r="GGL79" s="631"/>
      <c r="GGM79" s="631"/>
      <c r="GGN79" s="631"/>
      <c r="GGO79" s="631"/>
      <c r="GGP79" s="631"/>
      <c r="GGQ79" s="631"/>
      <c r="GGR79" s="631"/>
      <c r="GGS79" s="631"/>
      <c r="GGT79" s="631"/>
      <c r="GGU79" s="631"/>
      <c r="GGV79" s="631"/>
      <c r="GGW79" s="631"/>
      <c r="GGX79" s="631"/>
      <c r="GGY79" s="631"/>
      <c r="GGZ79" s="631"/>
      <c r="GHA79" s="631"/>
      <c r="GHB79" s="631"/>
      <c r="GHC79" s="631"/>
      <c r="GHD79" s="631"/>
      <c r="GHE79" s="631"/>
      <c r="GHF79" s="631"/>
      <c r="GHG79" s="631"/>
      <c r="GHH79" s="631"/>
      <c r="GHI79" s="631"/>
      <c r="GHJ79" s="631"/>
      <c r="GHK79" s="631"/>
      <c r="GHL79" s="631"/>
      <c r="GHM79" s="631"/>
      <c r="GHN79" s="631"/>
      <c r="GHO79" s="631"/>
      <c r="GHP79" s="631"/>
      <c r="GHQ79" s="631"/>
      <c r="GHR79" s="631"/>
      <c r="GHS79" s="631"/>
      <c r="GHT79" s="631"/>
      <c r="GHU79" s="631"/>
      <c r="GHV79" s="631"/>
      <c r="GHW79" s="631"/>
      <c r="GHX79" s="631"/>
      <c r="GHY79" s="631"/>
      <c r="GHZ79" s="631"/>
      <c r="GIA79" s="631"/>
      <c r="GIB79" s="631"/>
      <c r="GIC79" s="631"/>
      <c r="GID79" s="631"/>
      <c r="GIE79" s="631"/>
      <c r="GIF79" s="631"/>
      <c r="GIG79" s="631"/>
      <c r="GIH79" s="631"/>
      <c r="GII79" s="631"/>
      <c r="GIJ79" s="631"/>
      <c r="GIK79" s="631"/>
      <c r="GIL79" s="631"/>
      <c r="GIM79" s="631"/>
      <c r="GIN79" s="631"/>
      <c r="GIO79" s="631"/>
      <c r="GIP79" s="631"/>
      <c r="GIQ79" s="631"/>
      <c r="GIR79" s="631"/>
      <c r="GIS79" s="631"/>
      <c r="GIT79" s="631"/>
      <c r="GIU79" s="631"/>
      <c r="GIV79" s="631"/>
      <c r="GIW79" s="631"/>
      <c r="GIX79" s="631"/>
      <c r="GIY79" s="631"/>
      <c r="GIZ79" s="631"/>
      <c r="GJA79" s="631"/>
      <c r="GJB79" s="631"/>
      <c r="GJC79" s="631"/>
      <c r="GJD79" s="631"/>
      <c r="GJE79" s="631"/>
      <c r="GJF79" s="631"/>
      <c r="GJG79" s="631"/>
      <c r="GJH79" s="631"/>
      <c r="GJI79" s="631"/>
      <c r="GJJ79" s="631"/>
      <c r="GJK79" s="631"/>
      <c r="GJL79" s="631"/>
      <c r="GJM79" s="631"/>
      <c r="GJN79" s="631"/>
      <c r="GJO79" s="631"/>
      <c r="GJP79" s="631"/>
      <c r="GJQ79" s="631"/>
      <c r="GJR79" s="631"/>
      <c r="GJS79" s="631"/>
      <c r="GJT79" s="631"/>
      <c r="GJU79" s="631"/>
      <c r="GJV79" s="631"/>
      <c r="GJW79" s="631"/>
      <c r="GJX79" s="631"/>
      <c r="GJY79" s="631"/>
      <c r="GJZ79" s="631"/>
      <c r="GKA79" s="631"/>
      <c r="GKB79" s="631"/>
      <c r="GKC79" s="631"/>
      <c r="GKD79" s="631"/>
      <c r="GKE79" s="631"/>
      <c r="GKF79" s="631"/>
      <c r="GKG79" s="631"/>
      <c r="GKH79" s="631"/>
      <c r="GKI79" s="631"/>
      <c r="GKJ79" s="631"/>
      <c r="GKK79" s="631"/>
      <c r="GKL79" s="631"/>
      <c r="GKM79" s="631"/>
      <c r="GKN79" s="631"/>
      <c r="GKO79" s="631"/>
      <c r="GKP79" s="631"/>
      <c r="GKQ79" s="631"/>
      <c r="GKR79" s="631"/>
      <c r="GKS79" s="631"/>
      <c r="GKT79" s="631"/>
      <c r="GKU79" s="631"/>
      <c r="GKV79" s="631"/>
      <c r="GKW79" s="631"/>
      <c r="GKX79" s="631"/>
      <c r="GKY79" s="631"/>
      <c r="GKZ79" s="631"/>
      <c r="GLA79" s="631"/>
      <c r="GLB79" s="631"/>
      <c r="GLC79" s="631"/>
      <c r="GLD79" s="631"/>
      <c r="GLE79" s="631"/>
      <c r="GLF79" s="631"/>
      <c r="GLG79" s="631"/>
      <c r="GLH79" s="631"/>
      <c r="GLI79" s="631"/>
      <c r="GLJ79" s="631"/>
      <c r="GLK79" s="631"/>
      <c r="GLL79" s="631"/>
      <c r="GLM79" s="631"/>
      <c r="GLN79" s="631"/>
      <c r="GLO79" s="631"/>
      <c r="GLP79" s="631"/>
      <c r="GLQ79" s="631"/>
      <c r="GLR79" s="631"/>
      <c r="GLS79" s="631"/>
      <c r="GLT79" s="631"/>
      <c r="GLU79" s="631"/>
      <c r="GLV79" s="631"/>
      <c r="GLW79" s="631"/>
      <c r="GLX79" s="631"/>
      <c r="GLY79" s="631"/>
      <c r="GLZ79" s="631"/>
      <c r="GMA79" s="631"/>
      <c r="GMB79" s="631"/>
      <c r="GMC79" s="631"/>
      <c r="GMD79" s="631"/>
      <c r="GME79" s="631"/>
      <c r="GMF79" s="631"/>
      <c r="GMG79" s="631"/>
      <c r="GMH79" s="631"/>
      <c r="GMI79" s="631"/>
      <c r="GMJ79" s="631"/>
      <c r="GMK79" s="631"/>
      <c r="GML79" s="631"/>
      <c r="GMM79" s="631"/>
      <c r="GMN79" s="631"/>
      <c r="GMO79" s="631"/>
      <c r="GMP79" s="631"/>
      <c r="GMQ79" s="631"/>
      <c r="GMR79" s="631"/>
      <c r="GMS79" s="631"/>
      <c r="GMT79" s="631"/>
      <c r="GMU79" s="631"/>
      <c r="GMV79" s="631"/>
      <c r="GMW79" s="631"/>
      <c r="GMX79" s="631"/>
      <c r="GMY79" s="631"/>
      <c r="GMZ79" s="631"/>
      <c r="GNA79" s="631"/>
      <c r="GNB79" s="631"/>
      <c r="GNC79" s="631"/>
      <c r="GND79" s="631"/>
      <c r="GNE79" s="631"/>
      <c r="GNF79" s="631"/>
      <c r="GNG79" s="631"/>
      <c r="GNH79" s="631"/>
      <c r="GNI79" s="631"/>
      <c r="GNJ79" s="631"/>
      <c r="GNK79" s="631"/>
      <c r="GNL79" s="631"/>
      <c r="GNM79" s="631"/>
      <c r="GNN79" s="631"/>
      <c r="GNO79" s="631"/>
      <c r="GNP79" s="631"/>
      <c r="GNQ79" s="631"/>
      <c r="GNR79" s="631"/>
      <c r="GNS79" s="631"/>
      <c r="GNT79" s="631"/>
      <c r="GNU79" s="631"/>
      <c r="GNV79" s="631"/>
      <c r="GNW79" s="631"/>
      <c r="GNX79" s="631"/>
      <c r="GNY79" s="631"/>
      <c r="GNZ79" s="631"/>
      <c r="GOA79" s="631"/>
      <c r="GOB79" s="631"/>
      <c r="GOC79" s="631"/>
      <c r="GOD79" s="631"/>
      <c r="GOE79" s="631"/>
      <c r="GOF79" s="631"/>
      <c r="GOG79" s="631"/>
      <c r="GOH79" s="631"/>
      <c r="GOI79" s="631"/>
      <c r="GOJ79" s="631"/>
      <c r="GOK79" s="631"/>
      <c r="GOL79" s="631"/>
      <c r="GOM79" s="631"/>
      <c r="GON79" s="631"/>
      <c r="GOO79" s="631"/>
      <c r="GOP79" s="631"/>
      <c r="GOQ79" s="631"/>
      <c r="GOR79" s="631"/>
      <c r="GOS79" s="631"/>
      <c r="GOT79" s="631"/>
      <c r="GOU79" s="631"/>
      <c r="GOV79" s="631"/>
      <c r="GOW79" s="631"/>
      <c r="GOX79" s="631"/>
      <c r="GOY79" s="631"/>
      <c r="GOZ79" s="631"/>
      <c r="GPA79" s="631"/>
      <c r="GPB79" s="631"/>
      <c r="GPC79" s="631"/>
      <c r="GPD79" s="631"/>
      <c r="GPE79" s="631"/>
      <c r="GPF79" s="631"/>
      <c r="GPG79" s="631"/>
      <c r="GPH79" s="631"/>
      <c r="GPI79" s="631"/>
      <c r="GPJ79" s="631"/>
      <c r="GPK79" s="631"/>
      <c r="GPL79" s="631"/>
      <c r="GPM79" s="631"/>
      <c r="GPN79" s="631"/>
      <c r="GPO79" s="631"/>
      <c r="GPP79" s="631"/>
      <c r="GPQ79" s="631"/>
      <c r="GPR79" s="631"/>
      <c r="GPS79" s="631"/>
      <c r="GPT79" s="631"/>
      <c r="GPU79" s="631"/>
      <c r="GPV79" s="631"/>
      <c r="GPW79" s="631"/>
      <c r="GPX79" s="631"/>
      <c r="GPY79" s="631"/>
      <c r="GPZ79" s="631"/>
      <c r="GQA79" s="631"/>
      <c r="GQB79" s="631"/>
      <c r="GQC79" s="631"/>
      <c r="GQD79" s="631"/>
      <c r="GQE79" s="631"/>
      <c r="GQF79" s="631"/>
      <c r="GQG79" s="631"/>
      <c r="GQH79" s="631"/>
      <c r="GQI79" s="631"/>
      <c r="GQJ79" s="631"/>
      <c r="GQK79" s="631"/>
      <c r="GQL79" s="631"/>
      <c r="GQM79" s="631"/>
      <c r="GQN79" s="631"/>
      <c r="GQO79" s="631"/>
      <c r="GQP79" s="631"/>
      <c r="GQQ79" s="631"/>
      <c r="GQR79" s="631"/>
      <c r="GQS79" s="631"/>
      <c r="GQT79" s="631"/>
      <c r="GQU79" s="631"/>
      <c r="GQV79" s="631"/>
      <c r="GQW79" s="631"/>
      <c r="GQX79" s="631"/>
      <c r="GQY79" s="631"/>
      <c r="GQZ79" s="631"/>
      <c r="GRA79" s="631"/>
      <c r="GRB79" s="631"/>
      <c r="GRC79" s="631"/>
      <c r="GRD79" s="631"/>
      <c r="GRE79" s="631"/>
      <c r="GRF79" s="631"/>
      <c r="GRG79" s="631"/>
      <c r="GRH79" s="631"/>
      <c r="GRI79" s="631"/>
      <c r="GRJ79" s="631"/>
      <c r="GRK79" s="631"/>
      <c r="GRL79" s="631"/>
      <c r="GRM79" s="631"/>
      <c r="GRN79" s="631"/>
      <c r="GRO79" s="631"/>
      <c r="GRP79" s="631"/>
      <c r="GRQ79" s="631"/>
      <c r="GRR79" s="631"/>
      <c r="GRS79" s="631"/>
      <c r="GRT79" s="631"/>
      <c r="GRU79" s="631"/>
      <c r="GRV79" s="631"/>
      <c r="GRW79" s="631"/>
      <c r="GRX79" s="631"/>
      <c r="GRY79" s="631"/>
      <c r="GRZ79" s="631"/>
      <c r="GSA79" s="631"/>
      <c r="GSB79" s="631"/>
      <c r="GSC79" s="631"/>
      <c r="GSD79" s="631"/>
      <c r="GSE79" s="631"/>
      <c r="GSF79" s="631"/>
      <c r="GSG79" s="631"/>
      <c r="GSH79" s="631"/>
      <c r="GSI79" s="631"/>
      <c r="GSJ79" s="631"/>
      <c r="GSK79" s="631"/>
      <c r="GSL79" s="631"/>
      <c r="GSM79" s="631"/>
      <c r="GSN79" s="631"/>
      <c r="GSO79" s="631"/>
      <c r="GSP79" s="631"/>
      <c r="GSQ79" s="631"/>
      <c r="GSR79" s="631"/>
      <c r="GSS79" s="631"/>
      <c r="GST79" s="631"/>
      <c r="GSU79" s="631"/>
      <c r="GSV79" s="631"/>
      <c r="GSW79" s="631"/>
      <c r="GSX79" s="631"/>
      <c r="GSY79" s="631"/>
      <c r="GSZ79" s="631"/>
      <c r="GTA79" s="631"/>
      <c r="GTB79" s="631"/>
      <c r="GTC79" s="631"/>
      <c r="GTD79" s="631"/>
      <c r="GTE79" s="631"/>
      <c r="GTF79" s="631"/>
      <c r="GTG79" s="631"/>
      <c r="GTH79" s="631"/>
      <c r="GTI79" s="631"/>
      <c r="GTJ79" s="631"/>
      <c r="GTK79" s="631"/>
      <c r="GTL79" s="631"/>
      <c r="GTM79" s="631"/>
      <c r="GTN79" s="631"/>
      <c r="GTO79" s="631"/>
      <c r="GTP79" s="631"/>
      <c r="GTQ79" s="631"/>
      <c r="GTR79" s="631"/>
      <c r="GTS79" s="631"/>
      <c r="GTT79" s="631"/>
      <c r="GTU79" s="631"/>
      <c r="GTV79" s="631"/>
      <c r="GTW79" s="631"/>
      <c r="GTX79" s="631"/>
      <c r="GTY79" s="631"/>
      <c r="GTZ79" s="631"/>
      <c r="GUA79" s="631"/>
      <c r="GUB79" s="631"/>
      <c r="GUC79" s="631"/>
      <c r="GUD79" s="631"/>
      <c r="GUE79" s="631"/>
      <c r="GUF79" s="631"/>
      <c r="GUG79" s="631"/>
      <c r="GUH79" s="631"/>
      <c r="GUI79" s="631"/>
      <c r="GUJ79" s="631"/>
      <c r="GUK79" s="631"/>
      <c r="GUL79" s="631"/>
      <c r="GUM79" s="631"/>
      <c r="GUN79" s="631"/>
      <c r="GUO79" s="631"/>
      <c r="GUP79" s="631"/>
      <c r="GUQ79" s="631"/>
      <c r="GUR79" s="631"/>
      <c r="GUS79" s="631"/>
      <c r="GUT79" s="631"/>
      <c r="GUU79" s="631"/>
      <c r="GUV79" s="631"/>
      <c r="GUW79" s="631"/>
      <c r="GUX79" s="631"/>
      <c r="GUY79" s="631"/>
      <c r="GUZ79" s="631"/>
      <c r="GVA79" s="631"/>
      <c r="GVB79" s="631"/>
      <c r="GVC79" s="631"/>
      <c r="GVD79" s="631"/>
      <c r="GVE79" s="631"/>
      <c r="GVF79" s="631"/>
      <c r="GVG79" s="631"/>
      <c r="GVH79" s="631"/>
      <c r="GVI79" s="631"/>
      <c r="GVJ79" s="631"/>
      <c r="GVK79" s="631"/>
      <c r="GVL79" s="631"/>
      <c r="GVM79" s="631"/>
      <c r="GVN79" s="631"/>
      <c r="GVO79" s="631"/>
      <c r="GVP79" s="631"/>
      <c r="GVQ79" s="631"/>
      <c r="GVR79" s="631"/>
      <c r="GVS79" s="631"/>
      <c r="GVT79" s="631"/>
      <c r="GVU79" s="631"/>
      <c r="GVV79" s="631"/>
      <c r="GVW79" s="631"/>
      <c r="GVX79" s="631"/>
      <c r="GVY79" s="631"/>
      <c r="GVZ79" s="631"/>
      <c r="GWA79" s="631"/>
      <c r="GWB79" s="631"/>
      <c r="GWC79" s="631"/>
      <c r="GWD79" s="631"/>
      <c r="GWE79" s="631"/>
      <c r="GWF79" s="631"/>
      <c r="GWG79" s="631"/>
      <c r="GWH79" s="631"/>
      <c r="GWI79" s="631"/>
      <c r="GWJ79" s="631"/>
      <c r="GWK79" s="631"/>
      <c r="GWL79" s="631"/>
      <c r="GWM79" s="631"/>
      <c r="GWN79" s="631"/>
      <c r="GWO79" s="631"/>
      <c r="GWP79" s="631"/>
      <c r="GWQ79" s="631"/>
      <c r="GWR79" s="631"/>
      <c r="GWS79" s="631"/>
      <c r="GWT79" s="631"/>
      <c r="GWU79" s="631"/>
      <c r="GWV79" s="631"/>
      <c r="GWW79" s="631"/>
      <c r="GWX79" s="631"/>
      <c r="GWY79" s="631"/>
      <c r="GWZ79" s="631"/>
      <c r="GXA79" s="631"/>
      <c r="GXB79" s="631"/>
      <c r="GXC79" s="631"/>
      <c r="GXD79" s="631"/>
      <c r="GXE79" s="631"/>
      <c r="GXF79" s="631"/>
      <c r="GXG79" s="631"/>
      <c r="GXH79" s="631"/>
      <c r="GXI79" s="631"/>
      <c r="GXJ79" s="631"/>
      <c r="GXK79" s="631"/>
      <c r="GXL79" s="631"/>
      <c r="GXM79" s="631"/>
      <c r="GXN79" s="631"/>
      <c r="GXO79" s="631"/>
      <c r="GXP79" s="631"/>
      <c r="GXQ79" s="631"/>
      <c r="GXR79" s="631"/>
      <c r="GXS79" s="631"/>
      <c r="GXT79" s="631"/>
      <c r="GXU79" s="631"/>
      <c r="GXV79" s="631"/>
      <c r="GXW79" s="631"/>
      <c r="GXX79" s="631"/>
      <c r="GXY79" s="631"/>
      <c r="GXZ79" s="631"/>
      <c r="GYA79" s="631"/>
      <c r="GYB79" s="631"/>
      <c r="GYC79" s="631"/>
      <c r="GYD79" s="631"/>
      <c r="GYE79" s="631"/>
      <c r="GYF79" s="631"/>
      <c r="GYG79" s="631"/>
      <c r="GYH79" s="631"/>
      <c r="GYI79" s="631"/>
      <c r="GYJ79" s="631"/>
      <c r="GYK79" s="631"/>
      <c r="GYL79" s="631"/>
      <c r="GYM79" s="631"/>
      <c r="GYN79" s="631"/>
      <c r="GYO79" s="631"/>
      <c r="GYP79" s="631"/>
      <c r="GYQ79" s="631"/>
      <c r="GYR79" s="631"/>
      <c r="GYS79" s="631"/>
      <c r="GYT79" s="631"/>
      <c r="GYU79" s="631"/>
      <c r="GYV79" s="631"/>
      <c r="GYW79" s="631"/>
      <c r="GYX79" s="631"/>
      <c r="GYY79" s="631"/>
      <c r="GYZ79" s="631"/>
      <c r="GZA79" s="631"/>
      <c r="GZB79" s="631"/>
      <c r="GZC79" s="631"/>
      <c r="GZD79" s="631"/>
      <c r="GZE79" s="631"/>
      <c r="GZF79" s="631"/>
      <c r="GZG79" s="631"/>
      <c r="GZH79" s="631"/>
      <c r="GZI79" s="631"/>
      <c r="GZJ79" s="631"/>
      <c r="GZK79" s="631"/>
      <c r="GZL79" s="631"/>
      <c r="GZM79" s="631"/>
      <c r="GZN79" s="631"/>
      <c r="GZO79" s="631"/>
      <c r="GZP79" s="631"/>
      <c r="GZQ79" s="631"/>
      <c r="GZR79" s="631"/>
      <c r="GZS79" s="631"/>
      <c r="GZT79" s="631"/>
      <c r="GZU79" s="631"/>
      <c r="GZV79" s="631"/>
      <c r="GZW79" s="631"/>
      <c r="GZX79" s="631"/>
      <c r="GZY79" s="631"/>
      <c r="GZZ79" s="631"/>
      <c r="HAA79" s="631"/>
      <c r="HAB79" s="631"/>
      <c r="HAC79" s="631"/>
      <c r="HAD79" s="631"/>
      <c r="HAE79" s="631"/>
      <c r="HAF79" s="631"/>
      <c r="HAG79" s="631"/>
      <c r="HAH79" s="631"/>
      <c r="HAI79" s="631"/>
      <c r="HAJ79" s="631"/>
      <c r="HAK79" s="631"/>
      <c r="HAL79" s="631"/>
      <c r="HAM79" s="631"/>
      <c r="HAN79" s="631"/>
      <c r="HAO79" s="631"/>
      <c r="HAP79" s="631"/>
      <c r="HAQ79" s="631"/>
      <c r="HAR79" s="631"/>
      <c r="HAS79" s="631"/>
      <c r="HAT79" s="631"/>
      <c r="HAU79" s="631"/>
      <c r="HAV79" s="631"/>
      <c r="HAW79" s="631"/>
      <c r="HAX79" s="631"/>
      <c r="HAY79" s="631"/>
      <c r="HAZ79" s="631"/>
      <c r="HBA79" s="631"/>
      <c r="HBB79" s="631"/>
      <c r="HBC79" s="631"/>
      <c r="HBD79" s="631"/>
      <c r="HBE79" s="631"/>
      <c r="HBF79" s="631"/>
      <c r="HBG79" s="631"/>
      <c r="HBH79" s="631"/>
      <c r="HBI79" s="631"/>
      <c r="HBJ79" s="631"/>
      <c r="HBK79" s="631"/>
      <c r="HBL79" s="631"/>
      <c r="HBM79" s="631"/>
      <c r="HBN79" s="631"/>
      <c r="HBO79" s="631"/>
      <c r="HBP79" s="631"/>
      <c r="HBQ79" s="631"/>
      <c r="HBR79" s="631"/>
      <c r="HBS79" s="631"/>
      <c r="HBT79" s="631"/>
      <c r="HBU79" s="631"/>
      <c r="HBV79" s="631"/>
      <c r="HBW79" s="631"/>
      <c r="HBX79" s="631"/>
      <c r="HBY79" s="631"/>
      <c r="HBZ79" s="631"/>
      <c r="HCA79" s="631"/>
      <c r="HCB79" s="631"/>
      <c r="HCC79" s="631"/>
      <c r="HCD79" s="631"/>
      <c r="HCE79" s="631"/>
      <c r="HCF79" s="631"/>
      <c r="HCG79" s="631"/>
      <c r="HCH79" s="631"/>
      <c r="HCI79" s="631"/>
      <c r="HCJ79" s="631"/>
      <c r="HCK79" s="631"/>
      <c r="HCL79" s="631"/>
      <c r="HCM79" s="631"/>
      <c r="HCN79" s="631"/>
      <c r="HCO79" s="631"/>
      <c r="HCP79" s="631"/>
      <c r="HCQ79" s="631"/>
      <c r="HCR79" s="631"/>
      <c r="HCS79" s="631"/>
      <c r="HCT79" s="631"/>
      <c r="HCU79" s="631"/>
      <c r="HCV79" s="631"/>
      <c r="HCW79" s="631"/>
      <c r="HCX79" s="631"/>
      <c r="HCY79" s="631"/>
      <c r="HCZ79" s="631"/>
      <c r="HDA79" s="631"/>
      <c r="HDB79" s="631"/>
      <c r="HDC79" s="631"/>
      <c r="HDD79" s="631"/>
      <c r="HDE79" s="631"/>
      <c r="HDF79" s="631"/>
      <c r="HDG79" s="631"/>
      <c r="HDH79" s="631"/>
      <c r="HDI79" s="631"/>
      <c r="HDJ79" s="631"/>
      <c r="HDK79" s="631"/>
      <c r="HDL79" s="631"/>
      <c r="HDM79" s="631"/>
      <c r="HDN79" s="631"/>
      <c r="HDO79" s="631"/>
      <c r="HDP79" s="631"/>
      <c r="HDQ79" s="631"/>
      <c r="HDR79" s="631"/>
      <c r="HDS79" s="631"/>
      <c r="HDT79" s="631"/>
      <c r="HDU79" s="631"/>
      <c r="HDV79" s="631"/>
      <c r="HDW79" s="631"/>
      <c r="HDX79" s="631"/>
      <c r="HDY79" s="631"/>
      <c r="HDZ79" s="631"/>
      <c r="HEA79" s="631"/>
      <c r="HEB79" s="631"/>
      <c r="HEC79" s="631"/>
      <c r="HED79" s="631"/>
      <c r="HEE79" s="631"/>
      <c r="HEF79" s="631"/>
      <c r="HEG79" s="631"/>
      <c r="HEH79" s="631"/>
      <c r="HEI79" s="631"/>
      <c r="HEJ79" s="631"/>
      <c r="HEK79" s="631"/>
      <c r="HEL79" s="631"/>
      <c r="HEM79" s="631"/>
      <c r="HEN79" s="631"/>
      <c r="HEO79" s="631"/>
      <c r="HEP79" s="631"/>
      <c r="HEQ79" s="631"/>
      <c r="HER79" s="631"/>
      <c r="HES79" s="631"/>
      <c r="HET79" s="631"/>
      <c r="HEU79" s="631"/>
      <c r="HEV79" s="631"/>
      <c r="HEW79" s="631"/>
      <c r="HEX79" s="631"/>
      <c r="HEY79" s="631"/>
      <c r="HEZ79" s="631"/>
      <c r="HFA79" s="631"/>
      <c r="HFB79" s="631"/>
      <c r="HFC79" s="631"/>
      <c r="HFD79" s="631"/>
      <c r="HFE79" s="631"/>
      <c r="HFF79" s="631"/>
      <c r="HFG79" s="631"/>
      <c r="HFH79" s="631"/>
      <c r="HFI79" s="631"/>
      <c r="HFJ79" s="631"/>
      <c r="HFK79" s="631"/>
      <c r="HFL79" s="631"/>
      <c r="HFM79" s="631"/>
      <c r="HFN79" s="631"/>
      <c r="HFO79" s="631"/>
      <c r="HFP79" s="631"/>
      <c r="HFQ79" s="631"/>
      <c r="HFR79" s="631"/>
      <c r="HFS79" s="631"/>
      <c r="HFT79" s="631"/>
      <c r="HFU79" s="631"/>
      <c r="HFV79" s="631"/>
      <c r="HFW79" s="631"/>
      <c r="HFX79" s="631"/>
      <c r="HFY79" s="631"/>
      <c r="HFZ79" s="631"/>
      <c r="HGA79" s="631"/>
      <c r="HGB79" s="631"/>
      <c r="HGC79" s="631"/>
      <c r="HGD79" s="631"/>
      <c r="HGE79" s="631"/>
      <c r="HGF79" s="631"/>
      <c r="HGG79" s="631"/>
      <c r="HGH79" s="631"/>
      <c r="HGI79" s="631"/>
      <c r="HGJ79" s="631"/>
      <c r="HGK79" s="631"/>
      <c r="HGL79" s="631"/>
      <c r="HGM79" s="631"/>
      <c r="HGN79" s="631"/>
      <c r="HGO79" s="631"/>
      <c r="HGP79" s="631"/>
      <c r="HGQ79" s="631"/>
      <c r="HGR79" s="631"/>
      <c r="HGS79" s="631"/>
      <c r="HGT79" s="631"/>
      <c r="HGU79" s="631"/>
      <c r="HGV79" s="631"/>
      <c r="HGW79" s="631"/>
      <c r="HGX79" s="631"/>
      <c r="HGY79" s="631"/>
      <c r="HGZ79" s="631"/>
      <c r="HHA79" s="631"/>
      <c r="HHB79" s="631"/>
      <c r="HHC79" s="631"/>
      <c r="HHD79" s="631"/>
      <c r="HHE79" s="631"/>
      <c r="HHF79" s="631"/>
      <c r="HHG79" s="631"/>
      <c r="HHH79" s="631"/>
      <c r="HHI79" s="631"/>
      <c r="HHJ79" s="631"/>
      <c r="HHK79" s="631"/>
      <c r="HHL79" s="631"/>
      <c r="HHM79" s="631"/>
      <c r="HHN79" s="631"/>
      <c r="HHO79" s="631"/>
      <c r="HHP79" s="631"/>
      <c r="HHQ79" s="631"/>
      <c r="HHR79" s="631"/>
      <c r="HHS79" s="631"/>
      <c r="HHT79" s="631"/>
      <c r="HHU79" s="631"/>
      <c r="HHV79" s="631"/>
      <c r="HHW79" s="631"/>
      <c r="HHX79" s="631"/>
      <c r="HHY79" s="631"/>
      <c r="HHZ79" s="631"/>
      <c r="HIA79" s="631"/>
      <c r="HIB79" s="631"/>
      <c r="HIC79" s="631"/>
      <c r="HID79" s="631"/>
      <c r="HIE79" s="631"/>
      <c r="HIF79" s="631"/>
      <c r="HIG79" s="631"/>
      <c r="HIH79" s="631"/>
      <c r="HII79" s="631"/>
      <c r="HIJ79" s="631"/>
      <c r="HIK79" s="631"/>
      <c r="HIL79" s="631"/>
      <c r="HIM79" s="631"/>
      <c r="HIN79" s="631"/>
      <c r="HIO79" s="631"/>
      <c r="HIP79" s="631"/>
      <c r="HIQ79" s="631"/>
      <c r="HIR79" s="631"/>
      <c r="HIS79" s="631"/>
      <c r="HIT79" s="631"/>
      <c r="HIU79" s="631"/>
      <c r="HIV79" s="631"/>
      <c r="HIW79" s="631"/>
      <c r="HIX79" s="631"/>
      <c r="HIY79" s="631"/>
      <c r="HIZ79" s="631"/>
      <c r="HJA79" s="631"/>
      <c r="HJB79" s="631"/>
      <c r="HJC79" s="631"/>
      <c r="HJD79" s="631"/>
      <c r="HJE79" s="631"/>
      <c r="HJF79" s="631"/>
      <c r="HJG79" s="631"/>
      <c r="HJH79" s="631"/>
      <c r="HJI79" s="631"/>
      <c r="HJJ79" s="631"/>
      <c r="HJK79" s="631"/>
      <c r="HJL79" s="631"/>
      <c r="HJM79" s="631"/>
      <c r="HJN79" s="631"/>
      <c r="HJO79" s="631"/>
      <c r="HJP79" s="631"/>
      <c r="HJQ79" s="631"/>
      <c r="HJR79" s="631"/>
      <c r="HJS79" s="631"/>
      <c r="HJT79" s="631"/>
      <c r="HJU79" s="631"/>
      <c r="HJV79" s="631"/>
      <c r="HJW79" s="631"/>
      <c r="HJX79" s="631"/>
      <c r="HJY79" s="631"/>
      <c r="HJZ79" s="631"/>
      <c r="HKA79" s="631"/>
      <c r="HKB79" s="631"/>
      <c r="HKC79" s="631"/>
      <c r="HKD79" s="631"/>
      <c r="HKE79" s="631"/>
      <c r="HKF79" s="631"/>
      <c r="HKG79" s="631"/>
      <c r="HKH79" s="631"/>
      <c r="HKI79" s="631"/>
      <c r="HKJ79" s="631"/>
      <c r="HKK79" s="631"/>
      <c r="HKL79" s="631"/>
      <c r="HKM79" s="631"/>
      <c r="HKN79" s="631"/>
      <c r="HKO79" s="631"/>
      <c r="HKP79" s="631"/>
      <c r="HKQ79" s="631"/>
      <c r="HKR79" s="631"/>
      <c r="HKS79" s="631"/>
      <c r="HKT79" s="631"/>
      <c r="HKU79" s="631"/>
      <c r="HKV79" s="631"/>
      <c r="HKW79" s="631"/>
      <c r="HKX79" s="631"/>
      <c r="HKY79" s="631"/>
      <c r="HKZ79" s="631"/>
      <c r="HLA79" s="631"/>
      <c r="HLB79" s="631"/>
      <c r="HLC79" s="631"/>
      <c r="HLD79" s="631"/>
      <c r="HLE79" s="631"/>
      <c r="HLF79" s="631"/>
      <c r="HLG79" s="631"/>
      <c r="HLH79" s="631"/>
      <c r="HLI79" s="631"/>
      <c r="HLJ79" s="631"/>
      <c r="HLK79" s="631"/>
      <c r="HLL79" s="631"/>
      <c r="HLM79" s="631"/>
      <c r="HLN79" s="631"/>
      <c r="HLO79" s="631"/>
      <c r="HLP79" s="631"/>
      <c r="HLQ79" s="631"/>
      <c r="HLR79" s="631"/>
      <c r="HLS79" s="631"/>
      <c r="HLT79" s="631"/>
      <c r="HLU79" s="631"/>
      <c r="HLV79" s="631"/>
      <c r="HLW79" s="631"/>
      <c r="HLX79" s="631"/>
      <c r="HLY79" s="631"/>
      <c r="HLZ79" s="631"/>
      <c r="HMA79" s="631"/>
      <c r="HMB79" s="631"/>
      <c r="HMC79" s="631"/>
      <c r="HMD79" s="631"/>
      <c r="HME79" s="631"/>
      <c r="HMF79" s="631"/>
      <c r="HMG79" s="631"/>
      <c r="HMH79" s="631"/>
      <c r="HMI79" s="631"/>
      <c r="HMJ79" s="631"/>
      <c r="HMK79" s="631"/>
      <c r="HML79" s="631"/>
      <c r="HMM79" s="631"/>
      <c r="HMN79" s="631"/>
      <c r="HMO79" s="631"/>
      <c r="HMP79" s="631"/>
      <c r="HMQ79" s="631"/>
      <c r="HMR79" s="631"/>
      <c r="HMS79" s="631"/>
      <c r="HMT79" s="631"/>
      <c r="HMU79" s="631"/>
      <c r="HMV79" s="631"/>
      <c r="HMW79" s="631"/>
      <c r="HMX79" s="631"/>
      <c r="HMY79" s="631"/>
      <c r="HMZ79" s="631"/>
      <c r="HNA79" s="631"/>
      <c r="HNB79" s="631"/>
      <c r="HNC79" s="631"/>
      <c r="HND79" s="631"/>
      <c r="HNE79" s="631"/>
      <c r="HNF79" s="631"/>
      <c r="HNG79" s="631"/>
      <c r="HNH79" s="631"/>
      <c r="HNI79" s="631"/>
      <c r="HNJ79" s="631"/>
      <c r="HNK79" s="631"/>
      <c r="HNL79" s="631"/>
      <c r="HNM79" s="631"/>
      <c r="HNN79" s="631"/>
      <c r="HNO79" s="631"/>
      <c r="HNP79" s="631"/>
      <c r="HNQ79" s="631"/>
      <c r="HNR79" s="631"/>
      <c r="HNS79" s="631"/>
      <c r="HNT79" s="631"/>
      <c r="HNU79" s="631"/>
      <c r="HNV79" s="631"/>
      <c r="HNW79" s="631"/>
      <c r="HNX79" s="631"/>
      <c r="HNY79" s="631"/>
      <c r="HNZ79" s="631"/>
      <c r="HOA79" s="631"/>
      <c r="HOB79" s="631"/>
      <c r="HOC79" s="631"/>
      <c r="HOD79" s="631"/>
      <c r="HOE79" s="631"/>
      <c r="HOF79" s="631"/>
      <c r="HOG79" s="631"/>
      <c r="HOH79" s="631"/>
      <c r="HOI79" s="631"/>
      <c r="HOJ79" s="631"/>
      <c r="HOK79" s="631"/>
      <c r="HOL79" s="631"/>
      <c r="HOM79" s="631"/>
      <c r="HON79" s="631"/>
      <c r="HOO79" s="631"/>
      <c r="HOP79" s="631"/>
      <c r="HOQ79" s="631"/>
      <c r="HOR79" s="631"/>
      <c r="HOS79" s="631"/>
      <c r="HOT79" s="631"/>
      <c r="HOU79" s="631"/>
      <c r="HOV79" s="631"/>
      <c r="HOW79" s="631"/>
      <c r="HOX79" s="631"/>
      <c r="HOY79" s="631"/>
      <c r="HOZ79" s="631"/>
      <c r="HPA79" s="631"/>
      <c r="HPB79" s="631"/>
      <c r="HPC79" s="631"/>
      <c r="HPD79" s="631"/>
      <c r="HPE79" s="631"/>
      <c r="HPF79" s="631"/>
      <c r="HPG79" s="631"/>
      <c r="HPH79" s="631"/>
      <c r="HPI79" s="631"/>
      <c r="HPJ79" s="631"/>
      <c r="HPK79" s="631"/>
      <c r="HPL79" s="631"/>
      <c r="HPM79" s="631"/>
      <c r="HPN79" s="631"/>
      <c r="HPO79" s="631"/>
      <c r="HPP79" s="631"/>
      <c r="HPQ79" s="631"/>
      <c r="HPR79" s="631"/>
      <c r="HPS79" s="631"/>
      <c r="HPT79" s="631"/>
      <c r="HPU79" s="631"/>
      <c r="HPV79" s="631"/>
      <c r="HPW79" s="631"/>
      <c r="HPX79" s="631"/>
      <c r="HPY79" s="631"/>
      <c r="HPZ79" s="631"/>
      <c r="HQA79" s="631"/>
      <c r="HQB79" s="631"/>
      <c r="HQC79" s="631"/>
      <c r="HQD79" s="631"/>
      <c r="HQE79" s="631"/>
      <c r="HQF79" s="631"/>
      <c r="HQG79" s="631"/>
      <c r="HQH79" s="631"/>
      <c r="HQI79" s="631"/>
      <c r="HQJ79" s="631"/>
      <c r="HQK79" s="631"/>
      <c r="HQL79" s="631"/>
      <c r="HQM79" s="631"/>
      <c r="HQN79" s="631"/>
      <c r="HQO79" s="631"/>
      <c r="HQP79" s="631"/>
      <c r="HQQ79" s="631"/>
      <c r="HQR79" s="631"/>
      <c r="HQS79" s="631"/>
      <c r="HQT79" s="631"/>
      <c r="HQU79" s="631"/>
      <c r="HQV79" s="631"/>
      <c r="HQW79" s="631"/>
      <c r="HQX79" s="631"/>
      <c r="HQY79" s="631"/>
      <c r="HQZ79" s="631"/>
      <c r="HRA79" s="631"/>
      <c r="HRB79" s="631"/>
      <c r="HRC79" s="631"/>
      <c r="HRD79" s="631"/>
      <c r="HRE79" s="631"/>
      <c r="HRF79" s="631"/>
      <c r="HRG79" s="631"/>
      <c r="HRH79" s="631"/>
      <c r="HRI79" s="631"/>
      <c r="HRJ79" s="631"/>
      <c r="HRK79" s="631"/>
      <c r="HRL79" s="631"/>
      <c r="HRM79" s="631"/>
      <c r="HRN79" s="631"/>
      <c r="HRO79" s="631"/>
      <c r="HRP79" s="631"/>
      <c r="HRQ79" s="631"/>
      <c r="HRR79" s="631"/>
      <c r="HRS79" s="631"/>
      <c r="HRT79" s="631"/>
      <c r="HRU79" s="631"/>
      <c r="HRV79" s="631"/>
      <c r="HRW79" s="631"/>
      <c r="HRX79" s="631"/>
      <c r="HRY79" s="631"/>
      <c r="HRZ79" s="631"/>
      <c r="HSA79" s="631"/>
      <c r="HSB79" s="631"/>
      <c r="HSC79" s="631"/>
      <c r="HSD79" s="631"/>
      <c r="HSE79" s="631"/>
      <c r="HSF79" s="631"/>
      <c r="HSG79" s="631"/>
      <c r="HSH79" s="631"/>
      <c r="HSI79" s="631"/>
      <c r="HSJ79" s="631"/>
      <c r="HSK79" s="631"/>
      <c r="HSL79" s="631"/>
      <c r="HSM79" s="631"/>
      <c r="HSN79" s="631"/>
      <c r="HSO79" s="631"/>
      <c r="HSP79" s="631"/>
      <c r="HSQ79" s="631"/>
      <c r="HSR79" s="631"/>
      <c r="HSS79" s="631"/>
      <c r="HST79" s="631"/>
      <c r="HSU79" s="631"/>
      <c r="HSV79" s="631"/>
      <c r="HSW79" s="631"/>
      <c r="HSX79" s="631"/>
      <c r="HSY79" s="631"/>
      <c r="HSZ79" s="631"/>
      <c r="HTA79" s="631"/>
      <c r="HTB79" s="631"/>
      <c r="HTC79" s="631"/>
      <c r="HTD79" s="631"/>
      <c r="HTE79" s="631"/>
      <c r="HTF79" s="631"/>
      <c r="HTG79" s="631"/>
      <c r="HTH79" s="631"/>
      <c r="HTI79" s="631"/>
      <c r="HTJ79" s="631"/>
      <c r="HTK79" s="631"/>
      <c r="HTL79" s="631"/>
      <c r="HTM79" s="631"/>
      <c r="HTN79" s="631"/>
      <c r="HTO79" s="631"/>
      <c r="HTP79" s="631"/>
      <c r="HTQ79" s="631"/>
      <c r="HTR79" s="631"/>
      <c r="HTS79" s="631"/>
      <c r="HTT79" s="631"/>
      <c r="HTU79" s="631"/>
      <c r="HTV79" s="631"/>
      <c r="HTW79" s="631"/>
      <c r="HTX79" s="631"/>
      <c r="HTY79" s="631"/>
      <c r="HTZ79" s="631"/>
      <c r="HUA79" s="631"/>
      <c r="HUB79" s="631"/>
      <c r="HUC79" s="631"/>
      <c r="HUD79" s="631"/>
      <c r="HUE79" s="631"/>
      <c r="HUF79" s="631"/>
      <c r="HUG79" s="631"/>
      <c r="HUH79" s="631"/>
      <c r="HUI79" s="631"/>
      <c r="HUJ79" s="631"/>
      <c r="HUK79" s="631"/>
      <c r="HUL79" s="631"/>
      <c r="HUM79" s="631"/>
      <c r="HUN79" s="631"/>
      <c r="HUO79" s="631"/>
      <c r="HUP79" s="631"/>
      <c r="HUQ79" s="631"/>
      <c r="HUR79" s="631"/>
      <c r="HUS79" s="631"/>
      <c r="HUT79" s="631"/>
      <c r="HUU79" s="631"/>
      <c r="HUV79" s="631"/>
      <c r="HUW79" s="631"/>
      <c r="HUX79" s="631"/>
      <c r="HUY79" s="631"/>
      <c r="HUZ79" s="631"/>
      <c r="HVA79" s="631"/>
      <c r="HVB79" s="631"/>
      <c r="HVC79" s="631"/>
      <c r="HVD79" s="631"/>
      <c r="HVE79" s="631"/>
      <c r="HVF79" s="631"/>
      <c r="HVG79" s="631"/>
      <c r="HVH79" s="631"/>
      <c r="HVI79" s="631"/>
      <c r="HVJ79" s="631"/>
      <c r="HVK79" s="631"/>
      <c r="HVL79" s="631"/>
      <c r="HVM79" s="631"/>
      <c r="HVN79" s="631"/>
      <c r="HVO79" s="631"/>
      <c r="HVP79" s="631"/>
      <c r="HVQ79" s="631"/>
      <c r="HVR79" s="631"/>
      <c r="HVS79" s="631"/>
      <c r="HVT79" s="631"/>
      <c r="HVU79" s="631"/>
    </row>
    <row r="80" spans="1:6001" s="240" customFormat="1" x14ac:dyDescent="0.2">
      <c r="A80" s="471"/>
      <c r="B80" s="97"/>
      <c r="C80" s="97"/>
      <c r="D80" s="116"/>
      <c r="F80" s="97"/>
      <c r="G80" s="594"/>
      <c r="H80" s="97"/>
      <c r="I80" s="97"/>
      <c r="J80" s="97"/>
      <c r="K80" s="97"/>
      <c r="L80" s="97"/>
      <c r="M80" s="97"/>
      <c r="N80" s="256"/>
      <c r="O80" s="162"/>
      <c r="P80" s="162"/>
      <c r="Q80" s="162"/>
      <c r="R80" s="631"/>
      <c r="S80" s="631"/>
      <c r="T80" s="631"/>
      <c r="U80" s="631"/>
      <c r="V80" s="631"/>
      <c r="W80" s="631"/>
      <c r="X80" s="631"/>
      <c r="Y80" s="631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1"/>
      <c r="BF80" s="631"/>
      <c r="BG80" s="631"/>
      <c r="BH80" s="631"/>
      <c r="BI80" s="631"/>
      <c r="BJ80" s="631"/>
      <c r="BK80" s="631"/>
      <c r="BL80" s="631"/>
      <c r="BM80" s="631"/>
      <c r="BN80" s="631"/>
      <c r="BO80" s="631"/>
      <c r="BP80" s="631"/>
      <c r="BQ80" s="631"/>
      <c r="BR80" s="631"/>
      <c r="BS80" s="631"/>
      <c r="BT80" s="631"/>
      <c r="BU80" s="631"/>
      <c r="BV80" s="631"/>
      <c r="BW80" s="631"/>
      <c r="BX80" s="631"/>
      <c r="BY80" s="631"/>
      <c r="BZ80" s="631"/>
      <c r="CA80" s="631"/>
      <c r="CB80" s="631"/>
      <c r="CC80" s="631"/>
      <c r="CD80" s="631"/>
      <c r="CE80" s="631"/>
      <c r="CF80" s="631"/>
      <c r="CG80" s="631"/>
      <c r="CH80" s="631"/>
      <c r="CI80" s="631"/>
      <c r="CJ80" s="631"/>
      <c r="CK80" s="631"/>
      <c r="CL80" s="631"/>
      <c r="CM80" s="631"/>
      <c r="CN80" s="631"/>
      <c r="CO80" s="631"/>
      <c r="CP80" s="631"/>
      <c r="CQ80" s="631"/>
      <c r="CR80" s="631"/>
      <c r="CS80" s="631"/>
      <c r="CT80" s="631"/>
      <c r="CU80" s="631"/>
      <c r="CV80" s="631"/>
      <c r="CW80" s="631"/>
      <c r="CX80" s="631"/>
      <c r="CY80" s="631"/>
      <c r="CZ80" s="631"/>
      <c r="DA80" s="631"/>
      <c r="DB80" s="631"/>
      <c r="DC80" s="631"/>
      <c r="DD80" s="631"/>
      <c r="DE80" s="631"/>
      <c r="DF80" s="631"/>
      <c r="DG80" s="631"/>
      <c r="DH80" s="631"/>
      <c r="DI80" s="631"/>
      <c r="DJ80" s="631"/>
      <c r="DK80" s="631"/>
      <c r="DL80" s="631"/>
      <c r="DM80" s="631"/>
      <c r="DN80" s="631"/>
      <c r="DO80" s="631"/>
      <c r="DP80" s="631"/>
      <c r="DQ80" s="631"/>
      <c r="DR80" s="631"/>
      <c r="DS80" s="631"/>
      <c r="DT80" s="631"/>
      <c r="DU80" s="631"/>
      <c r="DV80" s="631"/>
      <c r="DW80" s="631"/>
      <c r="DX80" s="631"/>
      <c r="DY80" s="631"/>
      <c r="DZ80" s="631"/>
      <c r="EA80" s="631"/>
      <c r="EB80" s="631"/>
      <c r="EC80" s="631"/>
      <c r="ED80" s="631"/>
      <c r="EE80" s="631"/>
      <c r="EF80" s="631"/>
      <c r="EG80" s="631"/>
      <c r="EH80" s="631"/>
      <c r="EI80" s="631"/>
      <c r="EJ80" s="631"/>
      <c r="EK80" s="631"/>
      <c r="EL80" s="631"/>
      <c r="EM80" s="631"/>
      <c r="EN80" s="631"/>
      <c r="EO80" s="631"/>
      <c r="EP80" s="631"/>
      <c r="EQ80" s="631"/>
      <c r="ER80" s="631"/>
      <c r="ES80" s="631"/>
      <c r="ET80" s="631"/>
      <c r="EU80" s="631"/>
      <c r="EV80" s="631"/>
      <c r="EW80" s="631"/>
      <c r="EX80" s="631"/>
      <c r="EY80" s="631"/>
      <c r="EZ80" s="631"/>
      <c r="FA80" s="631"/>
      <c r="FB80" s="631"/>
      <c r="FC80" s="631"/>
      <c r="FD80" s="631"/>
      <c r="FE80" s="631"/>
      <c r="FF80" s="631"/>
      <c r="FG80" s="631"/>
      <c r="FH80" s="631"/>
      <c r="FI80" s="631"/>
      <c r="FJ80" s="631"/>
      <c r="FK80" s="631"/>
      <c r="FL80" s="631"/>
      <c r="FM80" s="631"/>
      <c r="FN80" s="631"/>
      <c r="FO80" s="631"/>
      <c r="FP80" s="631"/>
      <c r="FQ80" s="631"/>
      <c r="FR80" s="631"/>
      <c r="FS80" s="631"/>
      <c r="FT80" s="631"/>
      <c r="FU80" s="631"/>
      <c r="FV80" s="631"/>
      <c r="FW80" s="631"/>
      <c r="FX80" s="631"/>
      <c r="FY80" s="631"/>
      <c r="FZ80" s="631"/>
      <c r="GA80" s="631"/>
      <c r="GB80" s="631"/>
      <c r="GC80" s="631"/>
      <c r="GD80" s="631"/>
      <c r="GE80" s="631"/>
      <c r="GF80" s="631"/>
      <c r="GG80" s="631"/>
      <c r="GH80" s="631"/>
      <c r="GI80" s="631"/>
      <c r="GJ80" s="631"/>
      <c r="GK80" s="631"/>
      <c r="GL80" s="631"/>
      <c r="GM80" s="631"/>
      <c r="GN80" s="631"/>
      <c r="GO80" s="631"/>
      <c r="GP80" s="631"/>
      <c r="GQ80" s="631"/>
      <c r="GR80" s="631"/>
      <c r="GS80" s="631"/>
      <c r="GT80" s="631"/>
      <c r="GU80" s="631"/>
      <c r="GV80" s="631"/>
      <c r="GW80" s="631"/>
      <c r="GX80" s="631"/>
      <c r="GY80" s="631"/>
      <c r="GZ80" s="631"/>
      <c r="HA80" s="631"/>
      <c r="HB80" s="631"/>
      <c r="HC80" s="631"/>
      <c r="HD80" s="631"/>
      <c r="HE80" s="631"/>
      <c r="HF80" s="631"/>
      <c r="HG80" s="631"/>
      <c r="HH80" s="631"/>
      <c r="HI80" s="631"/>
      <c r="HJ80" s="631"/>
      <c r="HK80" s="631"/>
      <c r="HL80" s="631"/>
      <c r="HM80" s="631"/>
      <c r="HN80" s="631"/>
      <c r="HO80" s="631"/>
      <c r="HP80" s="631"/>
      <c r="HQ80" s="631"/>
      <c r="HR80" s="631"/>
      <c r="HS80" s="631"/>
      <c r="HT80" s="631"/>
      <c r="HU80" s="631"/>
      <c r="HV80" s="631"/>
      <c r="HW80" s="631"/>
      <c r="HX80" s="631"/>
      <c r="HY80" s="631"/>
      <c r="HZ80" s="631"/>
      <c r="IA80" s="631"/>
      <c r="IB80" s="631"/>
      <c r="IC80" s="631"/>
      <c r="ID80" s="631"/>
      <c r="IE80" s="631"/>
      <c r="IF80" s="631"/>
      <c r="IG80" s="631"/>
      <c r="IH80" s="631"/>
      <c r="II80" s="631"/>
      <c r="IJ80" s="631"/>
      <c r="IK80" s="631"/>
      <c r="IL80" s="631"/>
      <c r="IM80" s="631"/>
      <c r="IN80" s="631"/>
      <c r="IO80" s="631"/>
      <c r="IP80" s="631"/>
      <c r="IQ80" s="631"/>
      <c r="IR80" s="631"/>
      <c r="IS80" s="631"/>
      <c r="IT80" s="631"/>
      <c r="IU80" s="631"/>
      <c r="IV80" s="631"/>
      <c r="IW80" s="631"/>
      <c r="IX80" s="631"/>
      <c r="IY80" s="631"/>
      <c r="IZ80" s="631"/>
      <c r="JA80" s="631"/>
      <c r="JB80" s="631"/>
      <c r="JC80" s="631"/>
      <c r="JD80" s="631"/>
      <c r="JE80" s="631"/>
      <c r="JF80" s="631"/>
      <c r="JG80" s="631"/>
      <c r="JH80" s="631"/>
      <c r="JI80" s="631"/>
      <c r="JJ80" s="631"/>
      <c r="JK80" s="631"/>
      <c r="JL80" s="631"/>
      <c r="JM80" s="631"/>
      <c r="JN80" s="631"/>
      <c r="JO80" s="631"/>
      <c r="JP80" s="631"/>
      <c r="JQ80" s="631"/>
      <c r="JR80" s="631"/>
      <c r="JS80" s="631"/>
      <c r="JT80" s="631"/>
      <c r="JU80" s="631"/>
      <c r="JV80" s="631"/>
      <c r="JW80" s="631"/>
      <c r="JX80" s="631"/>
      <c r="JY80" s="631"/>
      <c r="JZ80" s="631"/>
      <c r="KA80" s="631"/>
      <c r="KB80" s="631"/>
      <c r="KC80" s="631"/>
      <c r="KD80" s="631"/>
      <c r="KE80" s="631"/>
      <c r="KF80" s="631"/>
      <c r="KG80" s="631"/>
      <c r="KH80" s="631"/>
      <c r="KI80" s="631"/>
      <c r="KJ80" s="631"/>
      <c r="KK80" s="631"/>
      <c r="KL80" s="631"/>
      <c r="KM80" s="631"/>
      <c r="KN80" s="631"/>
      <c r="KO80" s="631"/>
      <c r="KP80" s="631"/>
      <c r="KQ80" s="631"/>
      <c r="KR80" s="631"/>
      <c r="KS80" s="631"/>
      <c r="KT80" s="631"/>
      <c r="KU80" s="631"/>
      <c r="KV80" s="631"/>
      <c r="KW80" s="631"/>
      <c r="KX80" s="631"/>
      <c r="KY80" s="631"/>
      <c r="KZ80" s="631"/>
      <c r="LA80" s="631"/>
      <c r="LB80" s="631"/>
      <c r="LC80" s="631"/>
      <c r="LD80" s="631"/>
      <c r="LE80" s="631"/>
      <c r="LF80" s="631"/>
      <c r="LG80" s="631"/>
      <c r="LH80" s="631"/>
      <c r="LI80" s="631"/>
      <c r="LJ80" s="631"/>
      <c r="LK80" s="631"/>
      <c r="LL80" s="631"/>
      <c r="LM80" s="631"/>
      <c r="LN80" s="631"/>
      <c r="LO80" s="631"/>
      <c r="LP80" s="631"/>
      <c r="LQ80" s="631"/>
      <c r="LR80" s="631"/>
      <c r="LS80" s="631"/>
      <c r="LT80" s="631"/>
      <c r="LU80" s="631"/>
      <c r="LV80" s="631"/>
      <c r="LW80" s="631"/>
      <c r="LX80" s="631"/>
      <c r="LY80" s="631"/>
      <c r="LZ80" s="631"/>
      <c r="MA80" s="631"/>
      <c r="MB80" s="631"/>
      <c r="MC80" s="631"/>
      <c r="MD80" s="631"/>
      <c r="ME80" s="631"/>
      <c r="MF80" s="631"/>
      <c r="MG80" s="631"/>
      <c r="MH80" s="631"/>
      <c r="MI80" s="631"/>
      <c r="MJ80" s="631"/>
      <c r="MK80" s="631"/>
      <c r="ML80" s="631"/>
      <c r="MM80" s="631"/>
      <c r="MN80" s="631"/>
      <c r="MO80" s="631"/>
      <c r="MP80" s="631"/>
      <c r="MQ80" s="631"/>
      <c r="MR80" s="631"/>
      <c r="MS80" s="631"/>
      <c r="MT80" s="631"/>
      <c r="MU80" s="631"/>
      <c r="MV80" s="631"/>
      <c r="MW80" s="631"/>
      <c r="MX80" s="631"/>
      <c r="MY80" s="631"/>
      <c r="MZ80" s="631"/>
      <c r="NA80" s="631"/>
      <c r="NB80" s="631"/>
      <c r="NC80" s="631"/>
      <c r="ND80" s="631"/>
      <c r="NE80" s="631"/>
      <c r="NF80" s="631"/>
      <c r="NG80" s="631"/>
      <c r="NH80" s="631"/>
      <c r="NI80" s="631"/>
      <c r="NJ80" s="631"/>
      <c r="NK80" s="631"/>
      <c r="NL80" s="631"/>
      <c r="NM80" s="631"/>
      <c r="NN80" s="631"/>
      <c r="NO80" s="631"/>
      <c r="NP80" s="631"/>
      <c r="NQ80" s="631"/>
      <c r="NR80" s="631"/>
      <c r="NS80" s="631"/>
      <c r="NT80" s="631"/>
      <c r="NU80" s="631"/>
      <c r="NV80" s="631"/>
      <c r="NW80" s="631"/>
      <c r="NX80" s="631"/>
      <c r="NY80" s="631"/>
      <c r="NZ80" s="631"/>
      <c r="OA80" s="631"/>
      <c r="OB80" s="631"/>
      <c r="OC80" s="631"/>
      <c r="OD80" s="631"/>
      <c r="OE80" s="631"/>
      <c r="OF80" s="631"/>
      <c r="OG80" s="631"/>
      <c r="OH80" s="631"/>
      <c r="OI80" s="631"/>
      <c r="OJ80" s="631"/>
      <c r="OK80" s="631"/>
      <c r="OL80" s="631"/>
      <c r="OM80" s="631"/>
      <c r="ON80" s="631"/>
      <c r="OO80" s="631"/>
      <c r="OP80" s="631"/>
      <c r="OQ80" s="631"/>
      <c r="OR80" s="631"/>
      <c r="OS80" s="631"/>
      <c r="OT80" s="631"/>
      <c r="OU80" s="631"/>
      <c r="OV80" s="631"/>
      <c r="OW80" s="631"/>
      <c r="OX80" s="631"/>
      <c r="OY80" s="631"/>
      <c r="OZ80" s="631"/>
      <c r="PA80" s="631"/>
      <c r="PB80" s="631"/>
      <c r="PC80" s="631"/>
      <c r="PD80" s="631"/>
      <c r="PE80" s="631"/>
      <c r="PF80" s="631"/>
      <c r="PG80" s="631"/>
      <c r="PH80" s="631"/>
      <c r="PI80" s="631"/>
      <c r="PJ80" s="631"/>
      <c r="PK80" s="631"/>
      <c r="PL80" s="631"/>
      <c r="PM80" s="631"/>
      <c r="PN80" s="631"/>
      <c r="PO80" s="631"/>
      <c r="PP80" s="631"/>
      <c r="PQ80" s="631"/>
      <c r="PR80" s="631"/>
      <c r="PS80" s="631"/>
      <c r="PT80" s="631"/>
      <c r="PU80" s="631"/>
      <c r="PV80" s="631"/>
      <c r="PW80" s="631"/>
      <c r="PX80" s="631"/>
      <c r="PY80" s="631"/>
      <c r="PZ80" s="631"/>
      <c r="QA80" s="631"/>
      <c r="QB80" s="631"/>
      <c r="QC80" s="631"/>
      <c r="QD80" s="631"/>
      <c r="QE80" s="631"/>
      <c r="QF80" s="631"/>
      <c r="QG80" s="631"/>
      <c r="QH80" s="631"/>
      <c r="QI80" s="631"/>
      <c r="QJ80" s="631"/>
      <c r="QK80" s="631"/>
      <c r="QL80" s="631"/>
      <c r="QM80" s="631"/>
      <c r="QN80" s="631"/>
      <c r="QO80" s="631"/>
      <c r="QP80" s="631"/>
      <c r="QQ80" s="631"/>
      <c r="QR80" s="631"/>
      <c r="QS80" s="631"/>
      <c r="QT80" s="631"/>
      <c r="QU80" s="631"/>
      <c r="QV80" s="631"/>
      <c r="QW80" s="631"/>
      <c r="QX80" s="631"/>
      <c r="QY80" s="631"/>
      <c r="QZ80" s="631"/>
      <c r="RA80" s="631"/>
      <c r="RB80" s="631"/>
      <c r="RC80" s="631"/>
      <c r="RD80" s="631"/>
      <c r="RE80" s="631"/>
      <c r="RF80" s="631"/>
      <c r="RG80" s="631"/>
      <c r="RH80" s="631"/>
      <c r="RI80" s="631"/>
      <c r="RJ80" s="631"/>
      <c r="RK80" s="631"/>
      <c r="RL80" s="631"/>
      <c r="RM80" s="631"/>
      <c r="RN80" s="631"/>
      <c r="RO80" s="631"/>
      <c r="RP80" s="631"/>
      <c r="RQ80" s="631"/>
      <c r="RR80" s="631"/>
      <c r="RS80" s="631"/>
      <c r="RT80" s="631"/>
      <c r="RU80" s="631"/>
      <c r="RV80" s="631"/>
      <c r="RW80" s="631"/>
      <c r="RX80" s="631"/>
      <c r="RY80" s="631"/>
      <c r="RZ80" s="631"/>
      <c r="SA80" s="631"/>
      <c r="SB80" s="631"/>
      <c r="SC80" s="631"/>
      <c r="SD80" s="631"/>
      <c r="SE80" s="631"/>
      <c r="SF80" s="631"/>
      <c r="SG80" s="631"/>
      <c r="SH80" s="631"/>
      <c r="SI80" s="631"/>
      <c r="SJ80" s="631"/>
      <c r="SK80" s="631"/>
      <c r="SL80" s="631"/>
      <c r="SM80" s="631"/>
      <c r="SN80" s="631"/>
      <c r="SO80" s="631"/>
      <c r="SP80" s="631"/>
      <c r="SQ80" s="631"/>
      <c r="SR80" s="631"/>
      <c r="SS80" s="631"/>
      <c r="ST80" s="631"/>
      <c r="SU80" s="631"/>
      <c r="SV80" s="631"/>
      <c r="SW80" s="631"/>
      <c r="SX80" s="631"/>
      <c r="SY80" s="631"/>
      <c r="SZ80" s="631"/>
      <c r="TA80" s="631"/>
      <c r="TB80" s="631"/>
      <c r="TC80" s="631"/>
      <c r="TD80" s="631"/>
      <c r="TE80" s="631"/>
      <c r="TF80" s="631"/>
      <c r="TG80" s="631"/>
      <c r="TH80" s="631"/>
      <c r="TI80" s="631"/>
      <c r="TJ80" s="631"/>
      <c r="TK80" s="631"/>
      <c r="TL80" s="631"/>
      <c r="TM80" s="631"/>
      <c r="TN80" s="631"/>
      <c r="TO80" s="631"/>
      <c r="TP80" s="631"/>
      <c r="TQ80" s="631"/>
      <c r="TR80" s="631"/>
      <c r="TS80" s="631"/>
      <c r="TT80" s="631"/>
      <c r="TU80" s="631"/>
      <c r="TV80" s="631"/>
      <c r="TW80" s="631"/>
      <c r="TX80" s="631"/>
      <c r="TY80" s="631"/>
      <c r="TZ80" s="631"/>
      <c r="UA80" s="631"/>
      <c r="UB80" s="631"/>
      <c r="UC80" s="631"/>
      <c r="UD80" s="631"/>
      <c r="UE80" s="631"/>
      <c r="UF80" s="631"/>
      <c r="UG80" s="631"/>
      <c r="UH80" s="631"/>
      <c r="UI80" s="631"/>
      <c r="UJ80" s="631"/>
      <c r="UK80" s="631"/>
      <c r="UL80" s="631"/>
      <c r="UM80" s="631"/>
      <c r="UN80" s="631"/>
      <c r="UO80" s="631"/>
      <c r="UP80" s="631"/>
      <c r="UQ80" s="631"/>
      <c r="UR80" s="631"/>
      <c r="US80" s="631"/>
      <c r="UT80" s="631"/>
      <c r="UU80" s="631"/>
      <c r="UV80" s="631"/>
      <c r="UW80" s="631"/>
      <c r="UX80" s="631"/>
      <c r="UY80" s="631"/>
      <c r="UZ80" s="631"/>
      <c r="VA80" s="631"/>
      <c r="VB80" s="631"/>
      <c r="VC80" s="631"/>
      <c r="VD80" s="631"/>
      <c r="VE80" s="631"/>
      <c r="VF80" s="631"/>
      <c r="VG80" s="631"/>
      <c r="VH80" s="631"/>
      <c r="VI80" s="631"/>
      <c r="VJ80" s="631"/>
      <c r="VK80" s="631"/>
      <c r="VL80" s="631"/>
      <c r="VM80" s="631"/>
      <c r="VN80" s="631"/>
      <c r="VO80" s="631"/>
      <c r="VP80" s="631"/>
      <c r="VQ80" s="631"/>
      <c r="VR80" s="631"/>
      <c r="VS80" s="631"/>
      <c r="VT80" s="631"/>
      <c r="VU80" s="631"/>
      <c r="VV80" s="631"/>
      <c r="VW80" s="631"/>
      <c r="VX80" s="631"/>
      <c r="VY80" s="631"/>
      <c r="VZ80" s="631"/>
      <c r="WA80" s="631"/>
      <c r="WB80" s="631"/>
      <c r="WC80" s="631"/>
      <c r="WD80" s="631"/>
      <c r="WE80" s="631"/>
      <c r="WF80" s="631"/>
      <c r="WG80" s="631"/>
      <c r="WH80" s="631"/>
      <c r="WI80" s="631"/>
      <c r="WJ80" s="631"/>
      <c r="WK80" s="631"/>
      <c r="WL80" s="631"/>
      <c r="WM80" s="631"/>
      <c r="WN80" s="631"/>
      <c r="WO80" s="631"/>
      <c r="WP80" s="631"/>
      <c r="WQ80" s="631"/>
      <c r="WR80" s="631"/>
      <c r="WS80" s="631"/>
      <c r="WT80" s="631"/>
      <c r="WU80" s="631"/>
      <c r="WV80" s="631"/>
      <c r="WW80" s="631"/>
      <c r="WX80" s="631"/>
      <c r="WY80" s="631"/>
      <c r="WZ80" s="631"/>
      <c r="XA80" s="631"/>
      <c r="XB80" s="631"/>
      <c r="XC80" s="631"/>
      <c r="XD80" s="631"/>
      <c r="XE80" s="631"/>
      <c r="XF80" s="631"/>
      <c r="XG80" s="631"/>
      <c r="XH80" s="631"/>
      <c r="XI80" s="631"/>
      <c r="XJ80" s="631"/>
      <c r="XK80" s="631"/>
      <c r="XL80" s="631"/>
      <c r="XM80" s="631"/>
      <c r="XN80" s="631"/>
      <c r="XO80" s="631"/>
      <c r="XP80" s="631"/>
      <c r="XQ80" s="631"/>
      <c r="XR80" s="631"/>
      <c r="XS80" s="631"/>
      <c r="XT80" s="631"/>
      <c r="XU80" s="631"/>
      <c r="XV80" s="631"/>
      <c r="XW80" s="631"/>
      <c r="XX80" s="631"/>
      <c r="XY80" s="631"/>
      <c r="XZ80" s="631"/>
      <c r="YA80" s="631"/>
      <c r="YB80" s="631"/>
      <c r="YC80" s="631"/>
      <c r="YD80" s="631"/>
      <c r="YE80" s="631"/>
      <c r="YF80" s="631"/>
      <c r="YG80" s="631"/>
      <c r="YH80" s="631"/>
      <c r="YI80" s="631"/>
      <c r="YJ80" s="631"/>
      <c r="YK80" s="631"/>
      <c r="YL80" s="631"/>
      <c r="YM80" s="631"/>
      <c r="YN80" s="631"/>
      <c r="YO80" s="631"/>
      <c r="YP80" s="631"/>
      <c r="YQ80" s="631"/>
      <c r="YR80" s="631"/>
      <c r="YS80" s="631"/>
      <c r="YT80" s="631"/>
      <c r="YU80" s="631"/>
      <c r="YV80" s="631"/>
      <c r="YW80" s="631"/>
      <c r="YX80" s="631"/>
      <c r="YY80" s="631"/>
      <c r="YZ80" s="631"/>
      <c r="ZA80" s="631"/>
      <c r="ZB80" s="631"/>
      <c r="ZC80" s="631"/>
      <c r="ZD80" s="631"/>
      <c r="ZE80" s="631"/>
      <c r="ZF80" s="631"/>
      <c r="ZG80" s="631"/>
      <c r="ZH80" s="631"/>
      <c r="ZI80" s="631"/>
      <c r="ZJ80" s="631"/>
      <c r="ZK80" s="631"/>
      <c r="ZL80" s="631"/>
      <c r="ZM80" s="631"/>
      <c r="ZN80" s="631"/>
      <c r="ZO80" s="631"/>
      <c r="ZP80" s="631"/>
      <c r="ZQ80" s="631"/>
      <c r="ZR80" s="631"/>
      <c r="ZS80" s="631"/>
      <c r="ZT80" s="631"/>
      <c r="ZU80" s="631"/>
      <c r="ZV80" s="631"/>
      <c r="ZW80" s="631"/>
      <c r="ZX80" s="631"/>
      <c r="ZY80" s="631"/>
      <c r="ZZ80" s="631"/>
      <c r="AAA80" s="631"/>
      <c r="AAB80" s="631"/>
      <c r="AAC80" s="631"/>
      <c r="AAD80" s="631"/>
      <c r="AAE80" s="631"/>
      <c r="AAF80" s="631"/>
      <c r="AAG80" s="631"/>
      <c r="AAH80" s="631"/>
      <c r="AAI80" s="631"/>
      <c r="AAJ80" s="631"/>
      <c r="AAK80" s="631"/>
      <c r="AAL80" s="631"/>
      <c r="AAM80" s="631"/>
      <c r="AAN80" s="631"/>
      <c r="AAO80" s="631"/>
      <c r="AAP80" s="631"/>
      <c r="AAQ80" s="631"/>
      <c r="AAR80" s="631"/>
      <c r="AAS80" s="631"/>
      <c r="AAT80" s="631"/>
      <c r="AAU80" s="631"/>
      <c r="AAV80" s="631"/>
      <c r="AAW80" s="631"/>
      <c r="AAX80" s="631"/>
      <c r="AAY80" s="631"/>
      <c r="AAZ80" s="631"/>
      <c r="ABA80" s="631"/>
      <c r="ABB80" s="631"/>
      <c r="ABC80" s="631"/>
      <c r="ABD80" s="631"/>
      <c r="ABE80" s="631"/>
      <c r="ABF80" s="631"/>
      <c r="ABG80" s="631"/>
      <c r="ABH80" s="631"/>
      <c r="ABI80" s="631"/>
      <c r="ABJ80" s="631"/>
      <c r="ABK80" s="631"/>
      <c r="ABL80" s="631"/>
      <c r="ABM80" s="631"/>
      <c r="ABN80" s="631"/>
      <c r="ABO80" s="631"/>
      <c r="ABP80" s="631"/>
      <c r="ABQ80" s="631"/>
      <c r="ABR80" s="631"/>
      <c r="ABS80" s="631"/>
      <c r="ABT80" s="631"/>
      <c r="ABU80" s="631"/>
      <c r="ABV80" s="631"/>
      <c r="ABW80" s="631"/>
      <c r="ABX80" s="631"/>
      <c r="ABY80" s="631"/>
      <c r="ABZ80" s="631"/>
      <c r="ACA80" s="631"/>
      <c r="ACB80" s="631"/>
      <c r="ACC80" s="631"/>
      <c r="ACD80" s="631"/>
      <c r="ACE80" s="631"/>
      <c r="ACF80" s="631"/>
      <c r="ACG80" s="631"/>
      <c r="ACH80" s="631"/>
      <c r="ACI80" s="631"/>
      <c r="ACJ80" s="631"/>
      <c r="ACK80" s="631"/>
      <c r="ACL80" s="631"/>
      <c r="ACM80" s="631"/>
      <c r="ACN80" s="631"/>
      <c r="ACO80" s="631"/>
      <c r="ACP80" s="631"/>
      <c r="ACQ80" s="631"/>
      <c r="ACR80" s="631"/>
      <c r="ACS80" s="631"/>
      <c r="ACT80" s="631"/>
      <c r="ACU80" s="631"/>
      <c r="ACV80" s="631"/>
      <c r="ACW80" s="631"/>
      <c r="ACX80" s="631"/>
      <c r="ACY80" s="631"/>
      <c r="ACZ80" s="631"/>
      <c r="ADA80" s="631"/>
      <c r="ADB80" s="631"/>
      <c r="ADC80" s="631"/>
      <c r="ADD80" s="631"/>
      <c r="ADE80" s="631"/>
      <c r="ADF80" s="631"/>
      <c r="ADG80" s="631"/>
      <c r="ADH80" s="631"/>
      <c r="ADI80" s="631"/>
      <c r="ADJ80" s="631"/>
      <c r="ADK80" s="631"/>
      <c r="ADL80" s="631"/>
      <c r="ADM80" s="631"/>
      <c r="ADN80" s="631"/>
      <c r="ADO80" s="631"/>
      <c r="ADP80" s="631"/>
      <c r="ADQ80" s="631"/>
      <c r="ADR80" s="631"/>
      <c r="ADS80" s="631"/>
      <c r="ADT80" s="631"/>
      <c r="ADU80" s="631"/>
      <c r="ADV80" s="631"/>
      <c r="ADW80" s="631"/>
      <c r="ADX80" s="631"/>
      <c r="ADY80" s="631"/>
      <c r="ADZ80" s="631"/>
      <c r="AEA80" s="631"/>
      <c r="AEB80" s="631"/>
      <c r="AEC80" s="631"/>
      <c r="AED80" s="631"/>
      <c r="AEE80" s="631"/>
      <c r="AEF80" s="631"/>
      <c r="AEG80" s="631"/>
      <c r="AEH80" s="631"/>
      <c r="AEI80" s="631"/>
      <c r="AEJ80" s="631"/>
      <c r="AEK80" s="631"/>
      <c r="AEL80" s="631"/>
      <c r="AEM80" s="631"/>
      <c r="AEN80" s="631"/>
      <c r="AEO80" s="631"/>
      <c r="AEP80" s="631"/>
      <c r="AEQ80" s="631"/>
      <c r="AER80" s="631"/>
      <c r="AES80" s="631"/>
      <c r="AET80" s="631"/>
      <c r="AEU80" s="631"/>
      <c r="AEV80" s="631"/>
      <c r="AEW80" s="631"/>
      <c r="AEX80" s="631"/>
      <c r="AEY80" s="631"/>
      <c r="AEZ80" s="631"/>
      <c r="AFA80" s="631"/>
      <c r="AFB80" s="631"/>
      <c r="AFC80" s="631"/>
      <c r="AFD80" s="631"/>
      <c r="AFE80" s="631"/>
      <c r="AFF80" s="631"/>
      <c r="AFG80" s="631"/>
      <c r="AFH80" s="631"/>
      <c r="AFI80" s="631"/>
      <c r="AFJ80" s="631"/>
      <c r="AFK80" s="631"/>
      <c r="AFL80" s="631"/>
      <c r="AFM80" s="631"/>
      <c r="AFN80" s="631"/>
      <c r="AFO80" s="631"/>
      <c r="AFP80" s="631"/>
      <c r="AFQ80" s="631"/>
      <c r="AFR80" s="631"/>
      <c r="AFS80" s="631"/>
      <c r="AFT80" s="631"/>
      <c r="AFU80" s="631"/>
      <c r="AFV80" s="631"/>
      <c r="AFW80" s="631"/>
      <c r="AFX80" s="631"/>
      <c r="AFY80" s="631"/>
      <c r="AFZ80" s="631"/>
      <c r="AGA80" s="631"/>
      <c r="AGB80" s="631"/>
      <c r="AGC80" s="631"/>
      <c r="AGD80" s="631"/>
      <c r="AGE80" s="631"/>
      <c r="AGF80" s="631"/>
      <c r="AGG80" s="631"/>
      <c r="AGH80" s="631"/>
      <c r="AGI80" s="631"/>
      <c r="AGJ80" s="631"/>
      <c r="AGK80" s="631"/>
      <c r="AGL80" s="631"/>
      <c r="AGM80" s="631"/>
      <c r="AGN80" s="631"/>
      <c r="AGO80" s="631"/>
      <c r="AGP80" s="631"/>
      <c r="AGQ80" s="631"/>
      <c r="AGR80" s="631"/>
      <c r="AGS80" s="631"/>
      <c r="AGT80" s="631"/>
      <c r="AGU80" s="631"/>
      <c r="AGV80" s="631"/>
      <c r="AGW80" s="631"/>
      <c r="AGX80" s="631"/>
      <c r="AGY80" s="631"/>
      <c r="AGZ80" s="631"/>
      <c r="AHA80" s="631"/>
      <c r="AHB80" s="631"/>
      <c r="AHC80" s="631"/>
      <c r="AHD80" s="631"/>
      <c r="AHE80" s="631"/>
      <c r="AHF80" s="631"/>
      <c r="AHG80" s="631"/>
      <c r="AHH80" s="631"/>
      <c r="AHI80" s="631"/>
      <c r="AHJ80" s="631"/>
      <c r="AHK80" s="631"/>
      <c r="AHL80" s="631"/>
      <c r="AHM80" s="631"/>
      <c r="AHN80" s="631"/>
      <c r="AHO80" s="631"/>
      <c r="AHP80" s="631"/>
      <c r="AHQ80" s="631"/>
      <c r="AHR80" s="631"/>
      <c r="AHS80" s="631"/>
      <c r="AHT80" s="631"/>
      <c r="AHU80" s="631"/>
      <c r="AHV80" s="631"/>
      <c r="AHW80" s="631"/>
      <c r="AHX80" s="631"/>
      <c r="AHY80" s="631"/>
      <c r="AHZ80" s="631"/>
      <c r="AIA80" s="631"/>
      <c r="AIB80" s="631"/>
      <c r="AIC80" s="631"/>
      <c r="AID80" s="631"/>
      <c r="AIE80" s="631"/>
      <c r="AIF80" s="631"/>
      <c r="AIG80" s="631"/>
      <c r="AIH80" s="631"/>
      <c r="AII80" s="631"/>
      <c r="AIJ80" s="631"/>
      <c r="AIK80" s="631"/>
      <c r="AIL80" s="631"/>
      <c r="AIM80" s="631"/>
      <c r="AIN80" s="631"/>
      <c r="AIO80" s="631"/>
      <c r="AIP80" s="631"/>
      <c r="AIQ80" s="631"/>
      <c r="AIR80" s="631"/>
      <c r="AIS80" s="631"/>
      <c r="AIT80" s="631"/>
      <c r="AIU80" s="631"/>
      <c r="AIV80" s="631"/>
      <c r="AIW80" s="631"/>
      <c r="AIX80" s="631"/>
      <c r="AIY80" s="631"/>
      <c r="AIZ80" s="631"/>
      <c r="AJA80" s="631"/>
      <c r="AJB80" s="631"/>
      <c r="AJC80" s="631"/>
      <c r="AJD80" s="631"/>
      <c r="AJE80" s="631"/>
      <c r="AJF80" s="631"/>
      <c r="AJG80" s="631"/>
      <c r="AJH80" s="631"/>
      <c r="AJI80" s="631"/>
      <c r="AJJ80" s="631"/>
      <c r="AJK80" s="631"/>
      <c r="AJL80" s="631"/>
      <c r="AJM80" s="631"/>
      <c r="AJN80" s="631"/>
      <c r="AJO80" s="631"/>
      <c r="AJP80" s="631"/>
      <c r="AJQ80" s="631"/>
      <c r="AJR80" s="631"/>
      <c r="AJS80" s="631"/>
      <c r="AJT80" s="631"/>
      <c r="AJU80" s="631"/>
      <c r="AJV80" s="631"/>
      <c r="AJW80" s="631"/>
      <c r="AJX80" s="631"/>
      <c r="AJY80" s="631"/>
      <c r="AJZ80" s="631"/>
      <c r="AKA80" s="631"/>
      <c r="AKB80" s="631"/>
      <c r="AKC80" s="631"/>
      <c r="AKD80" s="631"/>
      <c r="AKE80" s="631"/>
      <c r="AKF80" s="631"/>
      <c r="AKG80" s="631"/>
      <c r="AKH80" s="631"/>
      <c r="AKI80" s="631"/>
      <c r="AKJ80" s="631"/>
      <c r="AKK80" s="631"/>
      <c r="AKL80" s="631"/>
      <c r="AKM80" s="631"/>
      <c r="AKN80" s="631"/>
      <c r="AKO80" s="631"/>
      <c r="AKP80" s="631"/>
      <c r="AKQ80" s="631"/>
      <c r="AKR80" s="631"/>
      <c r="AKS80" s="631"/>
      <c r="AKT80" s="631"/>
      <c r="AKU80" s="631"/>
      <c r="AKV80" s="631"/>
      <c r="AKW80" s="631"/>
      <c r="AKX80" s="631"/>
      <c r="AKY80" s="631"/>
      <c r="AKZ80" s="631"/>
      <c r="ALA80" s="631"/>
      <c r="ALB80" s="631"/>
      <c r="ALC80" s="631"/>
      <c r="ALD80" s="631"/>
      <c r="ALE80" s="631"/>
      <c r="ALF80" s="631"/>
      <c r="ALG80" s="631"/>
      <c r="ALH80" s="631"/>
      <c r="ALI80" s="631"/>
      <c r="ALJ80" s="631"/>
      <c r="ALK80" s="631"/>
      <c r="ALL80" s="631"/>
      <c r="ALM80" s="631"/>
      <c r="ALN80" s="631"/>
      <c r="ALO80" s="631"/>
      <c r="ALP80" s="631"/>
      <c r="ALQ80" s="631"/>
      <c r="ALR80" s="631"/>
      <c r="ALS80" s="631"/>
      <c r="ALT80" s="631"/>
      <c r="ALU80" s="631"/>
      <c r="ALV80" s="631"/>
      <c r="ALW80" s="631"/>
      <c r="ALX80" s="631"/>
      <c r="ALY80" s="631"/>
      <c r="ALZ80" s="631"/>
      <c r="AMA80" s="631"/>
      <c r="AMB80" s="631"/>
      <c r="AMC80" s="631"/>
      <c r="AMD80" s="631"/>
      <c r="AME80" s="631"/>
      <c r="AMF80" s="631"/>
      <c r="AMG80" s="631"/>
      <c r="AMH80" s="631"/>
      <c r="AMI80" s="631"/>
      <c r="AMJ80" s="631"/>
      <c r="AMK80" s="631"/>
      <c r="AML80" s="631"/>
      <c r="AMM80" s="631"/>
      <c r="AMN80" s="631"/>
      <c r="AMO80" s="631"/>
      <c r="AMP80" s="631"/>
      <c r="AMQ80" s="631"/>
      <c r="AMR80" s="631"/>
      <c r="AMS80" s="631"/>
      <c r="AMT80" s="631"/>
      <c r="AMU80" s="631"/>
      <c r="AMV80" s="631"/>
      <c r="AMW80" s="631"/>
      <c r="AMX80" s="631"/>
      <c r="AMY80" s="631"/>
      <c r="AMZ80" s="631"/>
      <c r="ANA80" s="631"/>
      <c r="ANB80" s="631"/>
      <c r="ANC80" s="631"/>
      <c r="AND80" s="631"/>
      <c r="ANE80" s="631"/>
      <c r="ANF80" s="631"/>
      <c r="ANG80" s="631"/>
      <c r="ANH80" s="631"/>
      <c r="ANI80" s="631"/>
      <c r="ANJ80" s="631"/>
      <c r="ANK80" s="631"/>
      <c r="ANL80" s="631"/>
      <c r="ANM80" s="631"/>
      <c r="ANN80" s="631"/>
      <c r="ANO80" s="631"/>
      <c r="ANP80" s="631"/>
      <c r="ANQ80" s="631"/>
      <c r="ANR80" s="631"/>
      <c r="ANS80" s="631"/>
      <c r="ANT80" s="631"/>
      <c r="ANU80" s="631"/>
      <c r="ANV80" s="631"/>
      <c r="ANW80" s="631"/>
      <c r="ANX80" s="631"/>
      <c r="ANY80" s="631"/>
      <c r="ANZ80" s="631"/>
      <c r="AOA80" s="631"/>
      <c r="AOB80" s="631"/>
      <c r="AOC80" s="631"/>
      <c r="AOD80" s="631"/>
      <c r="AOE80" s="631"/>
      <c r="AOF80" s="631"/>
      <c r="AOG80" s="631"/>
      <c r="AOH80" s="631"/>
      <c r="AOI80" s="631"/>
      <c r="AOJ80" s="631"/>
      <c r="AOK80" s="631"/>
      <c r="AOL80" s="631"/>
      <c r="AOM80" s="631"/>
      <c r="AON80" s="631"/>
      <c r="AOO80" s="631"/>
      <c r="AOP80" s="631"/>
      <c r="AOQ80" s="631"/>
      <c r="AOR80" s="631"/>
      <c r="AOS80" s="631"/>
      <c r="AOT80" s="631"/>
      <c r="AOU80" s="631"/>
      <c r="AOV80" s="631"/>
      <c r="AOW80" s="631"/>
      <c r="AOX80" s="631"/>
      <c r="AOY80" s="631"/>
      <c r="AOZ80" s="631"/>
      <c r="APA80" s="631"/>
      <c r="APB80" s="631"/>
      <c r="APC80" s="631"/>
      <c r="APD80" s="631"/>
      <c r="APE80" s="631"/>
      <c r="APF80" s="631"/>
      <c r="APG80" s="631"/>
      <c r="APH80" s="631"/>
      <c r="API80" s="631"/>
      <c r="APJ80" s="631"/>
      <c r="APK80" s="631"/>
      <c r="APL80" s="631"/>
      <c r="APM80" s="631"/>
      <c r="APN80" s="631"/>
      <c r="APO80" s="631"/>
      <c r="APP80" s="631"/>
      <c r="APQ80" s="631"/>
      <c r="APR80" s="631"/>
      <c r="APS80" s="631"/>
      <c r="APT80" s="631"/>
      <c r="APU80" s="631"/>
      <c r="APV80" s="631"/>
      <c r="APW80" s="631"/>
      <c r="APX80" s="631"/>
      <c r="APY80" s="631"/>
      <c r="APZ80" s="631"/>
      <c r="AQA80" s="631"/>
      <c r="AQB80" s="631"/>
      <c r="AQC80" s="631"/>
      <c r="AQD80" s="631"/>
      <c r="AQE80" s="631"/>
      <c r="AQF80" s="631"/>
      <c r="AQG80" s="631"/>
      <c r="AQH80" s="631"/>
      <c r="AQI80" s="631"/>
      <c r="AQJ80" s="631"/>
      <c r="AQK80" s="631"/>
      <c r="AQL80" s="631"/>
      <c r="AQM80" s="631"/>
      <c r="AQN80" s="631"/>
      <c r="AQO80" s="631"/>
      <c r="AQP80" s="631"/>
      <c r="AQQ80" s="631"/>
      <c r="AQR80" s="631"/>
      <c r="AQS80" s="631"/>
      <c r="AQT80" s="631"/>
      <c r="AQU80" s="631"/>
      <c r="AQV80" s="631"/>
      <c r="AQW80" s="631"/>
      <c r="AQX80" s="631"/>
      <c r="AQY80" s="631"/>
      <c r="AQZ80" s="631"/>
      <c r="ARA80" s="631"/>
      <c r="ARB80" s="631"/>
      <c r="ARC80" s="631"/>
      <c r="ARD80" s="631"/>
      <c r="ARE80" s="631"/>
      <c r="ARF80" s="631"/>
      <c r="ARG80" s="631"/>
      <c r="ARH80" s="631"/>
      <c r="ARI80" s="631"/>
      <c r="ARJ80" s="631"/>
      <c r="ARK80" s="631"/>
      <c r="ARL80" s="631"/>
      <c r="ARM80" s="631"/>
      <c r="ARN80" s="631"/>
      <c r="ARO80" s="631"/>
      <c r="ARP80" s="631"/>
      <c r="ARQ80" s="631"/>
      <c r="ARR80" s="631"/>
      <c r="ARS80" s="631"/>
      <c r="ART80" s="631"/>
      <c r="ARU80" s="631"/>
      <c r="ARV80" s="631"/>
      <c r="ARW80" s="631"/>
      <c r="ARX80" s="631"/>
      <c r="ARY80" s="631"/>
      <c r="ARZ80" s="631"/>
      <c r="ASA80" s="631"/>
      <c r="ASB80" s="631"/>
      <c r="ASC80" s="631"/>
      <c r="ASD80" s="631"/>
      <c r="ASE80" s="631"/>
      <c r="ASF80" s="631"/>
      <c r="ASG80" s="631"/>
      <c r="ASH80" s="631"/>
      <c r="ASI80" s="631"/>
      <c r="ASJ80" s="631"/>
      <c r="ASK80" s="631"/>
      <c r="ASL80" s="631"/>
      <c r="ASM80" s="631"/>
      <c r="ASN80" s="631"/>
      <c r="ASO80" s="631"/>
      <c r="ASP80" s="631"/>
      <c r="ASQ80" s="631"/>
      <c r="ASR80" s="631"/>
      <c r="ASS80" s="631"/>
      <c r="AST80" s="631"/>
      <c r="ASU80" s="631"/>
      <c r="ASV80" s="631"/>
      <c r="ASW80" s="631"/>
      <c r="ASX80" s="631"/>
      <c r="ASY80" s="631"/>
      <c r="ASZ80" s="631"/>
      <c r="ATA80" s="631"/>
      <c r="ATB80" s="631"/>
      <c r="ATC80" s="631"/>
      <c r="ATD80" s="631"/>
      <c r="ATE80" s="631"/>
      <c r="ATF80" s="631"/>
      <c r="ATG80" s="631"/>
      <c r="ATH80" s="631"/>
      <c r="ATI80" s="631"/>
      <c r="ATJ80" s="631"/>
      <c r="ATK80" s="631"/>
      <c r="ATL80" s="631"/>
      <c r="ATM80" s="631"/>
      <c r="ATN80" s="631"/>
      <c r="ATO80" s="631"/>
      <c r="ATP80" s="631"/>
      <c r="ATQ80" s="631"/>
      <c r="ATR80" s="631"/>
      <c r="ATS80" s="631"/>
      <c r="ATT80" s="631"/>
      <c r="ATU80" s="631"/>
      <c r="ATV80" s="631"/>
      <c r="ATW80" s="631"/>
      <c r="ATX80" s="631"/>
      <c r="ATY80" s="631"/>
      <c r="ATZ80" s="631"/>
      <c r="AUA80" s="631"/>
      <c r="AUB80" s="631"/>
      <c r="AUC80" s="631"/>
      <c r="AUD80" s="631"/>
      <c r="AUE80" s="631"/>
      <c r="AUF80" s="631"/>
      <c r="AUG80" s="631"/>
      <c r="AUH80" s="631"/>
      <c r="AUI80" s="631"/>
      <c r="AUJ80" s="631"/>
      <c r="AUK80" s="631"/>
      <c r="AUL80" s="631"/>
      <c r="AUM80" s="631"/>
      <c r="AUN80" s="631"/>
      <c r="AUO80" s="631"/>
      <c r="AUP80" s="631"/>
      <c r="AUQ80" s="631"/>
      <c r="AUR80" s="631"/>
      <c r="AUS80" s="631"/>
      <c r="AUT80" s="631"/>
      <c r="AUU80" s="631"/>
      <c r="AUV80" s="631"/>
      <c r="AUW80" s="631"/>
      <c r="AUX80" s="631"/>
      <c r="AUY80" s="631"/>
      <c r="AUZ80" s="631"/>
      <c r="AVA80" s="631"/>
      <c r="AVB80" s="631"/>
      <c r="AVC80" s="631"/>
      <c r="AVD80" s="631"/>
      <c r="AVE80" s="631"/>
      <c r="AVF80" s="631"/>
      <c r="AVG80" s="631"/>
      <c r="AVH80" s="631"/>
      <c r="AVI80" s="631"/>
      <c r="AVJ80" s="631"/>
      <c r="AVK80" s="631"/>
      <c r="AVL80" s="631"/>
      <c r="AVM80" s="631"/>
      <c r="AVN80" s="631"/>
      <c r="AVO80" s="631"/>
      <c r="AVP80" s="631"/>
      <c r="AVQ80" s="631"/>
      <c r="AVR80" s="631"/>
      <c r="AVS80" s="631"/>
      <c r="AVT80" s="631"/>
      <c r="AVU80" s="631"/>
      <c r="AVV80" s="631"/>
      <c r="AVW80" s="631"/>
      <c r="AVX80" s="631"/>
      <c r="AVY80" s="631"/>
      <c r="AVZ80" s="631"/>
      <c r="AWA80" s="631"/>
      <c r="AWB80" s="631"/>
      <c r="AWC80" s="631"/>
      <c r="AWD80" s="631"/>
      <c r="AWE80" s="631"/>
      <c r="AWF80" s="631"/>
      <c r="AWG80" s="631"/>
      <c r="AWH80" s="631"/>
      <c r="AWI80" s="631"/>
      <c r="AWJ80" s="631"/>
      <c r="AWK80" s="631"/>
      <c r="AWL80" s="631"/>
      <c r="AWM80" s="631"/>
      <c r="AWN80" s="631"/>
      <c r="AWO80" s="631"/>
      <c r="AWP80" s="631"/>
      <c r="AWQ80" s="631"/>
      <c r="AWR80" s="631"/>
      <c r="AWS80" s="631"/>
      <c r="AWT80" s="631"/>
      <c r="AWU80" s="631"/>
      <c r="AWV80" s="631"/>
      <c r="AWW80" s="631"/>
      <c r="AWX80" s="631"/>
      <c r="AWY80" s="631"/>
      <c r="AWZ80" s="631"/>
      <c r="AXA80" s="631"/>
      <c r="AXB80" s="631"/>
      <c r="AXC80" s="631"/>
      <c r="AXD80" s="631"/>
      <c r="AXE80" s="631"/>
      <c r="AXF80" s="631"/>
      <c r="AXG80" s="631"/>
      <c r="AXH80" s="631"/>
      <c r="AXI80" s="631"/>
      <c r="AXJ80" s="631"/>
      <c r="AXK80" s="631"/>
      <c r="AXL80" s="631"/>
      <c r="AXM80" s="631"/>
      <c r="AXN80" s="631"/>
      <c r="AXO80" s="631"/>
      <c r="AXP80" s="631"/>
      <c r="AXQ80" s="631"/>
      <c r="AXR80" s="631"/>
      <c r="AXS80" s="631"/>
      <c r="AXT80" s="631"/>
      <c r="AXU80" s="631"/>
      <c r="AXV80" s="631"/>
      <c r="AXW80" s="631"/>
      <c r="AXX80" s="631"/>
      <c r="AXY80" s="631"/>
      <c r="AXZ80" s="631"/>
      <c r="AYA80" s="631"/>
      <c r="AYB80" s="631"/>
      <c r="AYC80" s="631"/>
      <c r="AYD80" s="631"/>
      <c r="AYE80" s="631"/>
      <c r="AYF80" s="631"/>
      <c r="AYG80" s="631"/>
      <c r="AYH80" s="631"/>
      <c r="AYI80" s="631"/>
      <c r="AYJ80" s="631"/>
      <c r="AYK80" s="631"/>
      <c r="AYL80" s="631"/>
      <c r="AYM80" s="631"/>
      <c r="AYN80" s="631"/>
      <c r="AYO80" s="631"/>
      <c r="AYP80" s="631"/>
      <c r="AYQ80" s="631"/>
      <c r="AYR80" s="631"/>
      <c r="AYS80" s="631"/>
      <c r="AYT80" s="631"/>
      <c r="AYU80" s="631"/>
      <c r="AYV80" s="631"/>
      <c r="AYW80" s="631"/>
      <c r="AYX80" s="631"/>
      <c r="AYY80" s="631"/>
      <c r="AYZ80" s="631"/>
      <c r="AZA80" s="631"/>
      <c r="AZB80" s="631"/>
      <c r="AZC80" s="631"/>
      <c r="AZD80" s="631"/>
      <c r="AZE80" s="631"/>
      <c r="AZF80" s="631"/>
      <c r="AZG80" s="631"/>
      <c r="AZH80" s="631"/>
      <c r="AZI80" s="631"/>
      <c r="AZJ80" s="631"/>
      <c r="AZK80" s="631"/>
      <c r="AZL80" s="631"/>
      <c r="AZM80" s="631"/>
      <c r="AZN80" s="631"/>
      <c r="AZO80" s="631"/>
      <c r="AZP80" s="631"/>
      <c r="AZQ80" s="631"/>
      <c r="AZR80" s="631"/>
      <c r="AZS80" s="631"/>
      <c r="AZT80" s="631"/>
      <c r="AZU80" s="631"/>
      <c r="AZV80" s="631"/>
      <c r="AZW80" s="631"/>
      <c r="AZX80" s="631"/>
      <c r="AZY80" s="631"/>
      <c r="AZZ80" s="631"/>
      <c r="BAA80" s="631"/>
      <c r="BAB80" s="631"/>
      <c r="BAC80" s="631"/>
      <c r="BAD80" s="631"/>
      <c r="BAE80" s="631"/>
      <c r="BAF80" s="631"/>
      <c r="BAG80" s="631"/>
      <c r="BAH80" s="631"/>
      <c r="BAI80" s="631"/>
      <c r="BAJ80" s="631"/>
      <c r="BAK80" s="631"/>
      <c r="BAL80" s="631"/>
      <c r="BAM80" s="631"/>
      <c r="BAN80" s="631"/>
      <c r="BAO80" s="631"/>
      <c r="BAP80" s="631"/>
      <c r="BAQ80" s="631"/>
      <c r="BAR80" s="631"/>
      <c r="BAS80" s="631"/>
      <c r="BAT80" s="631"/>
      <c r="BAU80" s="631"/>
      <c r="BAV80" s="631"/>
      <c r="BAW80" s="631"/>
      <c r="BAX80" s="631"/>
      <c r="BAY80" s="631"/>
      <c r="BAZ80" s="631"/>
      <c r="BBA80" s="631"/>
      <c r="BBB80" s="631"/>
      <c r="BBC80" s="631"/>
      <c r="BBD80" s="631"/>
      <c r="BBE80" s="631"/>
      <c r="BBF80" s="631"/>
      <c r="BBG80" s="631"/>
      <c r="BBH80" s="631"/>
      <c r="BBI80" s="631"/>
      <c r="BBJ80" s="631"/>
      <c r="BBK80" s="631"/>
      <c r="BBL80" s="631"/>
      <c r="BBM80" s="631"/>
      <c r="BBN80" s="631"/>
      <c r="BBO80" s="631"/>
      <c r="BBP80" s="631"/>
      <c r="BBQ80" s="631"/>
      <c r="BBR80" s="631"/>
      <c r="BBS80" s="631"/>
      <c r="BBT80" s="631"/>
      <c r="BBU80" s="631"/>
      <c r="BBV80" s="631"/>
      <c r="BBW80" s="631"/>
      <c r="BBX80" s="631"/>
      <c r="BBY80" s="631"/>
      <c r="BBZ80" s="631"/>
      <c r="BCA80" s="631"/>
      <c r="BCB80" s="631"/>
      <c r="BCC80" s="631"/>
      <c r="BCD80" s="631"/>
      <c r="BCE80" s="631"/>
      <c r="BCF80" s="631"/>
      <c r="BCG80" s="631"/>
      <c r="BCH80" s="631"/>
      <c r="BCI80" s="631"/>
      <c r="BCJ80" s="631"/>
      <c r="BCK80" s="631"/>
      <c r="BCL80" s="631"/>
      <c r="BCM80" s="631"/>
      <c r="BCN80" s="631"/>
      <c r="BCO80" s="631"/>
      <c r="BCP80" s="631"/>
      <c r="BCQ80" s="631"/>
      <c r="BCR80" s="631"/>
      <c r="BCS80" s="631"/>
      <c r="BCT80" s="631"/>
      <c r="BCU80" s="631"/>
      <c r="BCV80" s="631"/>
      <c r="BCW80" s="631"/>
      <c r="BCX80" s="631"/>
      <c r="BCY80" s="631"/>
      <c r="BCZ80" s="631"/>
      <c r="BDA80" s="631"/>
      <c r="BDB80" s="631"/>
      <c r="BDC80" s="631"/>
      <c r="BDD80" s="631"/>
      <c r="BDE80" s="631"/>
      <c r="BDF80" s="631"/>
      <c r="BDG80" s="631"/>
      <c r="BDH80" s="631"/>
      <c r="BDI80" s="631"/>
      <c r="BDJ80" s="631"/>
      <c r="BDK80" s="631"/>
      <c r="BDL80" s="631"/>
      <c r="BDM80" s="631"/>
      <c r="BDN80" s="631"/>
      <c r="BDO80" s="631"/>
      <c r="BDP80" s="631"/>
      <c r="BDQ80" s="631"/>
      <c r="BDR80" s="631"/>
      <c r="BDS80" s="631"/>
      <c r="BDT80" s="631"/>
      <c r="BDU80" s="631"/>
      <c r="BDV80" s="631"/>
      <c r="BDW80" s="631"/>
      <c r="BDX80" s="631"/>
      <c r="BDY80" s="631"/>
      <c r="BDZ80" s="631"/>
      <c r="BEA80" s="631"/>
      <c r="BEB80" s="631"/>
      <c r="BEC80" s="631"/>
      <c r="BED80" s="631"/>
      <c r="BEE80" s="631"/>
      <c r="BEF80" s="631"/>
      <c r="BEG80" s="631"/>
      <c r="BEH80" s="631"/>
      <c r="BEI80" s="631"/>
      <c r="BEJ80" s="631"/>
      <c r="BEK80" s="631"/>
      <c r="BEL80" s="631"/>
      <c r="BEM80" s="631"/>
      <c r="BEN80" s="631"/>
      <c r="BEO80" s="631"/>
      <c r="BEP80" s="631"/>
      <c r="BEQ80" s="631"/>
      <c r="BER80" s="631"/>
      <c r="BES80" s="631"/>
      <c r="BET80" s="631"/>
      <c r="BEU80" s="631"/>
      <c r="BEV80" s="631"/>
      <c r="BEW80" s="631"/>
      <c r="BEX80" s="631"/>
      <c r="BEY80" s="631"/>
      <c r="BEZ80" s="631"/>
      <c r="BFA80" s="631"/>
      <c r="BFB80" s="631"/>
      <c r="BFC80" s="631"/>
      <c r="BFD80" s="631"/>
      <c r="BFE80" s="631"/>
      <c r="BFF80" s="631"/>
      <c r="BFG80" s="631"/>
      <c r="BFH80" s="631"/>
      <c r="BFI80" s="631"/>
      <c r="BFJ80" s="631"/>
      <c r="BFK80" s="631"/>
      <c r="BFL80" s="631"/>
      <c r="BFM80" s="631"/>
      <c r="BFN80" s="631"/>
      <c r="BFO80" s="631"/>
      <c r="BFP80" s="631"/>
      <c r="BFQ80" s="631"/>
      <c r="BFR80" s="631"/>
      <c r="BFS80" s="631"/>
      <c r="BFT80" s="631"/>
      <c r="BFU80" s="631"/>
      <c r="BFV80" s="631"/>
      <c r="BFW80" s="631"/>
      <c r="BFX80" s="631"/>
      <c r="BFY80" s="631"/>
      <c r="BFZ80" s="631"/>
      <c r="BGA80" s="631"/>
      <c r="BGB80" s="631"/>
      <c r="BGC80" s="631"/>
      <c r="BGD80" s="631"/>
      <c r="BGE80" s="631"/>
      <c r="BGF80" s="631"/>
      <c r="BGG80" s="631"/>
      <c r="BGH80" s="631"/>
      <c r="BGI80" s="631"/>
      <c r="BGJ80" s="631"/>
      <c r="BGK80" s="631"/>
      <c r="BGL80" s="631"/>
      <c r="BGM80" s="631"/>
      <c r="BGN80" s="631"/>
      <c r="BGO80" s="631"/>
      <c r="BGP80" s="631"/>
      <c r="BGQ80" s="631"/>
      <c r="BGR80" s="631"/>
      <c r="BGS80" s="631"/>
      <c r="BGT80" s="631"/>
      <c r="BGU80" s="631"/>
      <c r="BGV80" s="631"/>
      <c r="BGW80" s="631"/>
      <c r="BGX80" s="631"/>
      <c r="BGY80" s="631"/>
      <c r="BGZ80" s="631"/>
      <c r="BHA80" s="631"/>
      <c r="BHB80" s="631"/>
      <c r="BHC80" s="631"/>
      <c r="BHD80" s="631"/>
      <c r="BHE80" s="631"/>
      <c r="BHF80" s="631"/>
      <c r="BHG80" s="631"/>
      <c r="BHH80" s="631"/>
      <c r="BHI80" s="631"/>
      <c r="BHJ80" s="631"/>
      <c r="BHK80" s="631"/>
      <c r="BHL80" s="631"/>
      <c r="BHM80" s="631"/>
      <c r="BHN80" s="631"/>
      <c r="BHO80" s="631"/>
      <c r="BHP80" s="631"/>
      <c r="BHQ80" s="631"/>
      <c r="BHR80" s="631"/>
      <c r="BHS80" s="631"/>
      <c r="BHT80" s="631"/>
      <c r="BHU80" s="631"/>
      <c r="BHV80" s="631"/>
      <c r="BHW80" s="631"/>
      <c r="BHX80" s="631"/>
      <c r="BHY80" s="631"/>
      <c r="BHZ80" s="631"/>
      <c r="BIA80" s="631"/>
      <c r="BIB80" s="631"/>
      <c r="BIC80" s="631"/>
      <c r="BID80" s="631"/>
      <c r="BIE80" s="631"/>
      <c r="BIF80" s="631"/>
      <c r="BIG80" s="631"/>
      <c r="BIH80" s="631"/>
      <c r="BII80" s="631"/>
      <c r="BIJ80" s="631"/>
      <c r="BIK80" s="631"/>
      <c r="BIL80" s="631"/>
      <c r="BIM80" s="631"/>
      <c r="BIN80" s="631"/>
      <c r="BIO80" s="631"/>
      <c r="BIP80" s="631"/>
      <c r="BIQ80" s="631"/>
      <c r="BIR80" s="631"/>
      <c r="BIS80" s="631"/>
      <c r="BIT80" s="631"/>
      <c r="BIU80" s="631"/>
      <c r="BIV80" s="631"/>
      <c r="BIW80" s="631"/>
      <c r="BIX80" s="631"/>
      <c r="BIY80" s="631"/>
      <c r="BIZ80" s="631"/>
      <c r="BJA80" s="631"/>
      <c r="BJB80" s="631"/>
      <c r="BJC80" s="631"/>
      <c r="BJD80" s="631"/>
      <c r="BJE80" s="631"/>
      <c r="BJF80" s="631"/>
      <c r="BJG80" s="631"/>
      <c r="BJH80" s="631"/>
      <c r="BJI80" s="631"/>
      <c r="BJJ80" s="631"/>
      <c r="BJK80" s="631"/>
      <c r="BJL80" s="631"/>
      <c r="BJM80" s="631"/>
      <c r="BJN80" s="631"/>
      <c r="BJO80" s="631"/>
      <c r="BJP80" s="631"/>
      <c r="BJQ80" s="631"/>
      <c r="BJR80" s="631"/>
      <c r="BJS80" s="631"/>
      <c r="BJT80" s="631"/>
      <c r="BJU80" s="631"/>
      <c r="BJV80" s="631"/>
      <c r="BJW80" s="631"/>
      <c r="BJX80" s="631"/>
      <c r="BJY80" s="631"/>
      <c r="BJZ80" s="631"/>
      <c r="BKA80" s="631"/>
      <c r="BKB80" s="631"/>
      <c r="BKC80" s="631"/>
      <c r="BKD80" s="631"/>
      <c r="BKE80" s="631"/>
      <c r="BKF80" s="631"/>
      <c r="BKG80" s="631"/>
      <c r="BKH80" s="631"/>
      <c r="BKI80" s="631"/>
      <c r="BKJ80" s="631"/>
      <c r="BKK80" s="631"/>
      <c r="BKL80" s="631"/>
      <c r="BKM80" s="631"/>
      <c r="BKN80" s="631"/>
      <c r="BKO80" s="631"/>
      <c r="BKP80" s="631"/>
      <c r="BKQ80" s="631"/>
      <c r="BKR80" s="631"/>
      <c r="BKS80" s="631"/>
      <c r="BKT80" s="631"/>
      <c r="BKU80" s="631"/>
      <c r="BKV80" s="631"/>
      <c r="BKW80" s="631"/>
      <c r="BKX80" s="631"/>
      <c r="BKY80" s="631"/>
      <c r="BKZ80" s="631"/>
      <c r="BLA80" s="631"/>
      <c r="BLB80" s="631"/>
      <c r="BLC80" s="631"/>
      <c r="BLD80" s="631"/>
      <c r="BLE80" s="631"/>
      <c r="BLF80" s="631"/>
      <c r="BLG80" s="631"/>
      <c r="BLH80" s="631"/>
      <c r="BLI80" s="631"/>
      <c r="BLJ80" s="631"/>
      <c r="BLK80" s="631"/>
      <c r="BLL80" s="631"/>
      <c r="BLM80" s="631"/>
      <c r="BLN80" s="631"/>
      <c r="BLO80" s="631"/>
      <c r="BLP80" s="631"/>
      <c r="BLQ80" s="631"/>
      <c r="BLR80" s="631"/>
      <c r="BLS80" s="631"/>
      <c r="BLT80" s="631"/>
      <c r="BLU80" s="631"/>
      <c r="BLV80" s="631"/>
      <c r="BLW80" s="631"/>
      <c r="BLX80" s="631"/>
      <c r="BLY80" s="631"/>
      <c r="BLZ80" s="631"/>
      <c r="BMA80" s="631"/>
      <c r="BMB80" s="631"/>
      <c r="BMC80" s="631"/>
      <c r="BMD80" s="631"/>
      <c r="BME80" s="631"/>
      <c r="BMF80" s="631"/>
      <c r="BMG80" s="631"/>
      <c r="BMH80" s="631"/>
      <c r="BMI80" s="631"/>
      <c r="BMJ80" s="631"/>
      <c r="BMK80" s="631"/>
      <c r="BML80" s="631"/>
      <c r="BMM80" s="631"/>
      <c r="BMN80" s="631"/>
      <c r="BMO80" s="631"/>
      <c r="BMP80" s="631"/>
      <c r="BMQ80" s="631"/>
      <c r="BMR80" s="631"/>
      <c r="BMS80" s="631"/>
      <c r="BMT80" s="631"/>
      <c r="BMU80" s="631"/>
      <c r="BMV80" s="631"/>
      <c r="BMW80" s="631"/>
      <c r="BMX80" s="631"/>
      <c r="BMY80" s="631"/>
      <c r="BMZ80" s="631"/>
      <c r="BNA80" s="631"/>
      <c r="BNB80" s="631"/>
      <c r="BNC80" s="631"/>
      <c r="BND80" s="631"/>
      <c r="BNE80" s="631"/>
      <c r="BNF80" s="631"/>
      <c r="BNG80" s="631"/>
      <c r="BNH80" s="631"/>
      <c r="BNI80" s="631"/>
      <c r="BNJ80" s="631"/>
      <c r="BNK80" s="631"/>
      <c r="BNL80" s="631"/>
      <c r="BNM80" s="631"/>
      <c r="BNN80" s="631"/>
      <c r="BNO80" s="631"/>
      <c r="BNP80" s="631"/>
      <c r="BNQ80" s="631"/>
      <c r="BNR80" s="631"/>
      <c r="BNS80" s="631"/>
      <c r="BNT80" s="631"/>
      <c r="BNU80" s="631"/>
      <c r="BNV80" s="631"/>
      <c r="BNW80" s="631"/>
      <c r="BNX80" s="631"/>
      <c r="BNY80" s="631"/>
      <c r="BNZ80" s="631"/>
      <c r="BOA80" s="631"/>
      <c r="BOB80" s="631"/>
      <c r="BOC80" s="631"/>
      <c r="BOD80" s="631"/>
      <c r="BOE80" s="631"/>
      <c r="BOF80" s="631"/>
      <c r="BOG80" s="631"/>
      <c r="BOH80" s="631"/>
      <c r="BOI80" s="631"/>
      <c r="BOJ80" s="631"/>
      <c r="BOK80" s="631"/>
      <c r="BOL80" s="631"/>
      <c r="BOM80" s="631"/>
      <c r="BON80" s="631"/>
      <c r="BOO80" s="631"/>
      <c r="BOP80" s="631"/>
      <c r="BOQ80" s="631"/>
      <c r="BOR80" s="631"/>
      <c r="BOS80" s="631"/>
      <c r="BOT80" s="631"/>
      <c r="BOU80" s="631"/>
      <c r="BOV80" s="631"/>
      <c r="BOW80" s="631"/>
      <c r="BOX80" s="631"/>
      <c r="BOY80" s="631"/>
      <c r="BOZ80" s="631"/>
      <c r="BPA80" s="631"/>
      <c r="BPB80" s="631"/>
      <c r="BPC80" s="631"/>
      <c r="BPD80" s="631"/>
      <c r="BPE80" s="631"/>
      <c r="BPF80" s="631"/>
      <c r="BPG80" s="631"/>
      <c r="BPH80" s="631"/>
      <c r="BPI80" s="631"/>
      <c r="BPJ80" s="631"/>
      <c r="BPK80" s="631"/>
      <c r="BPL80" s="631"/>
      <c r="BPM80" s="631"/>
      <c r="BPN80" s="631"/>
      <c r="BPO80" s="631"/>
      <c r="BPP80" s="631"/>
      <c r="BPQ80" s="631"/>
      <c r="BPR80" s="631"/>
      <c r="BPS80" s="631"/>
      <c r="BPT80" s="631"/>
      <c r="BPU80" s="631"/>
      <c r="BPV80" s="631"/>
      <c r="BPW80" s="631"/>
      <c r="BPX80" s="631"/>
      <c r="BPY80" s="631"/>
      <c r="BPZ80" s="631"/>
      <c r="BQA80" s="631"/>
      <c r="BQB80" s="631"/>
      <c r="BQC80" s="631"/>
      <c r="BQD80" s="631"/>
      <c r="BQE80" s="631"/>
      <c r="BQF80" s="631"/>
      <c r="BQG80" s="631"/>
      <c r="BQH80" s="631"/>
      <c r="BQI80" s="631"/>
      <c r="BQJ80" s="631"/>
      <c r="BQK80" s="631"/>
      <c r="BQL80" s="631"/>
      <c r="BQM80" s="631"/>
      <c r="BQN80" s="631"/>
      <c r="BQO80" s="631"/>
      <c r="BQP80" s="631"/>
      <c r="BQQ80" s="631"/>
      <c r="BQR80" s="631"/>
      <c r="BQS80" s="631"/>
      <c r="BQT80" s="631"/>
      <c r="BQU80" s="631"/>
      <c r="BQV80" s="631"/>
      <c r="BQW80" s="631"/>
      <c r="BQX80" s="631"/>
      <c r="BQY80" s="631"/>
      <c r="BQZ80" s="631"/>
      <c r="BRA80" s="631"/>
      <c r="BRB80" s="631"/>
      <c r="BRC80" s="631"/>
      <c r="BRD80" s="631"/>
      <c r="BRE80" s="631"/>
      <c r="BRF80" s="631"/>
      <c r="BRG80" s="631"/>
      <c r="BRH80" s="631"/>
      <c r="BRI80" s="631"/>
      <c r="BRJ80" s="631"/>
      <c r="BRK80" s="631"/>
      <c r="BRL80" s="631"/>
      <c r="BRM80" s="631"/>
      <c r="BRN80" s="631"/>
      <c r="BRO80" s="631"/>
      <c r="BRP80" s="631"/>
      <c r="BRQ80" s="631"/>
      <c r="BRR80" s="631"/>
      <c r="BRS80" s="631"/>
      <c r="BRT80" s="631"/>
      <c r="BRU80" s="631"/>
      <c r="BRV80" s="631"/>
      <c r="BRW80" s="631"/>
      <c r="BRX80" s="631"/>
      <c r="BRY80" s="631"/>
      <c r="BRZ80" s="631"/>
      <c r="BSA80" s="631"/>
      <c r="BSB80" s="631"/>
      <c r="BSC80" s="631"/>
      <c r="BSD80" s="631"/>
      <c r="BSE80" s="631"/>
      <c r="BSF80" s="631"/>
      <c r="BSG80" s="631"/>
      <c r="BSH80" s="631"/>
      <c r="BSI80" s="631"/>
      <c r="BSJ80" s="631"/>
      <c r="BSK80" s="631"/>
      <c r="BSL80" s="631"/>
      <c r="BSM80" s="631"/>
      <c r="BSN80" s="631"/>
      <c r="BSO80" s="631"/>
      <c r="BSP80" s="631"/>
      <c r="BSQ80" s="631"/>
      <c r="BSR80" s="631"/>
      <c r="BSS80" s="631"/>
      <c r="BST80" s="631"/>
      <c r="BSU80" s="631"/>
      <c r="BSV80" s="631"/>
      <c r="BSW80" s="631"/>
      <c r="BSX80" s="631"/>
      <c r="BSY80" s="631"/>
      <c r="BSZ80" s="631"/>
      <c r="BTA80" s="631"/>
      <c r="BTB80" s="631"/>
      <c r="BTC80" s="631"/>
      <c r="BTD80" s="631"/>
      <c r="BTE80" s="631"/>
      <c r="BTF80" s="631"/>
      <c r="BTG80" s="631"/>
      <c r="BTH80" s="631"/>
      <c r="BTI80" s="631"/>
      <c r="BTJ80" s="631"/>
      <c r="BTK80" s="631"/>
      <c r="BTL80" s="631"/>
      <c r="BTM80" s="631"/>
      <c r="BTN80" s="631"/>
      <c r="BTO80" s="631"/>
      <c r="BTP80" s="631"/>
      <c r="BTQ80" s="631"/>
      <c r="BTR80" s="631"/>
      <c r="BTS80" s="631"/>
      <c r="BTT80" s="631"/>
      <c r="BTU80" s="631"/>
      <c r="BTV80" s="631"/>
      <c r="BTW80" s="631"/>
      <c r="BTX80" s="631"/>
      <c r="BTY80" s="631"/>
      <c r="BTZ80" s="631"/>
      <c r="BUA80" s="631"/>
      <c r="BUB80" s="631"/>
      <c r="BUC80" s="631"/>
      <c r="BUD80" s="631"/>
      <c r="BUE80" s="631"/>
      <c r="BUF80" s="631"/>
      <c r="BUG80" s="631"/>
      <c r="BUH80" s="631"/>
      <c r="BUI80" s="631"/>
      <c r="BUJ80" s="631"/>
      <c r="BUK80" s="631"/>
      <c r="BUL80" s="631"/>
      <c r="BUM80" s="631"/>
      <c r="BUN80" s="631"/>
      <c r="BUO80" s="631"/>
      <c r="BUP80" s="631"/>
      <c r="BUQ80" s="631"/>
      <c r="BUR80" s="631"/>
      <c r="BUS80" s="631"/>
      <c r="BUT80" s="631"/>
      <c r="BUU80" s="631"/>
      <c r="BUV80" s="631"/>
      <c r="BUW80" s="631"/>
      <c r="BUX80" s="631"/>
      <c r="BUY80" s="631"/>
      <c r="BUZ80" s="631"/>
      <c r="BVA80" s="631"/>
      <c r="BVB80" s="631"/>
      <c r="BVC80" s="631"/>
      <c r="BVD80" s="631"/>
      <c r="BVE80" s="631"/>
      <c r="BVF80" s="631"/>
      <c r="BVG80" s="631"/>
      <c r="BVH80" s="631"/>
      <c r="BVI80" s="631"/>
      <c r="BVJ80" s="631"/>
      <c r="BVK80" s="631"/>
      <c r="BVL80" s="631"/>
      <c r="BVM80" s="631"/>
      <c r="BVN80" s="631"/>
      <c r="BVO80" s="631"/>
      <c r="BVP80" s="631"/>
      <c r="BVQ80" s="631"/>
      <c r="BVR80" s="631"/>
      <c r="BVS80" s="631"/>
      <c r="BVT80" s="631"/>
      <c r="BVU80" s="631"/>
      <c r="BVV80" s="631"/>
      <c r="BVW80" s="631"/>
      <c r="BVX80" s="631"/>
      <c r="BVY80" s="631"/>
      <c r="BVZ80" s="631"/>
      <c r="BWA80" s="631"/>
      <c r="BWB80" s="631"/>
      <c r="BWC80" s="631"/>
      <c r="BWD80" s="631"/>
      <c r="BWE80" s="631"/>
      <c r="BWF80" s="631"/>
      <c r="BWG80" s="631"/>
      <c r="BWH80" s="631"/>
      <c r="BWI80" s="631"/>
      <c r="BWJ80" s="631"/>
      <c r="BWK80" s="631"/>
      <c r="BWL80" s="631"/>
      <c r="BWM80" s="631"/>
      <c r="BWN80" s="631"/>
      <c r="BWO80" s="631"/>
      <c r="BWP80" s="631"/>
      <c r="BWQ80" s="631"/>
      <c r="BWR80" s="631"/>
      <c r="BWS80" s="631"/>
      <c r="BWT80" s="631"/>
      <c r="BWU80" s="631"/>
      <c r="BWV80" s="631"/>
      <c r="BWW80" s="631"/>
      <c r="BWX80" s="631"/>
      <c r="BWY80" s="631"/>
      <c r="BWZ80" s="631"/>
      <c r="BXA80" s="631"/>
      <c r="BXB80" s="631"/>
      <c r="BXC80" s="631"/>
      <c r="BXD80" s="631"/>
      <c r="BXE80" s="631"/>
      <c r="BXF80" s="631"/>
      <c r="BXG80" s="631"/>
      <c r="BXH80" s="631"/>
      <c r="BXI80" s="631"/>
      <c r="BXJ80" s="631"/>
      <c r="BXK80" s="631"/>
      <c r="BXL80" s="631"/>
      <c r="BXM80" s="631"/>
      <c r="BXN80" s="631"/>
      <c r="BXO80" s="631"/>
      <c r="BXP80" s="631"/>
      <c r="BXQ80" s="631"/>
      <c r="BXR80" s="631"/>
      <c r="BXS80" s="631"/>
      <c r="BXT80" s="631"/>
      <c r="BXU80" s="631"/>
      <c r="BXV80" s="631"/>
      <c r="BXW80" s="631"/>
      <c r="BXX80" s="631"/>
      <c r="BXY80" s="631"/>
      <c r="BXZ80" s="631"/>
      <c r="BYA80" s="631"/>
      <c r="BYB80" s="631"/>
      <c r="BYC80" s="631"/>
      <c r="BYD80" s="631"/>
      <c r="BYE80" s="631"/>
      <c r="BYF80" s="631"/>
      <c r="BYG80" s="631"/>
      <c r="BYH80" s="631"/>
      <c r="BYI80" s="631"/>
      <c r="BYJ80" s="631"/>
      <c r="BYK80" s="631"/>
      <c r="BYL80" s="631"/>
      <c r="BYM80" s="631"/>
      <c r="BYN80" s="631"/>
      <c r="BYO80" s="631"/>
      <c r="BYP80" s="631"/>
      <c r="BYQ80" s="631"/>
      <c r="BYR80" s="631"/>
      <c r="BYS80" s="631"/>
      <c r="BYT80" s="631"/>
      <c r="BYU80" s="631"/>
      <c r="BYV80" s="631"/>
      <c r="BYW80" s="631"/>
      <c r="BYX80" s="631"/>
      <c r="BYY80" s="631"/>
      <c r="BYZ80" s="631"/>
      <c r="BZA80" s="631"/>
      <c r="BZB80" s="631"/>
      <c r="BZC80" s="631"/>
      <c r="BZD80" s="631"/>
      <c r="BZE80" s="631"/>
      <c r="BZF80" s="631"/>
      <c r="BZG80" s="631"/>
      <c r="BZH80" s="631"/>
      <c r="BZI80" s="631"/>
      <c r="BZJ80" s="631"/>
      <c r="BZK80" s="631"/>
      <c r="BZL80" s="631"/>
      <c r="BZM80" s="631"/>
      <c r="BZN80" s="631"/>
      <c r="BZO80" s="631"/>
      <c r="BZP80" s="631"/>
      <c r="BZQ80" s="631"/>
      <c r="BZR80" s="631"/>
      <c r="BZS80" s="631"/>
      <c r="BZT80" s="631"/>
      <c r="BZU80" s="631"/>
      <c r="BZV80" s="631"/>
      <c r="BZW80" s="631"/>
      <c r="BZX80" s="631"/>
      <c r="BZY80" s="631"/>
      <c r="BZZ80" s="631"/>
      <c r="CAA80" s="631"/>
      <c r="CAB80" s="631"/>
      <c r="CAC80" s="631"/>
      <c r="CAD80" s="631"/>
      <c r="CAE80" s="631"/>
      <c r="CAF80" s="631"/>
      <c r="CAG80" s="631"/>
      <c r="CAH80" s="631"/>
      <c r="CAI80" s="631"/>
      <c r="CAJ80" s="631"/>
      <c r="CAK80" s="631"/>
      <c r="CAL80" s="631"/>
      <c r="CAM80" s="631"/>
      <c r="CAN80" s="631"/>
      <c r="CAO80" s="631"/>
      <c r="CAP80" s="631"/>
      <c r="CAQ80" s="631"/>
      <c r="CAR80" s="631"/>
      <c r="CAS80" s="631"/>
      <c r="CAT80" s="631"/>
      <c r="CAU80" s="631"/>
      <c r="CAV80" s="631"/>
      <c r="CAW80" s="631"/>
      <c r="CAX80" s="631"/>
      <c r="CAY80" s="631"/>
      <c r="CAZ80" s="631"/>
      <c r="CBA80" s="631"/>
      <c r="CBB80" s="631"/>
      <c r="CBC80" s="631"/>
      <c r="CBD80" s="631"/>
      <c r="CBE80" s="631"/>
      <c r="CBF80" s="631"/>
      <c r="CBG80" s="631"/>
      <c r="CBH80" s="631"/>
      <c r="CBI80" s="631"/>
      <c r="CBJ80" s="631"/>
      <c r="CBK80" s="631"/>
      <c r="CBL80" s="631"/>
      <c r="CBM80" s="631"/>
      <c r="CBN80" s="631"/>
      <c r="CBO80" s="631"/>
      <c r="CBP80" s="631"/>
      <c r="CBQ80" s="631"/>
      <c r="CBR80" s="631"/>
      <c r="CBS80" s="631"/>
      <c r="CBT80" s="631"/>
      <c r="CBU80" s="631"/>
      <c r="CBV80" s="631"/>
      <c r="CBW80" s="631"/>
      <c r="CBX80" s="631"/>
      <c r="CBY80" s="631"/>
      <c r="CBZ80" s="631"/>
      <c r="CCA80" s="631"/>
      <c r="CCB80" s="631"/>
      <c r="CCC80" s="631"/>
      <c r="CCD80" s="631"/>
      <c r="CCE80" s="631"/>
      <c r="CCF80" s="631"/>
      <c r="CCG80" s="631"/>
      <c r="CCH80" s="631"/>
      <c r="CCI80" s="631"/>
      <c r="CCJ80" s="631"/>
      <c r="CCK80" s="631"/>
      <c r="CCL80" s="631"/>
      <c r="CCM80" s="631"/>
      <c r="CCN80" s="631"/>
      <c r="CCO80" s="631"/>
      <c r="CCP80" s="631"/>
      <c r="CCQ80" s="631"/>
      <c r="CCR80" s="631"/>
      <c r="CCS80" s="631"/>
      <c r="CCT80" s="631"/>
      <c r="CCU80" s="631"/>
      <c r="CCV80" s="631"/>
      <c r="CCW80" s="631"/>
      <c r="CCX80" s="631"/>
      <c r="CCY80" s="631"/>
      <c r="CCZ80" s="631"/>
      <c r="CDA80" s="631"/>
      <c r="CDB80" s="631"/>
      <c r="CDC80" s="631"/>
      <c r="CDD80" s="631"/>
      <c r="CDE80" s="631"/>
      <c r="CDF80" s="631"/>
      <c r="CDG80" s="631"/>
      <c r="CDH80" s="631"/>
      <c r="CDI80" s="631"/>
      <c r="CDJ80" s="631"/>
      <c r="CDK80" s="631"/>
      <c r="CDL80" s="631"/>
      <c r="CDM80" s="631"/>
      <c r="CDN80" s="631"/>
      <c r="CDO80" s="631"/>
      <c r="CDP80" s="631"/>
      <c r="CDQ80" s="631"/>
      <c r="CDR80" s="631"/>
      <c r="CDS80" s="631"/>
      <c r="CDT80" s="631"/>
      <c r="CDU80" s="631"/>
      <c r="CDV80" s="631"/>
      <c r="CDW80" s="631"/>
      <c r="CDX80" s="631"/>
      <c r="CDY80" s="631"/>
      <c r="CDZ80" s="631"/>
      <c r="CEA80" s="631"/>
      <c r="CEB80" s="631"/>
      <c r="CEC80" s="631"/>
      <c r="CED80" s="631"/>
      <c r="CEE80" s="631"/>
      <c r="CEF80" s="631"/>
      <c r="CEG80" s="631"/>
      <c r="CEH80" s="631"/>
      <c r="CEI80" s="631"/>
      <c r="CEJ80" s="631"/>
      <c r="CEK80" s="631"/>
      <c r="CEL80" s="631"/>
      <c r="CEM80" s="631"/>
      <c r="CEN80" s="631"/>
      <c r="CEO80" s="631"/>
      <c r="CEP80" s="631"/>
      <c r="CEQ80" s="631"/>
      <c r="CER80" s="631"/>
      <c r="CES80" s="631"/>
      <c r="CET80" s="631"/>
      <c r="CEU80" s="631"/>
      <c r="CEV80" s="631"/>
      <c r="CEW80" s="631"/>
      <c r="CEX80" s="631"/>
      <c r="CEY80" s="631"/>
      <c r="CEZ80" s="631"/>
      <c r="CFA80" s="631"/>
      <c r="CFB80" s="631"/>
      <c r="CFC80" s="631"/>
      <c r="CFD80" s="631"/>
      <c r="CFE80" s="631"/>
      <c r="CFF80" s="631"/>
      <c r="CFG80" s="631"/>
      <c r="CFH80" s="631"/>
      <c r="CFI80" s="631"/>
      <c r="CFJ80" s="631"/>
      <c r="CFK80" s="631"/>
      <c r="CFL80" s="631"/>
      <c r="CFM80" s="631"/>
      <c r="CFN80" s="631"/>
      <c r="CFO80" s="631"/>
      <c r="CFP80" s="631"/>
      <c r="CFQ80" s="631"/>
      <c r="CFR80" s="631"/>
      <c r="CFS80" s="631"/>
      <c r="CFT80" s="631"/>
      <c r="CFU80" s="631"/>
      <c r="CFV80" s="631"/>
      <c r="CFW80" s="631"/>
      <c r="CFX80" s="631"/>
      <c r="CFY80" s="631"/>
      <c r="CFZ80" s="631"/>
      <c r="CGA80" s="631"/>
      <c r="CGB80" s="631"/>
      <c r="CGC80" s="631"/>
      <c r="CGD80" s="631"/>
      <c r="CGE80" s="631"/>
      <c r="CGF80" s="631"/>
      <c r="CGG80" s="631"/>
      <c r="CGH80" s="631"/>
      <c r="CGI80" s="631"/>
      <c r="CGJ80" s="631"/>
      <c r="CGK80" s="631"/>
      <c r="CGL80" s="631"/>
      <c r="CGM80" s="631"/>
      <c r="CGN80" s="631"/>
      <c r="CGO80" s="631"/>
      <c r="CGP80" s="631"/>
      <c r="CGQ80" s="631"/>
      <c r="CGR80" s="631"/>
      <c r="CGS80" s="631"/>
      <c r="CGT80" s="631"/>
      <c r="CGU80" s="631"/>
      <c r="CGV80" s="631"/>
      <c r="CGW80" s="631"/>
      <c r="CGX80" s="631"/>
      <c r="CGY80" s="631"/>
      <c r="CGZ80" s="631"/>
      <c r="CHA80" s="631"/>
      <c r="CHB80" s="631"/>
      <c r="CHC80" s="631"/>
      <c r="CHD80" s="631"/>
      <c r="CHE80" s="631"/>
      <c r="CHF80" s="631"/>
      <c r="CHG80" s="631"/>
      <c r="CHH80" s="631"/>
      <c r="CHI80" s="631"/>
      <c r="CHJ80" s="631"/>
      <c r="CHK80" s="631"/>
      <c r="CHL80" s="631"/>
      <c r="CHM80" s="631"/>
      <c r="CHN80" s="631"/>
      <c r="CHO80" s="631"/>
      <c r="CHP80" s="631"/>
      <c r="CHQ80" s="631"/>
      <c r="CHR80" s="631"/>
      <c r="CHS80" s="631"/>
      <c r="CHT80" s="631"/>
      <c r="CHU80" s="631"/>
      <c r="CHV80" s="631"/>
      <c r="CHW80" s="631"/>
      <c r="CHX80" s="631"/>
      <c r="CHY80" s="631"/>
      <c r="CHZ80" s="631"/>
      <c r="CIA80" s="631"/>
      <c r="CIB80" s="631"/>
      <c r="CIC80" s="631"/>
      <c r="CID80" s="631"/>
      <c r="CIE80" s="631"/>
      <c r="CIF80" s="631"/>
      <c r="CIG80" s="631"/>
      <c r="CIH80" s="631"/>
      <c r="CII80" s="631"/>
      <c r="CIJ80" s="631"/>
      <c r="CIK80" s="631"/>
      <c r="CIL80" s="631"/>
      <c r="CIM80" s="631"/>
      <c r="CIN80" s="631"/>
      <c r="CIO80" s="631"/>
      <c r="CIP80" s="631"/>
      <c r="CIQ80" s="631"/>
      <c r="CIR80" s="631"/>
      <c r="CIS80" s="631"/>
      <c r="CIT80" s="631"/>
      <c r="CIU80" s="631"/>
      <c r="CIV80" s="631"/>
      <c r="CIW80" s="631"/>
      <c r="CIX80" s="631"/>
      <c r="CIY80" s="631"/>
      <c r="CIZ80" s="631"/>
      <c r="CJA80" s="631"/>
      <c r="CJB80" s="631"/>
      <c r="CJC80" s="631"/>
      <c r="CJD80" s="631"/>
      <c r="CJE80" s="631"/>
      <c r="CJF80" s="631"/>
      <c r="CJG80" s="631"/>
      <c r="CJH80" s="631"/>
      <c r="CJI80" s="631"/>
      <c r="CJJ80" s="631"/>
      <c r="CJK80" s="631"/>
      <c r="CJL80" s="631"/>
      <c r="CJM80" s="631"/>
      <c r="CJN80" s="631"/>
      <c r="CJO80" s="631"/>
      <c r="CJP80" s="631"/>
      <c r="CJQ80" s="631"/>
      <c r="CJR80" s="631"/>
      <c r="CJS80" s="631"/>
      <c r="CJT80" s="631"/>
      <c r="CJU80" s="631"/>
      <c r="CJV80" s="631"/>
      <c r="CJW80" s="631"/>
      <c r="CJX80" s="631"/>
      <c r="CJY80" s="631"/>
      <c r="CJZ80" s="631"/>
      <c r="CKA80" s="631"/>
      <c r="CKB80" s="631"/>
      <c r="CKC80" s="631"/>
      <c r="CKD80" s="631"/>
      <c r="CKE80" s="631"/>
      <c r="CKF80" s="631"/>
      <c r="CKG80" s="631"/>
      <c r="CKH80" s="631"/>
      <c r="CKI80" s="631"/>
      <c r="CKJ80" s="631"/>
      <c r="CKK80" s="631"/>
      <c r="CKL80" s="631"/>
      <c r="CKM80" s="631"/>
      <c r="CKN80" s="631"/>
      <c r="CKO80" s="631"/>
      <c r="CKP80" s="631"/>
      <c r="CKQ80" s="631"/>
      <c r="CKR80" s="631"/>
      <c r="CKS80" s="631"/>
      <c r="CKT80" s="631"/>
      <c r="CKU80" s="631"/>
      <c r="CKV80" s="631"/>
      <c r="CKW80" s="631"/>
      <c r="CKX80" s="631"/>
      <c r="CKY80" s="631"/>
      <c r="CKZ80" s="631"/>
      <c r="CLA80" s="631"/>
      <c r="CLB80" s="631"/>
      <c r="CLC80" s="631"/>
      <c r="CLD80" s="631"/>
      <c r="CLE80" s="631"/>
      <c r="CLF80" s="631"/>
      <c r="CLG80" s="631"/>
      <c r="CLH80" s="631"/>
      <c r="CLI80" s="631"/>
      <c r="CLJ80" s="631"/>
      <c r="CLK80" s="631"/>
      <c r="CLL80" s="631"/>
      <c r="CLM80" s="631"/>
      <c r="CLN80" s="631"/>
      <c r="CLO80" s="631"/>
      <c r="CLP80" s="631"/>
      <c r="CLQ80" s="631"/>
      <c r="CLR80" s="631"/>
      <c r="CLS80" s="631"/>
      <c r="CLT80" s="631"/>
      <c r="CLU80" s="631"/>
      <c r="CLV80" s="631"/>
      <c r="CLW80" s="631"/>
      <c r="CLX80" s="631"/>
      <c r="CLY80" s="631"/>
      <c r="CLZ80" s="631"/>
      <c r="CMA80" s="631"/>
      <c r="CMB80" s="631"/>
      <c r="CMC80" s="631"/>
      <c r="CMD80" s="631"/>
      <c r="CME80" s="631"/>
      <c r="CMF80" s="631"/>
      <c r="CMG80" s="631"/>
      <c r="CMH80" s="631"/>
      <c r="CMI80" s="631"/>
      <c r="CMJ80" s="631"/>
      <c r="CMK80" s="631"/>
      <c r="CML80" s="631"/>
      <c r="CMM80" s="631"/>
      <c r="CMN80" s="631"/>
      <c r="CMO80" s="631"/>
      <c r="CMP80" s="631"/>
      <c r="CMQ80" s="631"/>
      <c r="CMR80" s="631"/>
      <c r="CMS80" s="631"/>
      <c r="CMT80" s="631"/>
      <c r="CMU80" s="631"/>
      <c r="CMV80" s="631"/>
      <c r="CMW80" s="631"/>
      <c r="CMX80" s="631"/>
      <c r="CMY80" s="631"/>
      <c r="CMZ80" s="631"/>
      <c r="CNA80" s="631"/>
      <c r="CNB80" s="631"/>
      <c r="CNC80" s="631"/>
      <c r="CND80" s="631"/>
      <c r="CNE80" s="631"/>
      <c r="CNF80" s="631"/>
      <c r="CNG80" s="631"/>
      <c r="CNH80" s="631"/>
      <c r="CNI80" s="631"/>
      <c r="CNJ80" s="631"/>
      <c r="CNK80" s="631"/>
      <c r="CNL80" s="631"/>
      <c r="CNM80" s="631"/>
      <c r="CNN80" s="631"/>
      <c r="CNO80" s="631"/>
      <c r="CNP80" s="631"/>
      <c r="CNQ80" s="631"/>
      <c r="CNR80" s="631"/>
      <c r="CNS80" s="631"/>
      <c r="CNT80" s="631"/>
      <c r="CNU80" s="631"/>
      <c r="CNV80" s="631"/>
      <c r="CNW80" s="631"/>
      <c r="CNX80" s="631"/>
      <c r="CNY80" s="631"/>
      <c r="CNZ80" s="631"/>
      <c r="COA80" s="631"/>
      <c r="COB80" s="631"/>
      <c r="COC80" s="631"/>
      <c r="COD80" s="631"/>
      <c r="COE80" s="631"/>
      <c r="COF80" s="631"/>
      <c r="COG80" s="631"/>
      <c r="COH80" s="631"/>
      <c r="COI80" s="631"/>
      <c r="COJ80" s="631"/>
      <c r="COK80" s="631"/>
      <c r="COL80" s="631"/>
      <c r="COM80" s="631"/>
      <c r="CON80" s="631"/>
      <c r="COO80" s="631"/>
      <c r="COP80" s="631"/>
      <c r="COQ80" s="631"/>
      <c r="COR80" s="631"/>
      <c r="COS80" s="631"/>
      <c r="COT80" s="631"/>
      <c r="COU80" s="631"/>
      <c r="COV80" s="631"/>
      <c r="COW80" s="631"/>
      <c r="COX80" s="631"/>
      <c r="COY80" s="631"/>
      <c r="COZ80" s="631"/>
      <c r="CPA80" s="631"/>
      <c r="CPB80" s="631"/>
      <c r="CPC80" s="631"/>
      <c r="CPD80" s="631"/>
      <c r="CPE80" s="631"/>
      <c r="CPF80" s="631"/>
      <c r="CPG80" s="631"/>
      <c r="CPH80" s="631"/>
      <c r="CPI80" s="631"/>
      <c r="CPJ80" s="631"/>
      <c r="CPK80" s="631"/>
      <c r="CPL80" s="631"/>
      <c r="CPM80" s="631"/>
      <c r="CPN80" s="631"/>
      <c r="CPO80" s="631"/>
      <c r="CPP80" s="631"/>
      <c r="CPQ80" s="631"/>
      <c r="CPR80" s="631"/>
      <c r="CPS80" s="631"/>
      <c r="CPT80" s="631"/>
      <c r="CPU80" s="631"/>
      <c r="CPV80" s="631"/>
      <c r="CPW80" s="631"/>
      <c r="CPX80" s="631"/>
      <c r="CPY80" s="631"/>
      <c r="CPZ80" s="631"/>
      <c r="CQA80" s="631"/>
      <c r="CQB80" s="631"/>
      <c r="CQC80" s="631"/>
      <c r="CQD80" s="631"/>
      <c r="CQE80" s="631"/>
      <c r="CQF80" s="631"/>
      <c r="CQG80" s="631"/>
      <c r="CQH80" s="631"/>
      <c r="CQI80" s="631"/>
      <c r="CQJ80" s="631"/>
      <c r="CQK80" s="631"/>
      <c r="CQL80" s="631"/>
      <c r="CQM80" s="631"/>
      <c r="CQN80" s="631"/>
      <c r="CQO80" s="631"/>
      <c r="CQP80" s="631"/>
      <c r="CQQ80" s="631"/>
      <c r="CQR80" s="631"/>
      <c r="CQS80" s="631"/>
      <c r="CQT80" s="631"/>
      <c r="CQU80" s="631"/>
      <c r="CQV80" s="631"/>
      <c r="CQW80" s="631"/>
      <c r="CQX80" s="631"/>
      <c r="CQY80" s="631"/>
      <c r="CQZ80" s="631"/>
      <c r="CRA80" s="631"/>
      <c r="CRB80" s="631"/>
      <c r="CRC80" s="631"/>
      <c r="CRD80" s="631"/>
      <c r="CRE80" s="631"/>
      <c r="CRF80" s="631"/>
      <c r="CRG80" s="631"/>
      <c r="CRH80" s="631"/>
      <c r="CRI80" s="631"/>
      <c r="CRJ80" s="631"/>
      <c r="CRK80" s="631"/>
      <c r="CRL80" s="631"/>
      <c r="CRM80" s="631"/>
      <c r="CRN80" s="631"/>
      <c r="CRO80" s="631"/>
      <c r="CRP80" s="631"/>
      <c r="CRQ80" s="631"/>
      <c r="CRR80" s="631"/>
      <c r="CRS80" s="631"/>
      <c r="CRT80" s="631"/>
      <c r="CRU80" s="631"/>
      <c r="CRV80" s="631"/>
      <c r="CRW80" s="631"/>
      <c r="CRX80" s="631"/>
      <c r="CRY80" s="631"/>
      <c r="CRZ80" s="631"/>
      <c r="CSA80" s="631"/>
      <c r="CSB80" s="631"/>
      <c r="CSC80" s="631"/>
      <c r="CSD80" s="631"/>
      <c r="CSE80" s="631"/>
      <c r="CSF80" s="631"/>
      <c r="CSG80" s="631"/>
      <c r="CSH80" s="631"/>
      <c r="CSI80" s="631"/>
      <c r="CSJ80" s="631"/>
      <c r="CSK80" s="631"/>
      <c r="CSL80" s="631"/>
      <c r="CSM80" s="631"/>
      <c r="CSN80" s="631"/>
      <c r="CSO80" s="631"/>
      <c r="CSP80" s="631"/>
      <c r="CSQ80" s="631"/>
      <c r="CSR80" s="631"/>
      <c r="CSS80" s="631"/>
      <c r="CST80" s="631"/>
      <c r="CSU80" s="631"/>
      <c r="CSV80" s="631"/>
      <c r="CSW80" s="631"/>
      <c r="CSX80" s="631"/>
      <c r="CSY80" s="631"/>
      <c r="CSZ80" s="631"/>
      <c r="CTA80" s="631"/>
      <c r="CTB80" s="631"/>
      <c r="CTC80" s="631"/>
      <c r="CTD80" s="631"/>
      <c r="CTE80" s="631"/>
      <c r="CTF80" s="631"/>
      <c r="CTG80" s="631"/>
      <c r="CTH80" s="631"/>
      <c r="CTI80" s="631"/>
      <c r="CTJ80" s="631"/>
      <c r="CTK80" s="631"/>
      <c r="CTL80" s="631"/>
      <c r="CTM80" s="631"/>
      <c r="CTN80" s="631"/>
      <c r="CTO80" s="631"/>
      <c r="CTP80" s="631"/>
      <c r="CTQ80" s="631"/>
      <c r="CTR80" s="631"/>
      <c r="CTS80" s="631"/>
      <c r="CTT80" s="631"/>
      <c r="CTU80" s="631"/>
      <c r="CTV80" s="631"/>
      <c r="CTW80" s="631"/>
      <c r="CTX80" s="631"/>
      <c r="CTY80" s="631"/>
      <c r="CTZ80" s="631"/>
      <c r="CUA80" s="631"/>
      <c r="CUB80" s="631"/>
      <c r="CUC80" s="631"/>
      <c r="CUD80" s="631"/>
      <c r="CUE80" s="631"/>
      <c r="CUF80" s="631"/>
      <c r="CUG80" s="631"/>
      <c r="CUH80" s="631"/>
      <c r="CUI80" s="631"/>
      <c r="CUJ80" s="631"/>
      <c r="CUK80" s="631"/>
      <c r="CUL80" s="631"/>
      <c r="CUM80" s="631"/>
      <c r="CUN80" s="631"/>
      <c r="CUO80" s="631"/>
      <c r="CUP80" s="631"/>
      <c r="CUQ80" s="631"/>
      <c r="CUR80" s="631"/>
      <c r="CUS80" s="631"/>
      <c r="CUT80" s="631"/>
      <c r="CUU80" s="631"/>
      <c r="CUV80" s="631"/>
      <c r="CUW80" s="631"/>
      <c r="CUX80" s="631"/>
      <c r="CUY80" s="631"/>
      <c r="CUZ80" s="631"/>
      <c r="CVA80" s="631"/>
      <c r="CVB80" s="631"/>
      <c r="CVC80" s="631"/>
      <c r="CVD80" s="631"/>
      <c r="CVE80" s="631"/>
      <c r="CVF80" s="631"/>
      <c r="CVG80" s="631"/>
      <c r="CVH80" s="631"/>
      <c r="CVI80" s="631"/>
      <c r="CVJ80" s="631"/>
      <c r="CVK80" s="631"/>
      <c r="CVL80" s="631"/>
      <c r="CVM80" s="631"/>
      <c r="CVN80" s="631"/>
      <c r="CVO80" s="631"/>
      <c r="CVP80" s="631"/>
      <c r="CVQ80" s="631"/>
      <c r="CVR80" s="631"/>
      <c r="CVS80" s="631"/>
      <c r="CVT80" s="631"/>
      <c r="CVU80" s="631"/>
      <c r="CVV80" s="631"/>
      <c r="CVW80" s="631"/>
      <c r="CVX80" s="631"/>
      <c r="CVY80" s="631"/>
      <c r="CVZ80" s="631"/>
      <c r="CWA80" s="631"/>
      <c r="CWB80" s="631"/>
      <c r="CWC80" s="631"/>
      <c r="CWD80" s="631"/>
      <c r="CWE80" s="631"/>
      <c r="CWF80" s="631"/>
      <c r="CWG80" s="631"/>
      <c r="CWH80" s="631"/>
      <c r="CWI80" s="631"/>
      <c r="CWJ80" s="631"/>
      <c r="CWK80" s="631"/>
      <c r="CWL80" s="631"/>
      <c r="CWM80" s="631"/>
      <c r="CWN80" s="631"/>
      <c r="CWO80" s="631"/>
      <c r="CWP80" s="631"/>
      <c r="CWQ80" s="631"/>
      <c r="CWR80" s="631"/>
      <c r="CWS80" s="631"/>
      <c r="CWT80" s="631"/>
      <c r="CWU80" s="631"/>
      <c r="CWV80" s="631"/>
      <c r="CWW80" s="631"/>
      <c r="CWX80" s="631"/>
      <c r="CWY80" s="631"/>
      <c r="CWZ80" s="631"/>
      <c r="CXA80" s="631"/>
      <c r="CXB80" s="631"/>
      <c r="CXC80" s="631"/>
      <c r="CXD80" s="631"/>
      <c r="CXE80" s="631"/>
      <c r="CXF80" s="631"/>
      <c r="CXG80" s="631"/>
      <c r="CXH80" s="631"/>
      <c r="CXI80" s="631"/>
      <c r="CXJ80" s="631"/>
      <c r="CXK80" s="631"/>
      <c r="CXL80" s="631"/>
      <c r="CXM80" s="631"/>
      <c r="CXN80" s="631"/>
      <c r="CXO80" s="631"/>
      <c r="CXP80" s="631"/>
      <c r="CXQ80" s="631"/>
      <c r="CXR80" s="631"/>
      <c r="CXS80" s="631"/>
      <c r="CXT80" s="631"/>
      <c r="CXU80" s="631"/>
      <c r="CXV80" s="631"/>
      <c r="CXW80" s="631"/>
      <c r="CXX80" s="631"/>
      <c r="CXY80" s="631"/>
      <c r="CXZ80" s="631"/>
      <c r="CYA80" s="631"/>
      <c r="CYB80" s="631"/>
      <c r="CYC80" s="631"/>
      <c r="CYD80" s="631"/>
      <c r="CYE80" s="631"/>
      <c r="CYF80" s="631"/>
      <c r="CYG80" s="631"/>
      <c r="CYH80" s="631"/>
      <c r="CYI80" s="631"/>
      <c r="CYJ80" s="631"/>
      <c r="CYK80" s="631"/>
      <c r="CYL80" s="631"/>
      <c r="CYM80" s="631"/>
      <c r="CYN80" s="631"/>
      <c r="CYO80" s="631"/>
      <c r="CYP80" s="631"/>
      <c r="CYQ80" s="631"/>
      <c r="CYR80" s="631"/>
      <c r="CYS80" s="631"/>
      <c r="CYT80" s="631"/>
      <c r="CYU80" s="631"/>
      <c r="CYV80" s="631"/>
      <c r="CYW80" s="631"/>
      <c r="CYX80" s="631"/>
      <c r="CYY80" s="631"/>
      <c r="CYZ80" s="631"/>
      <c r="CZA80" s="631"/>
      <c r="CZB80" s="631"/>
      <c r="CZC80" s="631"/>
      <c r="CZD80" s="631"/>
      <c r="CZE80" s="631"/>
      <c r="CZF80" s="631"/>
      <c r="CZG80" s="631"/>
      <c r="CZH80" s="631"/>
      <c r="CZI80" s="631"/>
      <c r="CZJ80" s="631"/>
      <c r="CZK80" s="631"/>
      <c r="CZL80" s="631"/>
      <c r="CZM80" s="631"/>
      <c r="CZN80" s="631"/>
      <c r="CZO80" s="631"/>
      <c r="CZP80" s="631"/>
      <c r="CZQ80" s="631"/>
      <c r="CZR80" s="631"/>
      <c r="CZS80" s="631"/>
      <c r="CZT80" s="631"/>
      <c r="CZU80" s="631"/>
      <c r="CZV80" s="631"/>
      <c r="CZW80" s="631"/>
      <c r="CZX80" s="631"/>
      <c r="CZY80" s="631"/>
      <c r="CZZ80" s="631"/>
      <c r="DAA80" s="631"/>
      <c r="DAB80" s="631"/>
      <c r="DAC80" s="631"/>
      <c r="DAD80" s="631"/>
      <c r="DAE80" s="631"/>
      <c r="DAF80" s="631"/>
      <c r="DAG80" s="631"/>
      <c r="DAH80" s="631"/>
      <c r="DAI80" s="631"/>
      <c r="DAJ80" s="631"/>
      <c r="DAK80" s="631"/>
      <c r="DAL80" s="631"/>
      <c r="DAM80" s="631"/>
      <c r="DAN80" s="631"/>
      <c r="DAO80" s="631"/>
      <c r="DAP80" s="631"/>
      <c r="DAQ80" s="631"/>
      <c r="DAR80" s="631"/>
      <c r="DAS80" s="631"/>
      <c r="DAT80" s="631"/>
      <c r="DAU80" s="631"/>
      <c r="DAV80" s="631"/>
      <c r="DAW80" s="631"/>
      <c r="DAX80" s="631"/>
      <c r="DAY80" s="631"/>
      <c r="DAZ80" s="631"/>
      <c r="DBA80" s="631"/>
      <c r="DBB80" s="631"/>
      <c r="DBC80" s="631"/>
      <c r="DBD80" s="631"/>
      <c r="DBE80" s="631"/>
      <c r="DBF80" s="631"/>
      <c r="DBG80" s="631"/>
      <c r="DBH80" s="631"/>
      <c r="DBI80" s="631"/>
      <c r="DBJ80" s="631"/>
      <c r="DBK80" s="631"/>
      <c r="DBL80" s="631"/>
      <c r="DBM80" s="631"/>
      <c r="DBN80" s="631"/>
      <c r="DBO80" s="631"/>
      <c r="DBP80" s="631"/>
      <c r="DBQ80" s="631"/>
      <c r="DBR80" s="631"/>
      <c r="DBS80" s="631"/>
      <c r="DBT80" s="631"/>
      <c r="DBU80" s="631"/>
      <c r="DBV80" s="631"/>
      <c r="DBW80" s="631"/>
      <c r="DBX80" s="631"/>
      <c r="DBY80" s="631"/>
      <c r="DBZ80" s="631"/>
      <c r="DCA80" s="631"/>
      <c r="DCB80" s="631"/>
      <c r="DCC80" s="631"/>
      <c r="DCD80" s="631"/>
      <c r="DCE80" s="631"/>
      <c r="DCF80" s="631"/>
      <c r="DCG80" s="631"/>
      <c r="DCH80" s="631"/>
      <c r="DCI80" s="631"/>
      <c r="DCJ80" s="631"/>
      <c r="DCK80" s="631"/>
      <c r="DCL80" s="631"/>
      <c r="DCM80" s="631"/>
      <c r="DCN80" s="631"/>
      <c r="DCO80" s="631"/>
      <c r="DCP80" s="631"/>
      <c r="DCQ80" s="631"/>
      <c r="DCR80" s="631"/>
      <c r="DCS80" s="631"/>
      <c r="DCT80" s="631"/>
      <c r="DCU80" s="631"/>
      <c r="DCV80" s="631"/>
      <c r="DCW80" s="631"/>
      <c r="DCX80" s="631"/>
      <c r="DCY80" s="631"/>
      <c r="DCZ80" s="631"/>
      <c r="DDA80" s="631"/>
      <c r="DDB80" s="631"/>
      <c r="DDC80" s="631"/>
      <c r="DDD80" s="631"/>
      <c r="DDE80" s="631"/>
      <c r="DDF80" s="631"/>
      <c r="DDG80" s="631"/>
      <c r="DDH80" s="631"/>
      <c r="DDI80" s="631"/>
      <c r="DDJ80" s="631"/>
      <c r="DDK80" s="631"/>
      <c r="DDL80" s="631"/>
      <c r="DDM80" s="631"/>
      <c r="DDN80" s="631"/>
      <c r="DDO80" s="631"/>
      <c r="DDP80" s="631"/>
      <c r="DDQ80" s="631"/>
      <c r="DDR80" s="631"/>
      <c r="DDS80" s="631"/>
      <c r="DDT80" s="631"/>
      <c r="DDU80" s="631"/>
      <c r="DDV80" s="631"/>
      <c r="DDW80" s="631"/>
      <c r="DDX80" s="631"/>
      <c r="DDY80" s="631"/>
      <c r="DDZ80" s="631"/>
      <c r="DEA80" s="631"/>
      <c r="DEB80" s="631"/>
      <c r="DEC80" s="631"/>
      <c r="DED80" s="631"/>
      <c r="DEE80" s="631"/>
      <c r="DEF80" s="631"/>
      <c r="DEG80" s="631"/>
      <c r="DEH80" s="631"/>
      <c r="DEI80" s="631"/>
      <c r="DEJ80" s="631"/>
      <c r="DEK80" s="631"/>
      <c r="DEL80" s="631"/>
      <c r="DEM80" s="631"/>
      <c r="DEN80" s="631"/>
      <c r="DEO80" s="631"/>
      <c r="DEP80" s="631"/>
      <c r="DEQ80" s="631"/>
      <c r="DER80" s="631"/>
      <c r="DES80" s="631"/>
      <c r="DET80" s="631"/>
      <c r="DEU80" s="631"/>
      <c r="DEV80" s="631"/>
      <c r="DEW80" s="631"/>
      <c r="DEX80" s="631"/>
      <c r="DEY80" s="631"/>
      <c r="DEZ80" s="631"/>
      <c r="DFA80" s="631"/>
      <c r="DFB80" s="631"/>
      <c r="DFC80" s="631"/>
      <c r="DFD80" s="631"/>
      <c r="DFE80" s="631"/>
      <c r="DFF80" s="631"/>
      <c r="DFG80" s="631"/>
      <c r="DFH80" s="631"/>
      <c r="DFI80" s="631"/>
      <c r="DFJ80" s="631"/>
      <c r="DFK80" s="631"/>
      <c r="DFL80" s="631"/>
      <c r="DFM80" s="631"/>
      <c r="DFN80" s="631"/>
      <c r="DFO80" s="631"/>
      <c r="DFP80" s="631"/>
      <c r="DFQ80" s="631"/>
      <c r="DFR80" s="631"/>
      <c r="DFS80" s="631"/>
      <c r="DFT80" s="631"/>
      <c r="DFU80" s="631"/>
      <c r="DFV80" s="631"/>
      <c r="DFW80" s="631"/>
      <c r="DFX80" s="631"/>
      <c r="DFY80" s="631"/>
      <c r="DFZ80" s="631"/>
      <c r="DGA80" s="631"/>
      <c r="DGB80" s="631"/>
      <c r="DGC80" s="631"/>
      <c r="DGD80" s="631"/>
      <c r="DGE80" s="631"/>
      <c r="DGF80" s="631"/>
      <c r="DGG80" s="631"/>
      <c r="DGH80" s="631"/>
      <c r="DGI80" s="631"/>
      <c r="DGJ80" s="631"/>
      <c r="DGK80" s="631"/>
      <c r="DGL80" s="631"/>
      <c r="DGM80" s="631"/>
      <c r="DGN80" s="631"/>
      <c r="DGO80" s="631"/>
      <c r="DGP80" s="631"/>
      <c r="DGQ80" s="631"/>
      <c r="DGR80" s="631"/>
      <c r="DGS80" s="631"/>
      <c r="DGT80" s="631"/>
      <c r="DGU80" s="631"/>
      <c r="DGV80" s="631"/>
      <c r="DGW80" s="631"/>
      <c r="DGX80" s="631"/>
      <c r="DGY80" s="631"/>
      <c r="DGZ80" s="631"/>
      <c r="DHA80" s="631"/>
      <c r="DHB80" s="631"/>
      <c r="DHC80" s="631"/>
      <c r="DHD80" s="631"/>
      <c r="DHE80" s="631"/>
      <c r="DHF80" s="631"/>
      <c r="DHG80" s="631"/>
      <c r="DHH80" s="631"/>
      <c r="DHI80" s="631"/>
      <c r="DHJ80" s="631"/>
      <c r="DHK80" s="631"/>
      <c r="DHL80" s="631"/>
      <c r="DHM80" s="631"/>
      <c r="DHN80" s="631"/>
      <c r="DHO80" s="631"/>
      <c r="DHP80" s="631"/>
      <c r="DHQ80" s="631"/>
      <c r="DHR80" s="631"/>
      <c r="DHS80" s="631"/>
      <c r="DHT80" s="631"/>
      <c r="DHU80" s="631"/>
      <c r="DHV80" s="631"/>
      <c r="DHW80" s="631"/>
      <c r="DHX80" s="631"/>
      <c r="DHY80" s="631"/>
      <c r="DHZ80" s="631"/>
      <c r="DIA80" s="631"/>
      <c r="DIB80" s="631"/>
      <c r="DIC80" s="631"/>
      <c r="DID80" s="631"/>
      <c r="DIE80" s="631"/>
      <c r="DIF80" s="631"/>
      <c r="DIG80" s="631"/>
      <c r="DIH80" s="631"/>
      <c r="DII80" s="631"/>
      <c r="DIJ80" s="631"/>
      <c r="DIK80" s="631"/>
      <c r="DIL80" s="631"/>
      <c r="DIM80" s="631"/>
      <c r="DIN80" s="631"/>
      <c r="DIO80" s="631"/>
      <c r="DIP80" s="631"/>
      <c r="DIQ80" s="631"/>
      <c r="DIR80" s="631"/>
      <c r="DIS80" s="631"/>
      <c r="DIT80" s="631"/>
      <c r="DIU80" s="631"/>
      <c r="DIV80" s="631"/>
      <c r="DIW80" s="631"/>
      <c r="DIX80" s="631"/>
      <c r="DIY80" s="631"/>
      <c r="DIZ80" s="631"/>
      <c r="DJA80" s="631"/>
      <c r="DJB80" s="631"/>
      <c r="DJC80" s="631"/>
      <c r="DJD80" s="631"/>
      <c r="DJE80" s="631"/>
      <c r="DJF80" s="631"/>
      <c r="DJG80" s="631"/>
      <c r="DJH80" s="631"/>
      <c r="DJI80" s="631"/>
      <c r="DJJ80" s="631"/>
      <c r="DJK80" s="631"/>
      <c r="DJL80" s="631"/>
      <c r="DJM80" s="631"/>
      <c r="DJN80" s="631"/>
      <c r="DJO80" s="631"/>
      <c r="DJP80" s="631"/>
      <c r="DJQ80" s="631"/>
      <c r="DJR80" s="631"/>
      <c r="DJS80" s="631"/>
      <c r="DJT80" s="631"/>
      <c r="DJU80" s="631"/>
      <c r="DJV80" s="631"/>
      <c r="DJW80" s="631"/>
      <c r="DJX80" s="631"/>
      <c r="DJY80" s="631"/>
      <c r="DJZ80" s="631"/>
      <c r="DKA80" s="631"/>
      <c r="DKB80" s="631"/>
      <c r="DKC80" s="631"/>
      <c r="DKD80" s="631"/>
      <c r="DKE80" s="631"/>
      <c r="DKF80" s="631"/>
      <c r="DKG80" s="631"/>
      <c r="DKH80" s="631"/>
      <c r="DKI80" s="631"/>
      <c r="DKJ80" s="631"/>
      <c r="DKK80" s="631"/>
      <c r="DKL80" s="631"/>
      <c r="DKM80" s="631"/>
      <c r="DKN80" s="631"/>
      <c r="DKO80" s="631"/>
      <c r="DKP80" s="631"/>
      <c r="DKQ80" s="631"/>
      <c r="DKR80" s="631"/>
      <c r="DKS80" s="631"/>
      <c r="DKT80" s="631"/>
      <c r="DKU80" s="631"/>
      <c r="DKV80" s="631"/>
      <c r="DKW80" s="631"/>
      <c r="DKX80" s="631"/>
      <c r="DKY80" s="631"/>
      <c r="DKZ80" s="631"/>
      <c r="DLA80" s="631"/>
      <c r="DLB80" s="631"/>
      <c r="DLC80" s="631"/>
      <c r="DLD80" s="631"/>
      <c r="DLE80" s="631"/>
      <c r="DLF80" s="631"/>
      <c r="DLG80" s="631"/>
      <c r="DLH80" s="631"/>
      <c r="DLI80" s="631"/>
      <c r="DLJ80" s="631"/>
      <c r="DLK80" s="631"/>
      <c r="DLL80" s="631"/>
      <c r="DLM80" s="631"/>
      <c r="DLN80" s="631"/>
      <c r="DLO80" s="631"/>
      <c r="DLP80" s="631"/>
      <c r="DLQ80" s="631"/>
      <c r="DLR80" s="631"/>
      <c r="DLS80" s="631"/>
      <c r="DLT80" s="631"/>
      <c r="DLU80" s="631"/>
      <c r="DLV80" s="631"/>
      <c r="DLW80" s="631"/>
      <c r="DLX80" s="631"/>
      <c r="DLY80" s="631"/>
      <c r="DLZ80" s="631"/>
      <c r="DMA80" s="631"/>
      <c r="DMB80" s="631"/>
      <c r="DMC80" s="631"/>
      <c r="DMD80" s="631"/>
      <c r="DME80" s="631"/>
      <c r="DMF80" s="631"/>
      <c r="DMG80" s="631"/>
      <c r="DMH80" s="631"/>
      <c r="DMI80" s="631"/>
      <c r="DMJ80" s="631"/>
      <c r="DMK80" s="631"/>
      <c r="DML80" s="631"/>
      <c r="DMM80" s="631"/>
      <c r="DMN80" s="631"/>
      <c r="DMO80" s="631"/>
      <c r="DMP80" s="631"/>
      <c r="DMQ80" s="631"/>
      <c r="DMR80" s="631"/>
      <c r="DMS80" s="631"/>
      <c r="DMT80" s="631"/>
      <c r="DMU80" s="631"/>
      <c r="DMV80" s="631"/>
      <c r="DMW80" s="631"/>
      <c r="DMX80" s="631"/>
      <c r="DMY80" s="631"/>
      <c r="DMZ80" s="631"/>
      <c r="DNA80" s="631"/>
      <c r="DNB80" s="631"/>
      <c r="DNC80" s="631"/>
      <c r="DND80" s="631"/>
      <c r="DNE80" s="631"/>
      <c r="DNF80" s="631"/>
      <c r="DNG80" s="631"/>
      <c r="DNH80" s="631"/>
      <c r="DNI80" s="631"/>
      <c r="DNJ80" s="631"/>
      <c r="DNK80" s="631"/>
      <c r="DNL80" s="631"/>
      <c r="DNM80" s="631"/>
      <c r="DNN80" s="631"/>
      <c r="DNO80" s="631"/>
      <c r="DNP80" s="631"/>
      <c r="DNQ80" s="631"/>
      <c r="DNR80" s="631"/>
      <c r="DNS80" s="631"/>
      <c r="DNT80" s="631"/>
      <c r="DNU80" s="631"/>
      <c r="DNV80" s="631"/>
      <c r="DNW80" s="631"/>
      <c r="DNX80" s="631"/>
      <c r="DNY80" s="631"/>
      <c r="DNZ80" s="631"/>
      <c r="DOA80" s="631"/>
      <c r="DOB80" s="631"/>
      <c r="DOC80" s="631"/>
      <c r="DOD80" s="631"/>
      <c r="DOE80" s="631"/>
      <c r="DOF80" s="631"/>
      <c r="DOG80" s="631"/>
      <c r="DOH80" s="631"/>
      <c r="DOI80" s="631"/>
      <c r="DOJ80" s="631"/>
      <c r="DOK80" s="631"/>
      <c r="DOL80" s="631"/>
      <c r="DOM80" s="631"/>
      <c r="DON80" s="631"/>
      <c r="DOO80" s="631"/>
      <c r="DOP80" s="631"/>
      <c r="DOQ80" s="631"/>
      <c r="DOR80" s="631"/>
      <c r="DOS80" s="631"/>
      <c r="DOT80" s="631"/>
      <c r="DOU80" s="631"/>
      <c r="DOV80" s="631"/>
      <c r="DOW80" s="631"/>
      <c r="DOX80" s="631"/>
      <c r="DOY80" s="631"/>
      <c r="DOZ80" s="631"/>
      <c r="DPA80" s="631"/>
      <c r="DPB80" s="631"/>
      <c r="DPC80" s="631"/>
      <c r="DPD80" s="631"/>
      <c r="DPE80" s="631"/>
      <c r="DPF80" s="631"/>
      <c r="DPG80" s="631"/>
      <c r="DPH80" s="631"/>
      <c r="DPI80" s="631"/>
      <c r="DPJ80" s="631"/>
      <c r="DPK80" s="631"/>
      <c r="DPL80" s="631"/>
      <c r="DPM80" s="631"/>
      <c r="DPN80" s="631"/>
      <c r="DPO80" s="631"/>
      <c r="DPP80" s="631"/>
      <c r="DPQ80" s="631"/>
      <c r="DPR80" s="631"/>
      <c r="DPS80" s="631"/>
      <c r="DPT80" s="631"/>
      <c r="DPU80" s="631"/>
      <c r="DPV80" s="631"/>
      <c r="DPW80" s="631"/>
      <c r="DPX80" s="631"/>
      <c r="DPY80" s="631"/>
      <c r="DPZ80" s="631"/>
      <c r="DQA80" s="631"/>
      <c r="DQB80" s="631"/>
      <c r="DQC80" s="631"/>
      <c r="DQD80" s="631"/>
      <c r="DQE80" s="631"/>
      <c r="DQF80" s="631"/>
      <c r="DQG80" s="631"/>
      <c r="DQH80" s="631"/>
      <c r="DQI80" s="631"/>
      <c r="DQJ80" s="631"/>
      <c r="DQK80" s="631"/>
      <c r="DQL80" s="631"/>
      <c r="DQM80" s="631"/>
      <c r="DQN80" s="631"/>
      <c r="DQO80" s="631"/>
      <c r="DQP80" s="631"/>
      <c r="DQQ80" s="631"/>
      <c r="DQR80" s="631"/>
      <c r="DQS80" s="631"/>
      <c r="DQT80" s="631"/>
      <c r="DQU80" s="631"/>
      <c r="DQV80" s="631"/>
      <c r="DQW80" s="631"/>
      <c r="DQX80" s="631"/>
      <c r="DQY80" s="631"/>
      <c r="DQZ80" s="631"/>
      <c r="DRA80" s="631"/>
      <c r="DRB80" s="631"/>
      <c r="DRC80" s="631"/>
      <c r="DRD80" s="631"/>
      <c r="DRE80" s="631"/>
      <c r="DRF80" s="631"/>
      <c r="DRG80" s="631"/>
      <c r="DRH80" s="631"/>
      <c r="DRI80" s="631"/>
      <c r="DRJ80" s="631"/>
      <c r="DRK80" s="631"/>
      <c r="DRL80" s="631"/>
      <c r="DRM80" s="631"/>
      <c r="DRN80" s="631"/>
      <c r="DRO80" s="631"/>
      <c r="DRP80" s="631"/>
      <c r="DRQ80" s="631"/>
      <c r="DRR80" s="631"/>
      <c r="DRS80" s="631"/>
      <c r="DRT80" s="631"/>
      <c r="DRU80" s="631"/>
      <c r="DRV80" s="631"/>
      <c r="DRW80" s="631"/>
      <c r="DRX80" s="631"/>
      <c r="DRY80" s="631"/>
      <c r="DRZ80" s="631"/>
      <c r="DSA80" s="631"/>
      <c r="DSB80" s="631"/>
      <c r="DSC80" s="631"/>
      <c r="DSD80" s="631"/>
      <c r="DSE80" s="631"/>
      <c r="DSF80" s="631"/>
      <c r="DSG80" s="631"/>
      <c r="DSH80" s="631"/>
      <c r="DSI80" s="631"/>
      <c r="DSJ80" s="631"/>
      <c r="DSK80" s="631"/>
      <c r="DSL80" s="631"/>
      <c r="DSM80" s="631"/>
      <c r="DSN80" s="631"/>
      <c r="DSO80" s="631"/>
      <c r="DSP80" s="631"/>
      <c r="DSQ80" s="631"/>
      <c r="DSR80" s="631"/>
      <c r="DSS80" s="631"/>
      <c r="DST80" s="631"/>
      <c r="DSU80" s="631"/>
      <c r="DSV80" s="631"/>
      <c r="DSW80" s="631"/>
      <c r="DSX80" s="631"/>
      <c r="DSY80" s="631"/>
      <c r="DSZ80" s="631"/>
      <c r="DTA80" s="631"/>
      <c r="DTB80" s="631"/>
      <c r="DTC80" s="631"/>
      <c r="DTD80" s="631"/>
      <c r="DTE80" s="631"/>
      <c r="DTF80" s="631"/>
      <c r="DTG80" s="631"/>
      <c r="DTH80" s="631"/>
      <c r="DTI80" s="631"/>
      <c r="DTJ80" s="631"/>
      <c r="DTK80" s="631"/>
      <c r="DTL80" s="631"/>
      <c r="DTM80" s="631"/>
      <c r="DTN80" s="631"/>
      <c r="DTO80" s="631"/>
      <c r="DTP80" s="631"/>
      <c r="DTQ80" s="631"/>
      <c r="DTR80" s="631"/>
      <c r="DTS80" s="631"/>
      <c r="DTT80" s="631"/>
      <c r="DTU80" s="631"/>
      <c r="DTV80" s="631"/>
      <c r="DTW80" s="631"/>
      <c r="DTX80" s="631"/>
      <c r="DTY80" s="631"/>
      <c r="DTZ80" s="631"/>
      <c r="DUA80" s="631"/>
      <c r="DUB80" s="631"/>
      <c r="DUC80" s="631"/>
      <c r="DUD80" s="631"/>
      <c r="DUE80" s="631"/>
      <c r="DUF80" s="631"/>
      <c r="DUG80" s="631"/>
      <c r="DUH80" s="631"/>
      <c r="DUI80" s="631"/>
      <c r="DUJ80" s="631"/>
      <c r="DUK80" s="631"/>
      <c r="DUL80" s="631"/>
      <c r="DUM80" s="631"/>
      <c r="DUN80" s="631"/>
      <c r="DUO80" s="631"/>
      <c r="DUP80" s="631"/>
      <c r="DUQ80" s="631"/>
      <c r="DUR80" s="631"/>
      <c r="DUS80" s="631"/>
      <c r="DUT80" s="631"/>
      <c r="DUU80" s="631"/>
      <c r="DUV80" s="631"/>
      <c r="DUW80" s="631"/>
      <c r="DUX80" s="631"/>
      <c r="DUY80" s="631"/>
      <c r="DUZ80" s="631"/>
      <c r="DVA80" s="631"/>
      <c r="DVB80" s="631"/>
      <c r="DVC80" s="631"/>
      <c r="DVD80" s="631"/>
      <c r="DVE80" s="631"/>
      <c r="DVF80" s="631"/>
      <c r="DVG80" s="631"/>
      <c r="DVH80" s="631"/>
      <c r="DVI80" s="631"/>
      <c r="DVJ80" s="631"/>
      <c r="DVK80" s="631"/>
      <c r="DVL80" s="631"/>
      <c r="DVM80" s="631"/>
      <c r="DVN80" s="631"/>
      <c r="DVO80" s="631"/>
      <c r="DVP80" s="631"/>
      <c r="DVQ80" s="631"/>
      <c r="DVR80" s="631"/>
      <c r="DVS80" s="631"/>
      <c r="DVT80" s="631"/>
      <c r="DVU80" s="631"/>
      <c r="DVV80" s="631"/>
      <c r="DVW80" s="631"/>
      <c r="DVX80" s="631"/>
      <c r="DVY80" s="631"/>
      <c r="DVZ80" s="631"/>
      <c r="DWA80" s="631"/>
      <c r="DWB80" s="631"/>
      <c r="DWC80" s="631"/>
      <c r="DWD80" s="631"/>
      <c r="DWE80" s="631"/>
      <c r="DWF80" s="631"/>
      <c r="DWG80" s="631"/>
      <c r="DWH80" s="631"/>
      <c r="DWI80" s="631"/>
      <c r="DWJ80" s="631"/>
      <c r="DWK80" s="631"/>
      <c r="DWL80" s="631"/>
      <c r="DWM80" s="631"/>
      <c r="DWN80" s="631"/>
      <c r="DWO80" s="631"/>
      <c r="DWP80" s="631"/>
      <c r="DWQ80" s="631"/>
      <c r="DWR80" s="631"/>
      <c r="DWS80" s="631"/>
      <c r="DWT80" s="631"/>
      <c r="DWU80" s="631"/>
      <c r="DWV80" s="631"/>
      <c r="DWW80" s="631"/>
      <c r="DWX80" s="631"/>
      <c r="DWY80" s="631"/>
      <c r="DWZ80" s="631"/>
      <c r="DXA80" s="631"/>
      <c r="DXB80" s="631"/>
      <c r="DXC80" s="631"/>
      <c r="DXD80" s="631"/>
      <c r="DXE80" s="631"/>
      <c r="DXF80" s="631"/>
      <c r="DXG80" s="631"/>
      <c r="DXH80" s="631"/>
      <c r="DXI80" s="631"/>
      <c r="DXJ80" s="631"/>
      <c r="DXK80" s="631"/>
      <c r="DXL80" s="631"/>
      <c r="DXM80" s="631"/>
      <c r="DXN80" s="631"/>
      <c r="DXO80" s="631"/>
      <c r="DXP80" s="631"/>
      <c r="DXQ80" s="631"/>
      <c r="DXR80" s="631"/>
      <c r="DXS80" s="631"/>
      <c r="DXT80" s="631"/>
      <c r="DXU80" s="631"/>
      <c r="DXV80" s="631"/>
      <c r="DXW80" s="631"/>
      <c r="DXX80" s="631"/>
      <c r="DXY80" s="631"/>
      <c r="DXZ80" s="631"/>
      <c r="DYA80" s="631"/>
      <c r="DYB80" s="631"/>
      <c r="DYC80" s="631"/>
      <c r="DYD80" s="631"/>
      <c r="DYE80" s="631"/>
      <c r="DYF80" s="631"/>
      <c r="DYG80" s="631"/>
      <c r="DYH80" s="631"/>
      <c r="DYI80" s="631"/>
      <c r="DYJ80" s="631"/>
      <c r="DYK80" s="631"/>
      <c r="DYL80" s="631"/>
      <c r="DYM80" s="631"/>
      <c r="DYN80" s="631"/>
      <c r="DYO80" s="631"/>
      <c r="DYP80" s="631"/>
      <c r="DYQ80" s="631"/>
      <c r="DYR80" s="631"/>
      <c r="DYS80" s="631"/>
      <c r="DYT80" s="631"/>
      <c r="DYU80" s="631"/>
      <c r="DYV80" s="631"/>
      <c r="DYW80" s="631"/>
      <c r="DYX80" s="631"/>
      <c r="DYY80" s="631"/>
      <c r="DYZ80" s="631"/>
      <c r="DZA80" s="631"/>
      <c r="DZB80" s="631"/>
      <c r="DZC80" s="631"/>
      <c r="DZD80" s="631"/>
      <c r="DZE80" s="631"/>
      <c r="DZF80" s="631"/>
      <c r="DZG80" s="631"/>
      <c r="DZH80" s="631"/>
      <c r="DZI80" s="631"/>
      <c r="DZJ80" s="631"/>
      <c r="DZK80" s="631"/>
      <c r="DZL80" s="631"/>
      <c r="DZM80" s="631"/>
      <c r="DZN80" s="631"/>
      <c r="DZO80" s="631"/>
      <c r="DZP80" s="631"/>
      <c r="DZQ80" s="631"/>
      <c r="DZR80" s="631"/>
      <c r="DZS80" s="631"/>
      <c r="DZT80" s="631"/>
      <c r="DZU80" s="631"/>
      <c r="DZV80" s="631"/>
      <c r="DZW80" s="631"/>
      <c r="DZX80" s="631"/>
      <c r="DZY80" s="631"/>
      <c r="DZZ80" s="631"/>
      <c r="EAA80" s="631"/>
      <c r="EAB80" s="631"/>
      <c r="EAC80" s="631"/>
      <c r="EAD80" s="631"/>
      <c r="EAE80" s="631"/>
      <c r="EAF80" s="631"/>
      <c r="EAG80" s="631"/>
      <c r="EAH80" s="631"/>
      <c r="EAI80" s="631"/>
      <c r="EAJ80" s="631"/>
      <c r="EAK80" s="631"/>
      <c r="EAL80" s="631"/>
      <c r="EAM80" s="631"/>
      <c r="EAN80" s="631"/>
      <c r="EAO80" s="631"/>
      <c r="EAP80" s="631"/>
      <c r="EAQ80" s="631"/>
      <c r="EAR80" s="631"/>
      <c r="EAS80" s="631"/>
      <c r="EAT80" s="631"/>
      <c r="EAU80" s="631"/>
      <c r="EAV80" s="631"/>
      <c r="EAW80" s="631"/>
      <c r="EAX80" s="631"/>
      <c r="EAY80" s="631"/>
      <c r="EAZ80" s="631"/>
      <c r="EBA80" s="631"/>
      <c r="EBB80" s="631"/>
      <c r="EBC80" s="631"/>
      <c r="EBD80" s="631"/>
      <c r="EBE80" s="631"/>
      <c r="EBF80" s="631"/>
      <c r="EBG80" s="631"/>
      <c r="EBH80" s="631"/>
      <c r="EBI80" s="631"/>
      <c r="EBJ80" s="631"/>
      <c r="EBK80" s="631"/>
      <c r="EBL80" s="631"/>
      <c r="EBM80" s="631"/>
      <c r="EBN80" s="631"/>
      <c r="EBO80" s="631"/>
      <c r="EBP80" s="631"/>
      <c r="EBQ80" s="631"/>
      <c r="EBR80" s="631"/>
      <c r="EBS80" s="631"/>
      <c r="EBT80" s="631"/>
      <c r="EBU80" s="631"/>
      <c r="EBV80" s="631"/>
      <c r="EBW80" s="631"/>
      <c r="EBX80" s="631"/>
      <c r="EBY80" s="631"/>
      <c r="EBZ80" s="631"/>
      <c r="ECA80" s="631"/>
      <c r="ECB80" s="631"/>
      <c r="ECC80" s="631"/>
      <c r="ECD80" s="631"/>
      <c r="ECE80" s="631"/>
      <c r="ECF80" s="631"/>
      <c r="ECG80" s="631"/>
      <c r="ECH80" s="631"/>
      <c r="ECI80" s="631"/>
      <c r="ECJ80" s="631"/>
      <c r="ECK80" s="631"/>
      <c r="ECL80" s="631"/>
      <c r="ECM80" s="631"/>
      <c r="ECN80" s="631"/>
      <c r="ECO80" s="631"/>
      <c r="ECP80" s="631"/>
      <c r="ECQ80" s="631"/>
      <c r="ECR80" s="631"/>
      <c r="ECS80" s="631"/>
      <c r="ECT80" s="631"/>
      <c r="ECU80" s="631"/>
      <c r="ECV80" s="631"/>
      <c r="ECW80" s="631"/>
      <c r="ECX80" s="631"/>
      <c r="ECY80" s="631"/>
      <c r="ECZ80" s="631"/>
      <c r="EDA80" s="631"/>
      <c r="EDB80" s="631"/>
      <c r="EDC80" s="631"/>
      <c r="EDD80" s="631"/>
      <c r="EDE80" s="631"/>
      <c r="EDF80" s="631"/>
      <c r="EDG80" s="631"/>
      <c r="EDH80" s="631"/>
      <c r="EDI80" s="631"/>
      <c r="EDJ80" s="631"/>
      <c r="EDK80" s="631"/>
      <c r="EDL80" s="631"/>
      <c r="EDM80" s="631"/>
      <c r="EDN80" s="631"/>
      <c r="EDO80" s="631"/>
      <c r="EDP80" s="631"/>
      <c r="EDQ80" s="631"/>
      <c r="EDR80" s="631"/>
      <c r="EDS80" s="631"/>
      <c r="EDT80" s="631"/>
      <c r="EDU80" s="631"/>
      <c r="EDV80" s="631"/>
      <c r="EDW80" s="631"/>
      <c r="EDX80" s="631"/>
      <c r="EDY80" s="631"/>
      <c r="EDZ80" s="631"/>
      <c r="EEA80" s="631"/>
      <c r="EEB80" s="631"/>
      <c r="EEC80" s="631"/>
      <c r="EED80" s="631"/>
      <c r="EEE80" s="631"/>
      <c r="EEF80" s="631"/>
      <c r="EEG80" s="631"/>
      <c r="EEH80" s="631"/>
      <c r="EEI80" s="631"/>
      <c r="EEJ80" s="631"/>
      <c r="EEK80" s="631"/>
      <c r="EEL80" s="631"/>
      <c r="EEM80" s="631"/>
      <c r="EEN80" s="631"/>
      <c r="EEO80" s="631"/>
      <c r="EEP80" s="631"/>
      <c r="EEQ80" s="631"/>
      <c r="EER80" s="631"/>
      <c r="EES80" s="631"/>
      <c r="EET80" s="631"/>
      <c r="EEU80" s="631"/>
      <c r="EEV80" s="631"/>
      <c r="EEW80" s="631"/>
      <c r="EEX80" s="631"/>
      <c r="EEY80" s="631"/>
      <c r="EEZ80" s="631"/>
      <c r="EFA80" s="631"/>
      <c r="EFB80" s="631"/>
      <c r="EFC80" s="631"/>
      <c r="EFD80" s="631"/>
      <c r="EFE80" s="631"/>
      <c r="EFF80" s="631"/>
      <c r="EFG80" s="631"/>
      <c r="EFH80" s="631"/>
      <c r="EFI80" s="631"/>
      <c r="EFJ80" s="631"/>
      <c r="EFK80" s="631"/>
      <c r="EFL80" s="631"/>
      <c r="EFM80" s="631"/>
      <c r="EFN80" s="631"/>
      <c r="EFO80" s="631"/>
      <c r="EFP80" s="631"/>
      <c r="EFQ80" s="631"/>
      <c r="EFR80" s="631"/>
      <c r="EFS80" s="631"/>
      <c r="EFT80" s="631"/>
      <c r="EFU80" s="631"/>
      <c r="EFV80" s="631"/>
      <c r="EFW80" s="631"/>
      <c r="EFX80" s="631"/>
      <c r="EFY80" s="631"/>
      <c r="EFZ80" s="631"/>
      <c r="EGA80" s="631"/>
      <c r="EGB80" s="631"/>
      <c r="EGC80" s="631"/>
      <c r="EGD80" s="631"/>
      <c r="EGE80" s="631"/>
      <c r="EGF80" s="631"/>
      <c r="EGG80" s="631"/>
      <c r="EGH80" s="631"/>
      <c r="EGI80" s="631"/>
      <c r="EGJ80" s="631"/>
      <c r="EGK80" s="631"/>
      <c r="EGL80" s="631"/>
      <c r="EGM80" s="631"/>
      <c r="EGN80" s="631"/>
      <c r="EGO80" s="631"/>
      <c r="EGP80" s="631"/>
      <c r="EGQ80" s="631"/>
      <c r="EGR80" s="631"/>
      <c r="EGS80" s="631"/>
      <c r="EGT80" s="631"/>
      <c r="EGU80" s="631"/>
      <c r="EGV80" s="631"/>
      <c r="EGW80" s="631"/>
      <c r="EGX80" s="631"/>
      <c r="EGY80" s="631"/>
      <c r="EGZ80" s="631"/>
      <c r="EHA80" s="631"/>
      <c r="EHB80" s="631"/>
      <c r="EHC80" s="631"/>
      <c r="EHD80" s="631"/>
      <c r="EHE80" s="631"/>
      <c r="EHF80" s="631"/>
      <c r="EHG80" s="631"/>
      <c r="EHH80" s="631"/>
      <c r="EHI80" s="631"/>
      <c r="EHJ80" s="631"/>
      <c r="EHK80" s="631"/>
      <c r="EHL80" s="631"/>
      <c r="EHM80" s="631"/>
      <c r="EHN80" s="631"/>
      <c r="EHO80" s="631"/>
      <c r="EHP80" s="631"/>
      <c r="EHQ80" s="631"/>
      <c r="EHR80" s="631"/>
      <c r="EHS80" s="631"/>
      <c r="EHT80" s="631"/>
      <c r="EHU80" s="631"/>
      <c r="EHV80" s="631"/>
      <c r="EHW80" s="631"/>
      <c r="EHX80" s="631"/>
      <c r="EHY80" s="631"/>
      <c r="EHZ80" s="631"/>
      <c r="EIA80" s="631"/>
      <c r="EIB80" s="631"/>
      <c r="EIC80" s="631"/>
      <c r="EID80" s="631"/>
      <c r="EIE80" s="631"/>
      <c r="EIF80" s="631"/>
      <c r="EIG80" s="631"/>
      <c r="EIH80" s="631"/>
      <c r="EII80" s="631"/>
      <c r="EIJ80" s="631"/>
      <c r="EIK80" s="631"/>
      <c r="EIL80" s="631"/>
      <c r="EIM80" s="631"/>
      <c r="EIN80" s="631"/>
      <c r="EIO80" s="631"/>
      <c r="EIP80" s="631"/>
      <c r="EIQ80" s="631"/>
      <c r="EIR80" s="631"/>
      <c r="EIS80" s="631"/>
      <c r="EIT80" s="631"/>
      <c r="EIU80" s="631"/>
      <c r="EIV80" s="631"/>
      <c r="EIW80" s="631"/>
      <c r="EIX80" s="631"/>
      <c r="EIY80" s="631"/>
      <c r="EIZ80" s="631"/>
      <c r="EJA80" s="631"/>
      <c r="EJB80" s="631"/>
      <c r="EJC80" s="631"/>
      <c r="EJD80" s="631"/>
      <c r="EJE80" s="631"/>
      <c r="EJF80" s="631"/>
      <c r="EJG80" s="631"/>
      <c r="EJH80" s="631"/>
      <c r="EJI80" s="631"/>
      <c r="EJJ80" s="631"/>
      <c r="EJK80" s="631"/>
      <c r="EJL80" s="631"/>
      <c r="EJM80" s="631"/>
      <c r="EJN80" s="631"/>
      <c r="EJO80" s="631"/>
      <c r="EJP80" s="631"/>
      <c r="EJQ80" s="631"/>
      <c r="EJR80" s="631"/>
      <c r="EJS80" s="631"/>
      <c r="EJT80" s="631"/>
      <c r="EJU80" s="631"/>
      <c r="EJV80" s="631"/>
      <c r="EJW80" s="631"/>
      <c r="EJX80" s="631"/>
      <c r="EJY80" s="631"/>
      <c r="EJZ80" s="631"/>
      <c r="EKA80" s="631"/>
      <c r="EKB80" s="631"/>
      <c r="EKC80" s="631"/>
      <c r="EKD80" s="631"/>
      <c r="EKE80" s="631"/>
      <c r="EKF80" s="631"/>
      <c r="EKG80" s="631"/>
      <c r="EKH80" s="631"/>
      <c r="EKI80" s="631"/>
      <c r="EKJ80" s="631"/>
      <c r="EKK80" s="631"/>
      <c r="EKL80" s="631"/>
      <c r="EKM80" s="631"/>
      <c r="EKN80" s="631"/>
      <c r="EKO80" s="631"/>
      <c r="EKP80" s="631"/>
      <c r="EKQ80" s="631"/>
      <c r="EKR80" s="631"/>
      <c r="EKS80" s="631"/>
      <c r="EKT80" s="631"/>
      <c r="EKU80" s="631"/>
      <c r="EKV80" s="631"/>
      <c r="EKW80" s="631"/>
      <c r="EKX80" s="631"/>
      <c r="EKY80" s="631"/>
      <c r="EKZ80" s="631"/>
      <c r="ELA80" s="631"/>
      <c r="ELB80" s="631"/>
      <c r="ELC80" s="631"/>
      <c r="ELD80" s="631"/>
      <c r="ELE80" s="631"/>
      <c r="ELF80" s="631"/>
      <c r="ELG80" s="631"/>
      <c r="ELH80" s="631"/>
      <c r="ELI80" s="631"/>
      <c r="ELJ80" s="631"/>
      <c r="ELK80" s="631"/>
      <c r="ELL80" s="631"/>
      <c r="ELM80" s="631"/>
      <c r="ELN80" s="631"/>
      <c r="ELO80" s="631"/>
      <c r="ELP80" s="631"/>
      <c r="ELQ80" s="631"/>
      <c r="ELR80" s="631"/>
      <c r="ELS80" s="631"/>
      <c r="ELT80" s="631"/>
      <c r="ELU80" s="631"/>
      <c r="ELV80" s="631"/>
      <c r="ELW80" s="631"/>
      <c r="ELX80" s="631"/>
      <c r="ELY80" s="631"/>
      <c r="ELZ80" s="631"/>
      <c r="EMA80" s="631"/>
      <c r="EMB80" s="631"/>
      <c r="EMC80" s="631"/>
      <c r="EMD80" s="631"/>
      <c r="EME80" s="631"/>
      <c r="EMF80" s="631"/>
      <c r="EMG80" s="631"/>
      <c r="EMH80" s="631"/>
      <c r="EMI80" s="631"/>
      <c r="EMJ80" s="631"/>
      <c r="EMK80" s="631"/>
      <c r="EML80" s="631"/>
      <c r="EMM80" s="631"/>
      <c r="EMN80" s="631"/>
      <c r="EMO80" s="631"/>
      <c r="EMP80" s="631"/>
      <c r="EMQ80" s="631"/>
      <c r="EMR80" s="631"/>
      <c r="EMS80" s="631"/>
      <c r="EMT80" s="631"/>
      <c r="EMU80" s="631"/>
      <c r="EMV80" s="631"/>
      <c r="EMW80" s="631"/>
      <c r="EMX80" s="631"/>
      <c r="EMY80" s="631"/>
      <c r="EMZ80" s="631"/>
      <c r="ENA80" s="631"/>
      <c r="ENB80" s="631"/>
      <c r="ENC80" s="631"/>
      <c r="END80" s="631"/>
      <c r="ENE80" s="631"/>
      <c r="ENF80" s="631"/>
      <c r="ENG80" s="631"/>
      <c r="ENH80" s="631"/>
      <c r="ENI80" s="631"/>
      <c r="ENJ80" s="631"/>
      <c r="ENK80" s="631"/>
      <c r="ENL80" s="631"/>
      <c r="ENM80" s="631"/>
      <c r="ENN80" s="631"/>
      <c r="ENO80" s="631"/>
      <c r="ENP80" s="631"/>
      <c r="ENQ80" s="631"/>
      <c r="ENR80" s="631"/>
      <c r="ENS80" s="631"/>
      <c r="ENT80" s="631"/>
      <c r="ENU80" s="631"/>
      <c r="ENV80" s="631"/>
      <c r="ENW80" s="631"/>
      <c r="ENX80" s="631"/>
      <c r="ENY80" s="631"/>
      <c r="ENZ80" s="631"/>
      <c r="EOA80" s="631"/>
      <c r="EOB80" s="631"/>
      <c r="EOC80" s="631"/>
      <c r="EOD80" s="631"/>
      <c r="EOE80" s="631"/>
      <c r="EOF80" s="631"/>
      <c r="EOG80" s="631"/>
      <c r="EOH80" s="631"/>
      <c r="EOI80" s="631"/>
      <c r="EOJ80" s="631"/>
      <c r="EOK80" s="631"/>
      <c r="EOL80" s="631"/>
      <c r="EOM80" s="631"/>
      <c r="EON80" s="631"/>
      <c r="EOO80" s="631"/>
      <c r="EOP80" s="631"/>
      <c r="EOQ80" s="631"/>
      <c r="EOR80" s="631"/>
      <c r="EOS80" s="631"/>
      <c r="EOT80" s="631"/>
      <c r="EOU80" s="631"/>
      <c r="EOV80" s="631"/>
      <c r="EOW80" s="631"/>
      <c r="EOX80" s="631"/>
      <c r="EOY80" s="631"/>
      <c r="EOZ80" s="631"/>
      <c r="EPA80" s="631"/>
      <c r="EPB80" s="631"/>
      <c r="EPC80" s="631"/>
      <c r="EPD80" s="631"/>
      <c r="EPE80" s="631"/>
      <c r="EPF80" s="631"/>
      <c r="EPG80" s="631"/>
      <c r="EPH80" s="631"/>
      <c r="EPI80" s="631"/>
      <c r="EPJ80" s="631"/>
      <c r="EPK80" s="631"/>
      <c r="EPL80" s="631"/>
      <c r="EPM80" s="631"/>
      <c r="EPN80" s="631"/>
      <c r="EPO80" s="631"/>
      <c r="EPP80" s="631"/>
      <c r="EPQ80" s="631"/>
      <c r="EPR80" s="631"/>
      <c r="EPS80" s="631"/>
      <c r="EPT80" s="631"/>
      <c r="EPU80" s="631"/>
      <c r="EPV80" s="631"/>
      <c r="EPW80" s="631"/>
      <c r="EPX80" s="631"/>
      <c r="EPY80" s="631"/>
      <c r="EPZ80" s="631"/>
      <c r="EQA80" s="631"/>
      <c r="EQB80" s="631"/>
      <c r="EQC80" s="631"/>
      <c r="EQD80" s="631"/>
      <c r="EQE80" s="631"/>
      <c r="EQF80" s="631"/>
      <c r="EQG80" s="631"/>
      <c r="EQH80" s="631"/>
      <c r="EQI80" s="631"/>
      <c r="EQJ80" s="631"/>
      <c r="EQK80" s="631"/>
      <c r="EQL80" s="631"/>
      <c r="EQM80" s="631"/>
      <c r="EQN80" s="631"/>
      <c r="EQO80" s="631"/>
      <c r="EQP80" s="631"/>
      <c r="EQQ80" s="631"/>
      <c r="EQR80" s="631"/>
      <c r="EQS80" s="631"/>
      <c r="EQT80" s="631"/>
      <c r="EQU80" s="631"/>
      <c r="EQV80" s="631"/>
      <c r="EQW80" s="631"/>
      <c r="EQX80" s="631"/>
      <c r="EQY80" s="631"/>
      <c r="EQZ80" s="631"/>
      <c r="ERA80" s="631"/>
      <c r="ERB80" s="631"/>
      <c r="ERC80" s="631"/>
      <c r="ERD80" s="631"/>
      <c r="ERE80" s="631"/>
      <c r="ERF80" s="631"/>
      <c r="ERG80" s="631"/>
      <c r="ERH80" s="631"/>
      <c r="ERI80" s="631"/>
      <c r="ERJ80" s="631"/>
      <c r="ERK80" s="631"/>
      <c r="ERL80" s="631"/>
      <c r="ERM80" s="631"/>
      <c r="ERN80" s="631"/>
      <c r="ERO80" s="631"/>
      <c r="ERP80" s="631"/>
      <c r="ERQ80" s="631"/>
      <c r="ERR80" s="631"/>
      <c r="ERS80" s="631"/>
      <c r="ERT80" s="631"/>
      <c r="ERU80" s="631"/>
      <c r="ERV80" s="631"/>
      <c r="ERW80" s="631"/>
      <c r="ERX80" s="631"/>
      <c r="ERY80" s="631"/>
      <c r="ERZ80" s="631"/>
      <c r="ESA80" s="631"/>
      <c r="ESB80" s="631"/>
      <c r="ESC80" s="631"/>
      <c r="ESD80" s="631"/>
      <c r="ESE80" s="631"/>
      <c r="ESF80" s="631"/>
      <c r="ESG80" s="631"/>
      <c r="ESH80" s="631"/>
      <c r="ESI80" s="631"/>
      <c r="ESJ80" s="631"/>
      <c r="ESK80" s="631"/>
      <c r="ESL80" s="631"/>
      <c r="ESM80" s="631"/>
      <c r="ESN80" s="631"/>
      <c r="ESO80" s="631"/>
      <c r="ESP80" s="631"/>
      <c r="ESQ80" s="631"/>
      <c r="ESR80" s="631"/>
      <c r="ESS80" s="631"/>
      <c r="EST80" s="631"/>
      <c r="ESU80" s="631"/>
      <c r="ESV80" s="631"/>
      <c r="ESW80" s="631"/>
      <c r="ESX80" s="631"/>
      <c r="ESY80" s="631"/>
      <c r="ESZ80" s="631"/>
      <c r="ETA80" s="631"/>
      <c r="ETB80" s="631"/>
      <c r="ETC80" s="631"/>
      <c r="ETD80" s="631"/>
      <c r="ETE80" s="631"/>
      <c r="ETF80" s="631"/>
      <c r="ETG80" s="631"/>
      <c r="ETH80" s="631"/>
      <c r="ETI80" s="631"/>
      <c r="ETJ80" s="631"/>
      <c r="ETK80" s="631"/>
      <c r="ETL80" s="631"/>
      <c r="ETM80" s="631"/>
      <c r="ETN80" s="631"/>
      <c r="ETO80" s="631"/>
      <c r="ETP80" s="631"/>
      <c r="ETQ80" s="631"/>
      <c r="ETR80" s="631"/>
      <c r="ETS80" s="631"/>
      <c r="ETT80" s="631"/>
      <c r="ETU80" s="631"/>
      <c r="ETV80" s="631"/>
      <c r="ETW80" s="631"/>
      <c r="ETX80" s="631"/>
      <c r="ETY80" s="631"/>
      <c r="ETZ80" s="631"/>
      <c r="EUA80" s="631"/>
      <c r="EUB80" s="631"/>
      <c r="EUC80" s="631"/>
      <c r="EUD80" s="631"/>
      <c r="EUE80" s="631"/>
      <c r="EUF80" s="631"/>
      <c r="EUG80" s="631"/>
      <c r="EUH80" s="631"/>
      <c r="EUI80" s="631"/>
      <c r="EUJ80" s="631"/>
      <c r="EUK80" s="631"/>
      <c r="EUL80" s="631"/>
      <c r="EUM80" s="631"/>
      <c r="EUN80" s="631"/>
      <c r="EUO80" s="631"/>
      <c r="EUP80" s="631"/>
      <c r="EUQ80" s="631"/>
      <c r="EUR80" s="631"/>
      <c r="EUS80" s="631"/>
      <c r="EUT80" s="631"/>
      <c r="EUU80" s="631"/>
      <c r="EUV80" s="631"/>
      <c r="EUW80" s="631"/>
      <c r="EUX80" s="631"/>
      <c r="EUY80" s="631"/>
      <c r="EUZ80" s="631"/>
      <c r="EVA80" s="631"/>
      <c r="EVB80" s="631"/>
      <c r="EVC80" s="631"/>
      <c r="EVD80" s="631"/>
      <c r="EVE80" s="631"/>
      <c r="EVF80" s="631"/>
      <c r="EVG80" s="631"/>
      <c r="EVH80" s="631"/>
      <c r="EVI80" s="631"/>
      <c r="EVJ80" s="631"/>
      <c r="EVK80" s="631"/>
      <c r="EVL80" s="631"/>
      <c r="EVM80" s="631"/>
      <c r="EVN80" s="631"/>
      <c r="EVO80" s="631"/>
      <c r="EVP80" s="631"/>
      <c r="EVQ80" s="631"/>
      <c r="EVR80" s="631"/>
      <c r="EVS80" s="631"/>
      <c r="EVT80" s="631"/>
      <c r="EVU80" s="631"/>
      <c r="EVV80" s="631"/>
      <c r="EVW80" s="631"/>
      <c r="EVX80" s="631"/>
      <c r="EVY80" s="631"/>
      <c r="EVZ80" s="631"/>
      <c r="EWA80" s="631"/>
      <c r="EWB80" s="631"/>
      <c r="EWC80" s="631"/>
      <c r="EWD80" s="631"/>
      <c r="EWE80" s="631"/>
      <c r="EWF80" s="631"/>
      <c r="EWG80" s="631"/>
      <c r="EWH80" s="631"/>
      <c r="EWI80" s="631"/>
      <c r="EWJ80" s="631"/>
      <c r="EWK80" s="631"/>
      <c r="EWL80" s="631"/>
      <c r="EWM80" s="631"/>
      <c r="EWN80" s="631"/>
      <c r="EWO80" s="631"/>
      <c r="EWP80" s="631"/>
      <c r="EWQ80" s="631"/>
      <c r="EWR80" s="631"/>
      <c r="EWS80" s="631"/>
      <c r="EWT80" s="631"/>
      <c r="EWU80" s="631"/>
      <c r="EWV80" s="631"/>
      <c r="EWW80" s="631"/>
      <c r="EWX80" s="631"/>
      <c r="EWY80" s="631"/>
      <c r="EWZ80" s="631"/>
      <c r="EXA80" s="631"/>
      <c r="EXB80" s="631"/>
      <c r="EXC80" s="631"/>
      <c r="EXD80" s="631"/>
      <c r="EXE80" s="631"/>
      <c r="EXF80" s="631"/>
      <c r="EXG80" s="631"/>
      <c r="EXH80" s="631"/>
      <c r="EXI80" s="631"/>
      <c r="EXJ80" s="631"/>
      <c r="EXK80" s="631"/>
      <c r="EXL80" s="631"/>
      <c r="EXM80" s="631"/>
      <c r="EXN80" s="631"/>
      <c r="EXO80" s="631"/>
      <c r="EXP80" s="631"/>
      <c r="EXQ80" s="631"/>
      <c r="EXR80" s="631"/>
      <c r="EXS80" s="631"/>
      <c r="EXT80" s="631"/>
      <c r="EXU80" s="631"/>
      <c r="EXV80" s="631"/>
      <c r="EXW80" s="631"/>
      <c r="EXX80" s="631"/>
      <c r="EXY80" s="631"/>
      <c r="EXZ80" s="631"/>
      <c r="EYA80" s="631"/>
      <c r="EYB80" s="631"/>
      <c r="EYC80" s="631"/>
      <c r="EYD80" s="631"/>
      <c r="EYE80" s="631"/>
      <c r="EYF80" s="631"/>
      <c r="EYG80" s="631"/>
      <c r="EYH80" s="631"/>
      <c r="EYI80" s="631"/>
      <c r="EYJ80" s="631"/>
      <c r="EYK80" s="631"/>
      <c r="EYL80" s="631"/>
      <c r="EYM80" s="631"/>
      <c r="EYN80" s="631"/>
      <c r="EYO80" s="631"/>
      <c r="EYP80" s="631"/>
      <c r="EYQ80" s="631"/>
      <c r="EYR80" s="631"/>
      <c r="EYS80" s="631"/>
      <c r="EYT80" s="631"/>
      <c r="EYU80" s="631"/>
      <c r="EYV80" s="631"/>
      <c r="EYW80" s="631"/>
      <c r="EYX80" s="631"/>
      <c r="EYY80" s="631"/>
      <c r="EYZ80" s="631"/>
      <c r="EZA80" s="631"/>
      <c r="EZB80" s="631"/>
      <c r="EZC80" s="631"/>
      <c r="EZD80" s="631"/>
      <c r="EZE80" s="631"/>
      <c r="EZF80" s="631"/>
      <c r="EZG80" s="631"/>
      <c r="EZH80" s="631"/>
      <c r="EZI80" s="631"/>
      <c r="EZJ80" s="631"/>
      <c r="EZK80" s="631"/>
      <c r="EZL80" s="631"/>
      <c r="EZM80" s="631"/>
      <c r="EZN80" s="631"/>
      <c r="EZO80" s="631"/>
      <c r="EZP80" s="631"/>
      <c r="EZQ80" s="631"/>
      <c r="EZR80" s="631"/>
      <c r="EZS80" s="631"/>
      <c r="EZT80" s="631"/>
      <c r="EZU80" s="631"/>
      <c r="EZV80" s="631"/>
      <c r="EZW80" s="631"/>
      <c r="EZX80" s="631"/>
      <c r="EZY80" s="631"/>
      <c r="EZZ80" s="631"/>
      <c r="FAA80" s="631"/>
      <c r="FAB80" s="631"/>
      <c r="FAC80" s="631"/>
      <c r="FAD80" s="631"/>
      <c r="FAE80" s="631"/>
      <c r="FAF80" s="631"/>
      <c r="FAG80" s="631"/>
      <c r="FAH80" s="631"/>
      <c r="FAI80" s="631"/>
      <c r="FAJ80" s="631"/>
      <c r="FAK80" s="631"/>
      <c r="FAL80" s="631"/>
      <c r="FAM80" s="631"/>
      <c r="FAN80" s="631"/>
      <c r="FAO80" s="631"/>
      <c r="FAP80" s="631"/>
      <c r="FAQ80" s="631"/>
      <c r="FAR80" s="631"/>
      <c r="FAS80" s="631"/>
      <c r="FAT80" s="631"/>
      <c r="FAU80" s="631"/>
      <c r="FAV80" s="631"/>
      <c r="FAW80" s="631"/>
      <c r="FAX80" s="631"/>
      <c r="FAY80" s="631"/>
      <c r="FAZ80" s="631"/>
      <c r="FBA80" s="631"/>
      <c r="FBB80" s="631"/>
      <c r="FBC80" s="631"/>
      <c r="FBD80" s="631"/>
      <c r="FBE80" s="631"/>
      <c r="FBF80" s="631"/>
      <c r="FBG80" s="631"/>
      <c r="FBH80" s="631"/>
      <c r="FBI80" s="631"/>
      <c r="FBJ80" s="631"/>
      <c r="FBK80" s="631"/>
      <c r="FBL80" s="631"/>
      <c r="FBM80" s="631"/>
      <c r="FBN80" s="631"/>
      <c r="FBO80" s="631"/>
      <c r="FBP80" s="631"/>
      <c r="FBQ80" s="631"/>
      <c r="FBR80" s="631"/>
      <c r="FBS80" s="631"/>
      <c r="FBT80" s="631"/>
      <c r="FBU80" s="631"/>
      <c r="FBV80" s="631"/>
      <c r="FBW80" s="631"/>
      <c r="FBX80" s="631"/>
      <c r="FBY80" s="631"/>
      <c r="FBZ80" s="631"/>
      <c r="FCA80" s="631"/>
      <c r="FCB80" s="631"/>
      <c r="FCC80" s="631"/>
      <c r="FCD80" s="631"/>
      <c r="FCE80" s="631"/>
      <c r="FCF80" s="631"/>
      <c r="FCG80" s="631"/>
      <c r="FCH80" s="631"/>
      <c r="FCI80" s="631"/>
      <c r="FCJ80" s="631"/>
      <c r="FCK80" s="631"/>
      <c r="FCL80" s="631"/>
      <c r="FCM80" s="631"/>
      <c r="FCN80" s="631"/>
      <c r="FCO80" s="631"/>
      <c r="FCP80" s="631"/>
      <c r="FCQ80" s="631"/>
      <c r="FCR80" s="631"/>
      <c r="FCS80" s="631"/>
      <c r="FCT80" s="631"/>
      <c r="FCU80" s="631"/>
      <c r="FCV80" s="631"/>
      <c r="FCW80" s="631"/>
      <c r="FCX80" s="631"/>
      <c r="FCY80" s="631"/>
      <c r="FCZ80" s="631"/>
      <c r="FDA80" s="631"/>
      <c r="FDB80" s="631"/>
      <c r="FDC80" s="631"/>
      <c r="FDD80" s="631"/>
      <c r="FDE80" s="631"/>
      <c r="FDF80" s="631"/>
      <c r="FDG80" s="631"/>
      <c r="FDH80" s="631"/>
      <c r="FDI80" s="631"/>
      <c r="FDJ80" s="631"/>
      <c r="FDK80" s="631"/>
      <c r="FDL80" s="631"/>
      <c r="FDM80" s="631"/>
      <c r="FDN80" s="631"/>
      <c r="FDO80" s="631"/>
      <c r="FDP80" s="631"/>
      <c r="FDQ80" s="631"/>
      <c r="FDR80" s="631"/>
      <c r="FDS80" s="631"/>
      <c r="FDT80" s="631"/>
      <c r="FDU80" s="631"/>
      <c r="FDV80" s="631"/>
      <c r="FDW80" s="631"/>
      <c r="FDX80" s="631"/>
      <c r="FDY80" s="631"/>
      <c r="FDZ80" s="631"/>
      <c r="FEA80" s="631"/>
      <c r="FEB80" s="631"/>
      <c r="FEC80" s="631"/>
      <c r="FED80" s="631"/>
      <c r="FEE80" s="631"/>
      <c r="FEF80" s="631"/>
      <c r="FEG80" s="631"/>
      <c r="FEH80" s="631"/>
      <c r="FEI80" s="631"/>
      <c r="FEJ80" s="631"/>
      <c r="FEK80" s="631"/>
      <c r="FEL80" s="631"/>
      <c r="FEM80" s="631"/>
      <c r="FEN80" s="631"/>
      <c r="FEO80" s="631"/>
      <c r="FEP80" s="631"/>
      <c r="FEQ80" s="631"/>
      <c r="FER80" s="631"/>
      <c r="FES80" s="631"/>
      <c r="FET80" s="631"/>
      <c r="FEU80" s="631"/>
      <c r="FEV80" s="631"/>
      <c r="FEW80" s="631"/>
      <c r="FEX80" s="631"/>
      <c r="FEY80" s="631"/>
      <c r="FEZ80" s="631"/>
      <c r="FFA80" s="631"/>
      <c r="FFB80" s="631"/>
      <c r="FFC80" s="631"/>
      <c r="FFD80" s="631"/>
      <c r="FFE80" s="631"/>
      <c r="FFF80" s="631"/>
      <c r="FFG80" s="631"/>
      <c r="FFH80" s="631"/>
      <c r="FFI80" s="631"/>
      <c r="FFJ80" s="631"/>
      <c r="FFK80" s="631"/>
      <c r="FFL80" s="631"/>
      <c r="FFM80" s="631"/>
      <c r="FFN80" s="631"/>
      <c r="FFO80" s="631"/>
      <c r="FFP80" s="631"/>
      <c r="FFQ80" s="631"/>
      <c r="FFR80" s="631"/>
      <c r="FFS80" s="631"/>
      <c r="FFT80" s="631"/>
      <c r="FFU80" s="631"/>
      <c r="FFV80" s="631"/>
      <c r="FFW80" s="631"/>
      <c r="FFX80" s="631"/>
      <c r="FFY80" s="631"/>
      <c r="FFZ80" s="631"/>
      <c r="FGA80" s="631"/>
      <c r="FGB80" s="631"/>
      <c r="FGC80" s="631"/>
      <c r="FGD80" s="631"/>
      <c r="FGE80" s="631"/>
      <c r="FGF80" s="631"/>
      <c r="FGG80" s="631"/>
      <c r="FGH80" s="631"/>
      <c r="FGI80" s="631"/>
      <c r="FGJ80" s="631"/>
      <c r="FGK80" s="631"/>
      <c r="FGL80" s="631"/>
      <c r="FGM80" s="631"/>
      <c r="FGN80" s="631"/>
      <c r="FGO80" s="631"/>
      <c r="FGP80" s="631"/>
      <c r="FGQ80" s="631"/>
      <c r="FGR80" s="631"/>
      <c r="FGS80" s="631"/>
      <c r="FGT80" s="631"/>
      <c r="FGU80" s="631"/>
      <c r="FGV80" s="631"/>
      <c r="FGW80" s="631"/>
      <c r="FGX80" s="631"/>
      <c r="FGY80" s="631"/>
      <c r="FGZ80" s="631"/>
      <c r="FHA80" s="631"/>
      <c r="FHB80" s="631"/>
      <c r="FHC80" s="631"/>
      <c r="FHD80" s="631"/>
      <c r="FHE80" s="631"/>
      <c r="FHF80" s="631"/>
      <c r="FHG80" s="631"/>
      <c r="FHH80" s="631"/>
      <c r="FHI80" s="631"/>
      <c r="FHJ80" s="631"/>
      <c r="FHK80" s="631"/>
      <c r="FHL80" s="631"/>
      <c r="FHM80" s="631"/>
      <c r="FHN80" s="631"/>
      <c r="FHO80" s="631"/>
      <c r="FHP80" s="631"/>
      <c r="FHQ80" s="631"/>
      <c r="FHR80" s="631"/>
      <c r="FHS80" s="631"/>
      <c r="FHT80" s="631"/>
      <c r="FHU80" s="631"/>
      <c r="FHV80" s="631"/>
      <c r="FHW80" s="631"/>
      <c r="FHX80" s="631"/>
      <c r="FHY80" s="631"/>
      <c r="FHZ80" s="631"/>
      <c r="FIA80" s="631"/>
      <c r="FIB80" s="631"/>
      <c r="FIC80" s="631"/>
      <c r="FID80" s="631"/>
      <c r="FIE80" s="631"/>
      <c r="FIF80" s="631"/>
      <c r="FIG80" s="631"/>
      <c r="FIH80" s="631"/>
      <c r="FII80" s="631"/>
      <c r="FIJ80" s="631"/>
      <c r="FIK80" s="631"/>
      <c r="FIL80" s="631"/>
      <c r="FIM80" s="631"/>
      <c r="FIN80" s="631"/>
      <c r="FIO80" s="631"/>
      <c r="FIP80" s="631"/>
      <c r="FIQ80" s="631"/>
      <c r="FIR80" s="631"/>
      <c r="FIS80" s="631"/>
      <c r="FIT80" s="631"/>
      <c r="FIU80" s="631"/>
      <c r="FIV80" s="631"/>
      <c r="FIW80" s="631"/>
      <c r="FIX80" s="631"/>
      <c r="FIY80" s="631"/>
      <c r="FIZ80" s="631"/>
      <c r="FJA80" s="631"/>
      <c r="FJB80" s="631"/>
      <c r="FJC80" s="631"/>
      <c r="FJD80" s="631"/>
      <c r="FJE80" s="631"/>
      <c r="FJF80" s="631"/>
      <c r="FJG80" s="631"/>
      <c r="FJH80" s="631"/>
      <c r="FJI80" s="631"/>
      <c r="FJJ80" s="631"/>
      <c r="FJK80" s="631"/>
      <c r="FJL80" s="631"/>
      <c r="FJM80" s="631"/>
      <c r="FJN80" s="631"/>
      <c r="FJO80" s="631"/>
      <c r="FJP80" s="631"/>
      <c r="FJQ80" s="631"/>
      <c r="FJR80" s="631"/>
      <c r="FJS80" s="631"/>
      <c r="FJT80" s="631"/>
      <c r="FJU80" s="631"/>
      <c r="FJV80" s="631"/>
      <c r="FJW80" s="631"/>
      <c r="FJX80" s="631"/>
      <c r="FJY80" s="631"/>
      <c r="FJZ80" s="631"/>
      <c r="FKA80" s="631"/>
      <c r="FKB80" s="631"/>
      <c r="FKC80" s="631"/>
      <c r="FKD80" s="631"/>
      <c r="FKE80" s="631"/>
      <c r="FKF80" s="631"/>
      <c r="FKG80" s="631"/>
      <c r="FKH80" s="631"/>
      <c r="FKI80" s="631"/>
      <c r="FKJ80" s="631"/>
      <c r="FKK80" s="631"/>
      <c r="FKL80" s="631"/>
      <c r="FKM80" s="631"/>
      <c r="FKN80" s="631"/>
      <c r="FKO80" s="631"/>
      <c r="FKP80" s="631"/>
      <c r="FKQ80" s="631"/>
      <c r="FKR80" s="631"/>
      <c r="FKS80" s="631"/>
      <c r="FKT80" s="631"/>
      <c r="FKU80" s="631"/>
      <c r="FKV80" s="631"/>
      <c r="FKW80" s="631"/>
      <c r="FKX80" s="631"/>
      <c r="FKY80" s="631"/>
      <c r="FKZ80" s="631"/>
      <c r="FLA80" s="631"/>
      <c r="FLB80" s="631"/>
      <c r="FLC80" s="631"/>
      <c r="FLD80" s="631"/>
      <c r="FLE80" s="631"/>
      <c r="FLF80" s="631"/>
      <c r="FLG80" s="631"/>
      <c r="FLH80" s="631"/>
      <c r="FLI80" s="631"/>
      <c r="FLJ80" s="631"/>
      <c r="FLK80" s="631"/>
      <c r="FLL80" s="631"/>
      <c r="FLM80" s="631"/>
      <c r="FLN80" s="631"/>
      <c r="FLO80" s="631"/>
      <c r="FLP80" s="631"/>
      <c r="FLQ80" s="631"/>
      <c r="FLR80" s="631"/>
      <c r="FLS80" s="631"/>
      <c r="FLT80" s="631"/>
      <c r="FLU80" s="631"/>
      <c r="FLV80" s="631"/>
      <c r="FLW80" s="631"/>
      <c r="FLX80" s="631"/>
      <c r="FLY80" s="631"/>
      <c r="FLZ80" s="631"/>
      <c r="FMA80" s="631"/>
      <c r="FMB80" s="631"/>
      <c r="FMC80" s="631"/>
      <c r="FMD80" s="631"/>
      <c r="FME80" s="631"/>
      <c r="FMF80" s="631"/>
      <c r="FMG80" s="631"/>
      <c r="FMH80" s="631"/>
      <c r="FMI80" s="631"/>
      <c r="FMJ80" s="631"/>
      <c r="FMK80" s="631"/>
      <c r="FML80" s="631"/>
      <c r="FMM80" s="631"/>
      <c r="FMN80" s="631"/>
      <c r="FMO80" s="631"/>
      <c r="FMP80" s="631"/>
      <c r="FMQ80" s="631"/>
      <c r="FMR80" s="631"/>
      <c r="FMS80" s="631"/>
      <c r="FMT80" s="631"/>
      <c r="FMU80" s="631"/>
      <c r="FMV80" s="631"/>
      <c r="FMW80" s="631"/>
      <c r="FMX80" s="631"/>
      <c r="FMY80" s="631"/>
      <c r="FMZ80" s="631"/>
      <c r="FNA80" s="631"/>
      <c r="FNB80" s="631"/>
      <c r="FNC80" s="631"/>
      <c r="FND80" s="631"/>
      <c r="FNE80" s="631"/>
      <c r="FNF80" s="631"/>
      <c r="FNG80" s="631"/>
      <c r="FNH80" s="631"/>
      <c r="FNI80" s="631"/>
      <c r="FNJ80" s="631"/>
      <c r="FNK80" s="631"/>
      <c r="FNL80" s="631"/>
      <c r="FNM80" s="631"/>
      <c r="FNN80" s="631"/>
      <c r="FNO80" s="631"/>
      <c r="FNP80" s="631"/>
      <c r="FNQ80" s="631"/>
      <c r="FNR80" s="631"/>
      <c r="FNS80" s="631"/>
      <c r="FNT80" s="631"/>
      <c r="FNU80" s="631"/>
      <c r="FNV80" s="631"/>
      <c r="FNW80" s="631"/>
      <c r="FNX80" s="631"/>
      <c r="FNY80" s="631"/>
      <c r="FNZ80" s="631"/>
      <c r="FOA80" s="631"/>
      <c r="FOB80" s="631"/>
      <c r="FOC80" s="631"/>
      <c r="FOD80" s="631"/>
      <c r="FOE80" s="631"/>
      <c r="FOF80" s="631"/>
      <c r="FOG80" s="631"/>
      <c r="FOH80" s="631"/>
      <c r="FOI80" s="631"/>
      <c r="FOJ80" s="631"/>
      <c r="FOK80" s="631"/>
      <c r="FOL80" s="631"/>
      <c r="FOM80" s="631"/>
      <c r="FON80" s="631"/>
      <c r="FOO80" s="631"/>
      <c r="FOP80" s="631"/>
      <c r="FOQ80" s="631"/>
      <c r="FOR80" s="631"/>
      <c r="FOS80" s="631"/>
      <c r="FOT80" s="631"/>
      <c r="FOU80" s="631"/>
      <c r="FOV80" s="631"/>
      <c r="FOW80" s="631"/>
      <c r="FOX80" s="631"/>
      <c r="FOY80" s="631"/>
      <c r="FOZ80" s="631"/>
      <c r="FPA80" s="631"/>
      <c r="FPB80" s="631"/>
      <c r="FPC80" s="631"/>
      <c r="FPD80" s="631"/>
      <c r="FPE80" s="631"/>
      <c r="FPF80" s="631"/>
      <c r="FPG80" s="631"/>
      <c r="FPH80" s="631"/>
      <c r="FPI80" s="631"/>
      <c r="FPJ80" s="631"/>
      <c r="FPK80" s="631"/>
      <c r="FPL80" s="631"/>
      <c r="FPM80" s="631"/>
      <c r="FPN80" s="631"/>
      <c r="FPO80" s="631"/>
      <c r="FPP80" s="631"/>
      <c r="FPQ80" s="631"/>
      <c r="FPR80" s="631"/>
      <c r="FPS80" s="631"/>
      <c r="FPT80" s="631"/>
      <c r="FPU80" s="631"/>
      <c r="FPV80" s="631"/>
      <c r="FPW80" s="631"/>
      <c r="FPX80" s="631"/>
      <c r="FPY80" s="631"/>
      <c r="FPZ80" s="631"/>
      <c r="FQA80" s="631"/>
      <c r="FQB80" s="631"/>
      <c r="FQC80" s="631"/>
      <c r="FQD80" s="631"/>
      <c r="FQE80" s="631"/>
      <c r="FQF80" s="631"/>
      <c r="FQG80" s="631"/>
      <c r="FQH80" s="631"/>
      <c r="FQI80" s="631"/>
      <c r="FQJ80" s="631"/>
      <c r="FQK80" s="631"/>
      <c r="FQL80" s="631"/>
      <c r="FQM80" s="631"/>
      <c r="FQN80" s="631"/>
      <c r="FQO80" s="631"/>
      <c r="FQP80" s="631"/>
      <c r="FQQ80" s="631"/>
      <c r="FQR80" s="631"/>
      <c r="FQS80" s="631"/>
      <c r="FQT80" s="631"/>
      <c r="FQU80" s="631"/>
      <c r="FQV80" s="631"/>
      <c r="FQW80" s="631"/>
      <c r="FQX80" s="631"/>
      <c r="FQY80" s="631"/>
      <c r="FQZ80" s="631"/>
      <c r="FRA80" s="631"/>
      <c r="FRB80" s="631"/>
      <c r="FRC80" s="631"/>
      <c r="FRD80" s="631"/>
      <c r="FRE80" s="631"/>
      <c r="FRF80" s="631"/>
      <c r="FRG80" s="631"/>
      <c r="FRH80" s="631"/>
      <c r="FRI80" s="631"/>
      <c r="FRJ80" s="631"/>
      <c r="FRK80" s="631"/>
      <c r="FRL80" s="631"/>
      <c r="FRM80" s="631"/>
      <c r="FRN80" s="631"/>
      <c r="FRO80" s="631"/>
      <c r="FRP80" s="631"/>
      <c r="FRQ80" s="631"/>
      <c r="FRR80" s="631"/>
      <c r="FRS80" s="631"/>
      <c r="FRT80" s="631"/>
      <c r="FRU80" s="631"/>
      <c r="FRV80" s="631"/>
      <c r="FRW80" s="631"/>
      <c r="FRX80" s="631"/>
      <c r="FRY80" s="631"/>
      <c r="FRZ80" s="631"/>
      <c r="FSA80" s="631"/>
      <c r="FSB80" s="631"/>
      <c r="FSC80" s="631"/>
      <c r="FSD80" s="631"/>
      <c r="FSE80" s="631"/>
      <c r="FSF80" s="631"/>
      <c r="FSG80" s="631"/>
      <c r="FSH80" s="631"/>
      <c r="FSI80" s="631"/>
      <c r="FSJ80" s="631"/>
      <c r="FSK80" s="631"/>
      <c r="FSL80" s="631"/>
      <c r="FSM80" s="631"/>
      <c r="FSN80" s="631"/>
      <c r="FSO80" s="631"/>
      <c r="FSP80" s="631"/>
      <c r="FSQ80" s="631"/>
      <c r="FSR80" s="631"/>
      <c r="FSS80" s="631"/>
      <c r="FST80" s="631"/>
      <c r="FSU80" s="631"/>
      <c r="FSV80" s="631"/>
      <c r="FSW80" s="631"/>
      <c r="FSX80" s="631"/>
      <c r="FSY80" s="631"/>
      <c r="FSZ80" s="631"/>
      <c r="FTA80" s="631"/>
      <c r="FTB80" s="631"/>
      <c r="FTC80" s="631"/>
      <c r="FTD80" s="631"/>
      <c r="FTE80" s="631"/>
      <c r="FTF80" s="631"/>
      <c r="FTG80" s="631"/>
      <c r="FTH80" s="631"/>
      <c r="FTI80" s="631"/>
      <c r="FTJ80" s="631"/>
      <c r="FTK80" s="631"/>
      <c r="FTL80" s="631"/>
      <c r="FTM80" s="631"/>
      <c r="FTN80" s="631"/>
      <c r="FTO80" s="631"/>
      <c r="FTP80" s="631"/>
      <c r="FTQ80" s="631"/>
      <c r="FTR80" s="631"/>
      <c r="FTS80" s="631"/>
      <c r="FTT80" s="631"/>
      <c r="FTU80" s="631"/>
      <c r="FTV80" s="631"/>
      <c r="FTW80" s="631"/>
      <c r="FTX80" s="631"/>
      <c r="FTY80" s="631"/>
      <c r="FTZ80" s="631"/>
      <c r="FUA80" s="631"/>
      <c r="FUB80" s="631"/>
      <c r="FUC80" s="631"/>
      <c r="FUD80" s="631"/>
      <c r="FUE80" s="631"/>
      <c r="FUF80" s="631"/>
      <c r="FUG80" s="631"/>
      <c r="FUH80" s="631"/>
      <c r="FUI80" s="631"/>
      <c r="FUJ80" s="631"/>
      <c r="FUK80" s="631"/>
      <c r="FUL80" s="631"/>
      <c r="FUM80" s="631"/>
      <c r="FUN80" s="631"/>
      <c r="FUO80" s="631"/>
      <c r="FUP80" s="631"/>
      <c r="FUQ80" s="631"/>
      <c r="FUR80" s="631"/>
      <c r="FUS80" s="631"/>
      <c r="FUT80" s="631"/>
      <c r="FUU80" s="631"/>
      <c r="FUV80" s="631"/>
      <c r="FUW80" s="631"/>
      <c r="FUX80" s="631"/>
      <c r="FUY80" s="631"/>
      <c r="FUZ80" s="631"/>
      <c r="FVA80" s="631"/>
      <c r="FVB80" s="631"/>
      <c r="FVC80" s="631"/>
      <c r="FVD80" s="631"/>
      <c r="FVE80" s="631"/>
      <c r="FVF80" s="631"/>
      <c r="FVG80" s="631"/>
      <c r="FVH80" s="631"/>
      <c r="FVI80" s="631"/>
      <c r="FVJ80" s="631"/>
      <c r="FVK80" s="631"/>
      <c r="FVL80" s="631"/>
      <c r="FVM80" s="631"/>
      <c r="FVN80" s="631"/>
      <c r="FVO80" s="631"/>
      <c r="FVP80" s="631"/>
      <c r="FVQ80" s="631"/>
      <c r="FVR80" s="631"/>
      <c r="FVS80" s="631"/>
      <c r="FVT80" s="631"/>
      <c r="FVU80" s="631"/>
      <c r="FVV80" s="631"/>
      <c r="FVW80" s="631"/>
      <c r="FVX80" s="631"/>
      <c r="FVY80" s="631"/>
      <c r="FVZ80" s="631"/>
      <c r="FWA80" s="631"/>
      <c r="FWB80" s="631"/>
      <c r="FWC80" s="631"/>
      <c r="FWD80" s="631"/>
      <c r="FWE80" s="631"/>
      <c r="FWF80" s="631"/>
      <c r="FWG80" s="631"/>
      <c r="FWH80" s="631"/>
      <c r="FWI80" s="631"/>
      <c r="FWJ80" s="631"/>
      <c r="FWK80" s="631"/>
      <c r="FWL80" s="631"/>
      <c r="FWM80" s="631"/>
      <c r="FWN80" s="631"/>
      <c r="FWO80" s="631"/>
      <c r="FWP80" s="631"/>
      <c r="FWQ80" s="631"/>
      <c r="FWR80" s="631"/>
      <c r="FWS80" s="631"/>
      <c r="FWT80" s="631"/>
      <c r="FWU80" s="631"/>
      <c r="FWV80" s="631"/>
      <c r="FWW80" s="631"/>
      <c r="FWX80" s="631"/>
      <c r="FWY80" s="631"/>
      <c r="FWZ80" s="631"/>
      <c r="FXA80" s="631"/>
      <c r="FXB80" s="631"/>
      <c r="FXC80" s="631"/>
      <c r="FXD80" s="631"/>
      <c r="FXE80" s="631"/>
      <c r="FXF80" s="631"/>
      <c r="FXG80" s="631"/>
      <c r="FXH80" s="631"/>
      <c r="FXI80" s="631"/>
      <c r="FXJ80" s="631"/>
      <c r="FXK80" s="631"/>
      <c r="FXL80" s="631"/>
      <c r="FXM80" s="631"/>
      <c r="FXN80" s="631"/>
      <c r="FXO80" s="631"/>
      <c r="FXP80" s="631"/>
      <c r="FXQ80" s="631"/>
      <c r="FXR80" s="631"/>
      <c r="FXS80" s="631"/>
      <c r="FXT80" s="631"/>
      <c r="FXU80" s="631"/>
      <c r="FXV80" s="631"/>
      <c r="FXW80" s="631"/>
      <c r="FXX80" s="631"/>
      <c r="FXY80" s="631"/>
      <c r="FXZ80" s="631"/>
      <c r="FYA80" s="631"/>
      <c r="FYB80" s="631"/>
      <c r="FYC80" s="631"/>
      <c r="FYD80" s="631"/>
      <c r="FYE80" s="631"/>
      <c r="FYF80" s="631"/>
      <c r="FYG80" s="631"/>
      <c r="FYH80" s="631"/>
      <c r="FYI80" s="631"/>
      <c r="FYJ80" s="631"/>
      <c r="FYK80" s="631"/>
      <c r="FYL80" s="631"/>
      <c r="FYM80" s="631"/>
      <c r="FYN80" s="631"/>
      <c r="FYO80" s="631"/>
      <c r="FYP80" s="631"/>
      <c r="FYQ80" s="631"/>
      <c r="FYR80" s="631"/>
      <c r="FYS80" s="631"/>
      <c r="FYT80" s="631"/>
      <c r="FYU80" s="631"/>
      <c r="FYV80" s="631"/>
      <c r="FYW80" s="631"/>
      <c r="FYX80" s="631"/>
      <c r="FYY80" s="631"/>
      <c r="FYZ80" s="631"/>
      <c r="FZA80" s="631"/>
      <c r="FZB80" s="631"/>
      <c r="FZC80" s="631"/>
      <c r="FZD80" s="631"/>
      <c r="FZE80" s="631"/>
      <c r="FZF80" s="631"/>
      <c r="FZG80" s="631"/>
      <c r="FZH80" s="631"/>
      <c r="FZI80" s="631"/>
      <c r="FZJ80" s="631"/>
      <c r="FZK80" s="631"/>
      <c r="FZL80" s="631"/>
      <c r="FZM80" s="631"/>
      <c r="FZN80" s="631"/>
      <c r="FZO80" s="631"/>
      <c r="FZP80" s="631"/>
      <c r="FZQ80" s="631"/>
      <c r="FZR80" s="631"/>
      <c r="FZS80" s="631"/>
      <c r="FZT80" s="631"/>
      <c r="FZU80" s="631"/>
      <c r="FZV80" s="631"/>
      <c r="FZW80" s="631"/>
      <c r="FZX80" s="631"/>
      <c r="FZY80" s="631"/>
      <c r="FZZ80" s="631"/>
      <c r="GAA80" s="631"/>
      <c r="GAB80" s="631"/>
      <c r="GAC80" s="631"/>
      <c r="GAD80" s="631"/>
      <c r="GAE80" s="631"/>
      <c r="GAF80" s="631"/>
      <c r="GAG80" s="631"/>
      <c r="GAH80" s="631"/>
      <c r="GAI80" s="631"/>
      <c r="GAJ80" s="631"/>
      <c r="GAK80" s="631"/>
      <c r="GAL80" s="631"/>
      <c r="GAM80" s="631"/>
      <c r="GAN80" s="631"/>
      <c r="GAO80" s="631"/>
      <c r="GAP80" s="631"/>
      <c r="GAQ80" s="631"/>
      <c r="GAR80" s="631"/>
      <c r="GAS80" s="631"/>
      <c r="GAT80" s="631"/>
      <c r="GAU80" s="631"/>
      <c r="GAV80" s="631"/>
      <c r="GAW80" s="631"/>
      <c r="GAX80" s="631"/>
      <c r="GAY80" s="631"/>
      <c r="GAZ80" s="631"/>
      <c r="GBA80" s="631"/>
      <c r="GBB80" s="631"/>
      <c r="GBC80" s="631"/>
      <c r="GBD80" s="631"/>
      <c r="GBE80" s="631"/>
      <c r="GBF80" s="631"/>
      <c r="GBG80" s="631"/>
      <c r="GBH80" s="631"/>
      <c r="GBI80" s="631"/>
      <c r="GBJ80" s="631"/>
      <c r="GBK80" s="631"/>
      <c r="GBL80" s="631"/>
      <c r="GBM80" s="631"/>
      <c r="GBN80" s="631"/>
      <c r="GBO80" s="631"/>
      <c r="GBP80" s="631"/>
      <c r="GBQ80" s="631"/>
      <c r="GBR80" s="631"/>
      <c r="GBS80" s="631"/>
      <c r="GBT80" s="631"/>
      <c r="GBU80" s="631"/>
      <c r="GBV80" s="631"/>
      <c r="GBW80" s="631"/>
      <c r="GBX80" s="631"/>
      <c r="GBY80" s="631"/>
      <c r="GBZ80" s="631"/>
      <c r="GCA80" s="631"/>
      <c r="GCB80" s="631"/>
      <c r="GCC80" s="631"/>
      <c r="GCD80" s="631"/>
      <c r="GCE80" s="631"/>
      <c r="GCF80" s="631"/>
      <c r="GCG80" s="631"/>
      <c r="GCH80" s="631"/>
      <c r="GCI80" s="631"/>
      <c r="GCJ80" s="631"/>
      <c r="GCK80" s="631"/>
      <c r="GCL80" s="631"/>
      <c r="GCM80" s="631"/>
      <c r="GCN80" s="631"/>
      <c r="GCO80" s="631"/>
      <c r="GCP80" s="631"/>
      <c r="GCQ80" s="631"/>
      <c r="GCR80" s="631"/>
      <c r="GCS80" s="631"/>
      <c r="GCT80" s="631"/>
      <c r="GCU80" s="631"/>
      <c r="GCV80" s="631"/>
      <c r="GCW80" s="631"/>
      <c r="GCX80" s="631"/>
      <c r="GCY80" s="631"/>
      <c r="GCZ80" s="631"/>
      <c r="GDA80" s="631"/>
      <c r="GDB80" s="631"/>
      <c r="GDC80" s="631"/>
      <c r="GDD80" s="631"/>
      <c r="GDE80" s="631"/>
      <c r="GDF80" s="631"/>
      <c r="GDG80" s="631"/>
      <c r="GDH80" s="631"/>
      <c r="GDI80" s="631"/>
      <c r="GDJ80" s="631"/>
      <c r="GDK80" s="631"/>
      <c r="GDL80" s="631"/>
      <c r="GDM80" s="631"/>
      <c r="GDN80" s="631"/>
      <c r="GDO80" s="631"/>
      <c r="GDP80" s="631"/>
      <c r="GDQ80" s="631"/>
      <c r="GDR80" s="631"/>
      <c r="GDS80" s="631"/>
      <c r="GDT80" s="631"/>
      <c r="GDU80" s="631"/>
      <c r="GDV80" s="631"/>
      <c r="GDW80" s="631"/>
      <c r="GDX80" s="631"/>
      <c r="GDY80" s="631"/>
      <c r="GDZ80" s="631"/>
      <c r="GEA80" s="631"/>
      <c r="GEB80" s="631"/>
      <c r="GEC80" s="631"/>
      <c r="GED80" s="631"/>
      <c r="GEE80" s="631"/>
      <c r="GEF80" s="631"/>
      <c r="GEG80" s="631"/>
      <c r="GEH80" s="631"/>
      <c r="GEI80" s="631"/>
      <c r="GEJ80" s="631"/>
      <c r="GEK80" s="631"/>
      <c r="GEL80" s="631"/>
      <c r="GEM80" s="631"/>
      <c r="GEN80" s="631"/>
      <c r="GEO80" s="631"/>
      <c r="GEP80" s="631"/>
      <c r="GEQ80" s="631"/>
      <c r="GER80" s="631"/>
      <c r="GES80" s="631"/>
      <c r="GET80" s="631"/>
      <c r="GEU80" s="631"/>
      <c r="GEV80" s="631"/>
      <c r="GEW80" s="631"/>
      <c r="GEX80" s="631"/>
      <c r="GEY80" s="631"/>
      <c r="GEZ80" s="631"/>
      <c r="GFA80" s="631"/>
      <c r="GFB80" s="631"/>
      <c r="GFC80" s="631"/>
      <c r="GFD80" s="631"/>
      <c r="GFE80" s="631"/>
      <c r="GFF80" s="631"/>
      <c r="GFG80" s="631"/>
      <c r="GFH80" s="631"/>
      <c r="GFI80" s="631"/>
      <c r="GFJ80" s="631"/>
      <c r="GFK80" s="631"/>
      <c r="GFL80" s="631"/>
      <c r="GFM80" s="631"/>
      <c r="GFN80" s="631"/>
      <c r="GFO80" s="631"/>
      <c r="GFP80" s="631"/>
      <c r="GFQ80" s="631"/>
      <c r="GFR80" s="631"/>
      <c r="GFS80" s="631"/>
      <c r="GFT80" s="631"/>
      <c r="GFU80" s="631"/>
      <c r="GFV80" s="631"/>
      <c r="GFW80" s="631"/>
      <c r="GFX80" s="631"/>
      <c r="GFY80" s="631"/>
      <c r="GFZ80" s="631"/>
      <c r="GGA80" s="631"/>
      <c r="GGB80" s="631"/>
      <c r="GGC80" s="631"/>
      <c r="GGD80" s="631"/>
      <c r="GGE80" s="631"/>
      <c r="GGF80" s="631"/>
      <c r="GGG80" s="631"/>
      <c r="GGH80" s="631"/>
      <c r="GGI80" s="631"/>
      <c r="GGJ80" s="631"/>
      <c r="GGK80" s="631"/>
      <c r="GGL80" s="631"/>
      <c r="GGM80" s="631"/>
      <c r="GGN80" s="631"/>
      <c r="GGO80" s="631"/>
      <c r="GGP80" s="631"/>
      <c r="GGQ80" s="631"/>
      <c r="GGR80" s="631"/>
      <c r="GGS80" s="631"/>
      <c r="GGT80" s="631"/>
      <c r="GGU80" s="631"/>
      <c r="GGV80" s="631"/>
      <c r="GGW80" s="631"/>
      <c r="GGX80" s="631"/>
      <c r="GGY80" s="631"/>
      <c r="GGZ80" s="631"/>
      <c r="GHA80" s="631"/>
      <c r="GHB80" s="631"/>
      <c r="GHC80" s="631"/>
      <c r="GHD80" s="631"/>
      <c r="GHE80" s="631"/>
      <c r="GHF80" s="631"/>
      <c r="GHG80" s="631"/>
      <c r="GHH80" s="631"/>
      <c r="GHI80" s="631"/>
      <c r="GHJ80" s="631"/>
      <c r="GHK80" s="631"/>
      <c r="GHL80" s="631"/>
      <c r="GHM80" s="631"/>
      <c r="GHN80" s="631"/>
      <c r="GHO80" s="631"/>
      <c r="GHP80" s="631"/>
      <c r="GHQ80" s="631"/>
      <c r="GHR80" s="631"/>
      <c r="GHS80" s="631"/>
      <c r="GHT80" s="631"/>
      <c r="GHU80" s="631"/>
      <c r="GHV80" s="631"/>
      <c r="GHW80" s="631"/>
      <c r="GHX80" s="631"/>
      <c r="GHY80" s="631"/>
      <c r="GHZ80" s="631"/>
      <c r="GIA80" s="631"/>
      <c r="GIB80" s="631"/>
      <c r="GIC80" s="631"/>
      <c r="GID80" s="631"/>
      <c r="GIE80" s="631"/>
      <c r="GIF80" s="631"/>
      <c r="GIG80" s="631"/>
      <c r="GIH80" s="631"/>
      <c r="GII80" s="631"/>
      <c r="GIJ80" s="631"/>
      <c r="GIK80" s="631"/>
      <c r="GIL80" s="631"/>
      <c r="GIM80" s="631"/>
      <c r="GIN80" s="631"/>
      <c r="GIO80" s="631"/>
      <c r="GIP80" s="631"/>
      <c r="GIQ80" s="631"/>
      <c r="GIR80" s="631"/>
      <c r="GIS80" s="631"/>
      <c r="GIT80" s="631"/>
      <c r="GIU80" s="631"/>
      <c r="GIV80" s="631"/>
      <c r="GIW80" s="631"/>
      <c r="GIX80" s="631"/>
      <c r="GIY80" s="631"/>
      <c r="GIZ80" s="631"/>
      <c r="GJA80" s="631"/>
      <c r="GJB80" s="631"/>
      <c r="GJC80" s="631"/>
      <c r="GJD80" s="631"/>
      <c r="GJE80" s="631"/>
      <c r="GJF80" s="631"/>
      <c r="GJG80" s="631"/>
      <c r="GJH80" s="631"/>
      <c r="GJI80" s="631"/>
      <c r="GJJ80" s="631"/>
      <c r="GJK80" s="631"/>
      <c r="GJL80" s="631"/>
      <c r="GJM80" s="631"/>
      <c r="GJN80" s="631"/>
      <c r="GJO80" s="631"/>
      <c r="GJP80" s="631"/>
      <c r="GJQ80" s="631"/>
      <c r="GJR80" s="631"/>
      <c r="GJS80" s="631"/>
      <c r="GJT80" s="631"/>
      <c r="GJU80" s="631"/>
      <c r="GJV80" s="631"/>
      <c r="GJW80" s="631"/>
      <c r="GJX80" s="631"/>
      <c r="GJY80" s="631"/>
      <c r="GJZ80" s="631"/>
      <c r="GKA80" s="631"/>
      <c r="GKB80" s="631"/>
      <c r="GKC80" s="631"/>
      <c r="GKD80" s="631"/>
      <c r="GKE80" s="631"/>
      <c r="GKF80" s="631"/>
      <c r="GKG80" s="631"/>
      <c r="GKH80" s="631"/>
      <c r="GKI80" s="631"/>
      <c r="GKJ80" s="631"/>
      <c r="GKK80" s="631"/>
      <c r="GKL80" s="631"/>
      <c r="GKM80" s="631"/>
      <c r="GKN80" s="631"/>
      <c r="GKO80" s="631"/>
      <c r="GKP80" s="631"/>
      <c r="GKQ80" s="631"/>
      <c r="GKR80" s="631"/>
      <c r="GKS80" s="631"/>
      <c r="GKT80" s="631"/>
      <c r="GKU80" s="631"/>
      <c r="GKV80" s="631"/>
      <c r="GKW80" s="631"/>
      <c r="GKX80" s="631"/>
      <c r="GKY80" s="631"/>
      <c r="GKZ80" s="631"/>
      <c r="GLA80" s="631"/>
      <c r="GLB80" s="631"/>
      <c r="GLC80" s="631"/>
      <c r="GLD80" s="631"/>
      <c r="GLE80" s="631"/>
      <c r="GLF80" s="631"/>
      <c r="GLG80" s="631"/>
      <c r="GLH80" s="631"/>
      <c r="GLI80" s="631"/>
      <c r="GLJ80" s="631"/>
      <c r="GLK80" s="631"/>
      <c r="GLL80" s="631"/>
      <c r="GLM80" s="631"/>
      <c r="GLN80" s="631"/>
      <c r="GLO80" s="631"/>
      <c r="GLP80" s="631"/>
      <c r="GLQ80" s="631"/>
      <c r="GLR80" s="631"/>
      <c r="GLS80" s="631"/>
      <c r="GLT80" s="631"/>
      <c r="GLU80" s="631"/>
      <c r="GLV80" s="631"/>
      <c r="GLW80" s="631"/>
      <c r="GLX80" s="631"/>
      <c r="GLY80" s="631"/>
      <c r="GLZ80" s="631"/>
      <c r="GMA80" s="631"/>
      <c r="GMB80" s="631"/>
      <c r="GMC80" s="631"/>
      <c r="GMD80" s="631"/>
      <c r="GME80" s="631"/>
      <c r="GMF80" s="631"/>
      <c r="GMG80" s="631"/>
      <c r="GMH80" s="631"/>
      <c r="GMI80" s="631"/>
      <c r="GMJ80" s="631"/>
      <c r="GMK80" s="631"/>
      <c r="GML80" s="631"/>
      <c r="GMM80" s="631"/>
      <c r="GMN80" s="631"/>
      <c r="GMO80" s="631"/>
      <c r="GMP80" s="631"/>
      <c r="GMQ80" s="631"/>
      <c r="GMR80" s="631"/>
      <c r="GMS80" s="631"/>
      <c r="GMT80" s="631"/>
      <c r="GMU80" s="631"/>
      <c r="GMV80" s="631"/>
      <c r="GMW80" s="631"/>
      <c r="GMX80" s="631"/>
      <c r="GMY80" s="631"/>
      <c r="GMZ80" s="631"/>
      <c r="GNA80" s="631"/>
      <c r="GNB80" s="631"/>
      <c r="GNC80" s="631"/>
      <c r="GND80" s="631"/>
      <c r="GNE80" s="631"/>
      <c r="GNF80" s="631"/>
      <c r="GNG80" s="631"/>
      <c r="GNH80" s="631"/>
      <c r="GNI80" s="631"/>
      <c r="GNJ80" s="631"/>
      <c r="GNK80" s="631"/>
      <c r="GNL80" s="631"/>
      <c r="GNM80" s="631"/>
      <c r="GNN80" s="631"/>
      <c r="GNO80" s="631"/>
      <c r="GNP80" s="631"/>
      <c r="GNQ80" s="631"/>
      <c r="GNR80" s="631"/>
      <c r="GNS80" s="631"/>
      <c r="GNT80" s="631"/>
      <c r="GNU80" s="631"/>
      <c r="GNV80" s="631"/>
      <c r="GNW80" s="631"/>
      <c r="GNX80" s="631"/>
      <c r="GNY80" s="631"/>
      <c r="GNZ80" s="631"/>
      <c r="GOA80" s="631"/>
      <c r="GOB80" s="631"/>
      <c r="GOC80" s="631"/>
      <c r="GOD80" s="631"/>
      <c r="GOE80" s="631"/>
      <c r="GOF80" s="631"/>
      <c r="GOG80" s="631"/>
      <c r="GOH80" s="631"/>
      <c r="GOI80" s="631"/>
      <c r="GOJ80" s="631"/>
      <c r="GOK80" s="631"/>
      <c r="GOL80" s="631"/>
      <c r="GOM80" s="631"/>
      <c r="GON80" s="631"/>
      <c r="GOO80" s="631"/>
      <c r="GOP80" s="631"/>
      <c r="GOQ80" s="631"/>
      <c r="GOR80" s="631"/>
      <c r="GOS80" s="631"/>
      <c r="GOT80" s="631"/>
      <c r="GOU80" s="631"/>
      <c r="GOV80" s="631"/>
      <c r="GOW80" s="631"/>
      <c r="GOX80" s="631"/>
      <c r="GOY80" s="631"/>
      <c r="GOZ80" s="631"/>
      <c r="GPA80" s="631"/>
      <c r="GPB80" s="631"/>
      <c r="GPC80" s="631"/>
      <c r="GPD80" s="631"/>
      <c r="GPE80" s="631"/>
      <c r="GPF80" s="631"/>
      <c r="GPG80" s="631"/>
      <c r="GPH80" s="631"/>
      <c r="GPI80" s="631"/>
      <c r="GPJ80" s="631"/>
      <c r="GPK80" s="631"/>
      <c r="GPL80" s="631"/>
      <c r="GPM80" s="631"/>
      <c r="GPN80" s="631"/>
      <c r="GPO80" s="631"/>
      <c r="GPP80" s="631"/>
      <c r="GPQ80" s="631"/>
      <c r="GPR80" s="631"/>
      <c r="GPS80" s="631"/>
      <c r="GPT80" s="631"/>
      <c r="GPU80" s="631"/>
      <c r="GPV80" s="631"/>
      <c r="GPW80" s="631"/>
      <c r="GPX80" s="631"/>
      <c r="GPY80" s="631"/>
      <c r="GPZ80" s="631"/>
      <c r="GQA80" s="631"/>
      <c r="GQB80" s="631"/>
      <c r="GQC80" s="631"/>
      <c r="GQD80" s="631"/>
      <c r="GQE80" s="631"/>
      <c r="GQF80" s="631"/>
      <c r="GQG80" s="631"/>
      <c r="GQH80" s="631"/>
      <c r="GQI80" s="631"/>
      <c r="GQJ80" s="631"/>
      <c r="GQK80" s="631"/>
      <c r="GQL80" s="631"/>
      <c r="GQM80" s="631"/>
      <c r="GQN80" s="631"/>
      <c r="GQO80" s="631"/>
      <c r="GQP80" s="631"/>
      <c r="GQQ80" s="631"/>
      <c r="GQR80" s="631"/>
      <c r="GQS80" s="631"/>
      <c r="GQT80" s="631"/>
      <c r="GQU80" s="631"/>
      <c r="GQV80" s="631"/>
      <c r="GQW80" s="631"/>
      <c r="GQX80" s="631"/>
      <c r="GQY80" s="631"/>
      <c r="GQZ80" s="631"/>
      <c r="GRA80" s="631"/>
      <c r="GRB80" s="631"/>
      <c r="GRC80" s="631"/>
      <c r="GRD80" s="631"/>
      <c r="GRE80" s="631"/>
      <c r="GRF80" s="631"/>
      <c r="GRG80" s="631"/>
      <c r="GRH80" s="631"/>
      <c r="GRI80" s="631"/>
      <c r="GRJ80" s="631"/>
      <c r="GRK80" s="631"/>
      <c r="GRL80" s="631"/>
      <c r="GRM80" s="631"/>
      <c r="GRN80" s="631"/>
      <c r="GRO80" s="631"/>
      <c r="GRP80" s="631"/>
      <c r="GRQ80" s="631"/>
      <c r="GRR80" s="631"/>
      <c r="GRS80" s="631"/>
      <c r="GRT80" s="631"/>
      <c r="GRU80" s="631"/>
      <c r="GRV80" s="631"/>
      <c r="GRW80" s="631"/>
      <c r="GRX80" s="631"/>
      <c r="GRY80" s="631"/>
      <c r="GRZ80" s="631"/>
      <c r="GSA80" s="631"/>
      <c r="GSB80" s="631"/>
      <c r="GSC80" s="631"/>
      <c r="GSD80" s="631"/>
      <c r="GSE80" s="631"/>
      <c r="GSF80" s="631"/>
      <c r="GSG80" s="631"/>
      <c r="GSH80" s="631"/>
      <c r="GSI80" s="631"/>
      <c r="GSJ80" s="631"/>
      <c r="GSK80" s="631"/>
      <c r="GSL80" s="631"/>
      <c r="GSM80" s="631"/>
      <c r="GSN80" s="631"/>
      <c r="GSO80" s="631"/>
      <c r="GSP80" s="631"/>
      <c r="GSQ80" s="631"/>
      <c r="GSR80" s="631"/>
      <c r="GSS80" s="631"/>
      <c r="GST80" s="631"/>
      <c r="GSU80" s="631"/>
      <c r="GSV80" s="631"/>
      <c r="GSW80" s="631"/>
      <c r="GSX80" s="631"/>
      <c r="GSY80" s="631"/>
      <c r="GSZ80" s="631"/>
      <c r="GTA80" s="631"/>
      <c r="GTB80" s="631"/>
      <c r="GTC80" s="631"/>
      <c r="GTD80" s="631"/>
      <c r="GTE80" s="631"/>
      <c r="GTF80" s="631"/>
      <c r="GTG80" s="631"/>
      <c r="GTH80" s="631"/>
      <c r="GTI80" s="631"/>
      <c r="GTJ80" s="631"/>
      <c r="GTK80" s="631"/>
      <c r="GTL80" s="631"/>
      <c r="GTM80" s="631"/>
      <c r="GTN80" s="631"/>
      <c r="GTO80" s="631"/>
      <c r="GTP80" s="631"/>
      <c r="GTQ80" s="631"/>
      <c r="GTR80" s="631"/>
      <c r="GTS80" s="631"/>
      <c r="GTT80" s="631"/>
      <c r="GTU80" s="631"/>
      <c r="GTV80" s="631"/>
      <c r="GTW80" s="631"/>
      <c r="GTX80" s="631"/>
      <c r="GTY80" s="631"/>
      <c r="GTZ80" s="631"/>
      <c r="GUA80" s="631"/>
      <c r="GUB80" s="631"/>
      <c r="GUC80" s="631"/>
      <c r="GUD80" s="631"/>
      <c r="GUE80" s="631"/>
      <c r="GUF80" s="631"/>
      <c r="GUG80" s="631"/>
      <c r="GUH80" s="631"/>
      <c r="GUI80" s="631"/>
      <c r="GUJ80" s="631"/>
      <c r="GUK80" s="631"/>
      <c r="GUL80" s="631"/>
      <c r="GUM80" s="631"/>
      <c r="GUN80" s="631"/>
      <c r="GUO80" s="631"/>
      <c r="GUP80" s="631"/>
      <c r="GUQ80" s="631"/>
      <c r="GUR80" s="631"/>
      <c r="GUS80" s="631"/>
      <c r="GUT80" s="631"/>
      <c r="GUU80" s="631"/>
      <c r="GUV80" s="631"/>
      <c r="GUW80" s="631"/>
      <c r="GUX80" s="631"/>
      <c r="GUY80" s="631"/>
      <c r="GUZ80" s="631"/>
      <c r="GVA80" s="631"/>
      <c r="GVB80" s="631"/>
      <c r="GVC80" s="631"/>
      <c r="GVD80" s="631"/>
      <c r="GVE80" s="631"/>
      <c r="GVF80" s="631"/>
      <c r="GVG80" s="631"/>
      <c r="GVH80" s="631"/>
      <c r="GVI80" s="631"/>
      <c r="GVJ80" s="631"/>
      <c r="GVK80" s="631"/>
      <c r="GVL80" s="631"/>
      <c r="GVM80" s="631"/>
      <c r="GVN80" s="631"/>
      <c r="GVO80" s="631"/>
      <c r="GVP80" s="631"/>
      <c r="GVQ80" s="631"/>
      <c r="GVR80" s="631"/>
      <c r="GVS80" s="631"/>
      <c r="GVT80" s="631"/>
      <c r="GVU80" s="631"/>
      <c r="GVV80" s="631"/>
      <c r="GVW80" s="631"/>
      <c r="GVX80" s="631"/>
      <c r="GVY80" s="631"/>
      <c r="GVZ80" s="631"/>
      <c r="GWA80" s="631"/>
      <c r="GWB80" s="631"/>
      <c r="GWC80" s="631"/>
      <c r="GWD80" s="631"/>
      <c r="GWE80" s="631"/>
      <c r="GWF80" s="631"/>
      <c r="GWG80" s="631"/>
      <c r="GWH80" s="631"/>
      <c r="GWI80" s="631"/>
      <c r="GWJ80" s="631"/>
      <c r="GWK80" s="631"/>
      <c r="GWL80" s="631"/>
      <c r="GWM80" s="631"/>
      <c r="GWN80" s="631"/>
      <c r="GWO80" s="631"/>
      <c r="GWP80" s="631"/>
      <c r="GWQ80" s="631"/>
      <c r="GWR80" s="631"/>
      <c r="GWS80" s="631"/>
      <c r="GWT80" s="631"/>
      <c r="GWU80" s="631"/>
      <c r="GWV80" s="631"/>
      <c r="GWW80" s="631"/>
      <c r="GWX80" s="631"/>
      <c r="GWY80" s="631"/>
      <c r="GWZ80" s="631"/>
      <c r="GXA80" s="631"/>
      <c r="GXB80" s="631"/>
      <c r="GXC80" s="631"/>
      <c r="GXD80" s="631"/>
      <c r="GXE80" s="631"/>
      <c r="GXF80" s="631"/>
      <c r="GXG80" s="631"/>
      <c r="GXH80" s="631"/>
      <c r="GXI80" s="631"/>
      <c r="GXJ80" s="631"/>
      <c r="GXK80" s="631"/>
      <c r="GXL80" s="631"/>
      <c r="GXM80" s="631"/>
      <c r="GXN80" s="631"/>
      <c r="GXO80" s="631"/>
      <c r="GXP80" s="631"/>
      <c r="GXQ80" s="631"/>
      <c r="GXR80" s="631"/>
      <c r="GXS80" s="631"/>
      <c r="GXT80" s="631"/>
      <c r="GXU80" s="631"/>
      <c r="GXV80" s="631"/>
      <c r="GXW80" s="631"/>
      <c r="GXX80" s="631"/>
      <c r="GXY80" s="631"/>
      <c r="GXZ80" s="631"/>
      <c r="GYA80" s="631"/>
      <c r="GYB80" s="631"/>
      <c r="GYC80" s="631"/>
      <c r="GYD80" s="631"/>
      <c r="GYE80" s="631"/>
      <c r="GYF80" s="631"/>
      <c r="GYG80" s="631"/>
      <c r="GYH80" s="631"/>
      <c r="GYI80" s="631"/>
      <c r="GYJ80" s="631"/>
      <c r="GYK80" s="631"/>
      <c r="GYL80" s="631"/>
      <c r="GYM80" s="631"/>
      <c r="GYN80" s="631"/>
      <c r="GYO80" s="631"/>
      <c r="GYP80" s="631"/>
      <c r="GYQ80" s="631"/>
      <c r="GYR80" s="631"/>
      <c r="GYS80" s="631"/>
      <c r="GYT80" s="631"/>
      <c r="GYU80" s="631"/>
      <c r="GYV80" s="631"/>
      <c r="GYW80" s="631"/>
      <c r="GYX80" s="631"/>
      <c r="GYY80" s="631"/>
      <c r="GYZ80" s="631"/>
      <c r="GZA80" s="631"/>
      <c r="GZB80" s="631"/>
      <c r="GZC80" s="631"/>
      <c r="GZD80" s="631"/>
      <c r="GZE80" s="631"/>
      <c r="GZF80" s="631"/>
      <c r="GZG80" s="631"/>
      <c r="GZH80" s="631"/>
      <c r="GZI80" s="631"/>
      <c r="GZJ80" s="631"/>
      <c r="GZK80" s="631"/>
      <c r="GZL80" s="631"/>
      <c r="GZM80" s="631"/>
      <c r="GZN80" s="631"/>
      <c r="GZO80" s="631"/>
      <c r="GZP80" s="631"/>
      <c r="GZQ80" s="631"/>
      <c r="GZR80" s="631"/>
      <c r="GZS80" s="631"/>
      <c r="GZT80" s="631"/>
      <c r="GZU80" s="631"/>
      <c r="GZV80" s="631"/>
      <c r="GZW80" s="631"/>
      <c r="GZX80" s="631"/>
      <c r="GZY80" s="631"/>
      <c r="GZZ80" s="631"/>
      <c r="HAA80" s="631"/>
      <c r="HAB80" s="631"/>
      <c r="HAC80" s="631"/>
      <c r="HAD80" s="631"/>
      <c r="HAE80" s="631"/>
      <c r="HAF80" s="631"/>
      <c r="HAG80" s="631"/>
      <c r="HAH80" s="631"/>
      <c r="HAI80" s="631"/>
      <c r="HAJ80" s="631"/>
      <c r="HAK80" s="631"/>
      <c r="HAL80" s="631"/>
      <c r="HAM80" s="631"/>
      <c r="HAN80" s="631"/>
      <c r="HAO80" s="631"/>
      <c r="HAP80" s="631"/>
      <c r="HAQ80" s="631"/>
      <c r="HAR80" s="631"/>
      <c r="HAS80" s="631"/>
      <c r="HAT80" s="631"/>
      <c r="HAU80" s="631"/>
      <c r="HAV80" s="631"/>
      <c r="HAW80" s="631"/>
      <c r="HAX80" s="631"/>
      <c r="HAY80" s="631"/>
      <c r="HAZ80" s="631"/>
      <c r="HBA80" s="631"/>
      <c r="HBB80" s="631"/>
      <c r="HBC80" s="631"/>
      <c r="HBD80" s="631"/>
      <c r="HBE80" s="631"/>
      <c r="HBF80" s="631"/>
      <c r="HBG80" s="631"/>
      <c r="HBH80" s="631"/>
      <c r="HBI80" s="631"/>
      <c r="HBJ80" s="631"/>
      <c r="HBK80" s="631"/>
      <c r="HBL80" s="631"/>
      <c r="HBM80" s="631"/>
      <c r="HBN80" s="631"/>
      <c r="HBO80" s="631"/>
      <c r="HBP80" s="631"/>
      <c r="HBQ80" s="631"/>
      <c r="HBR80" s="631"/>
      <c r="HBS80" s="631"/>
      <c r="HBT80" s="631"/>
      <c r="HBU80" s="631"/>
      <c r="HBV80" s="631"/>
      <c r="HBW80" s="631"/>
      <c r="HBX80" s="631"/>
      <c r="HBY80" s="631"/>
      <c r="HBZ80" s="631"/>
      <c r="HCA80" s="631"/>
      <c r="HCB80" s="631"/>
      <c r="HCC80" s="631"/>
      <c r="HCD80" s="631"/>
      <c r="HCE80" s="631"/>
      <c r="HCF80" s="631"/>
      <c r="HCG80" s="631"/>
      <c r="HCH80" s="631"/>
      <c r="HCI80" s="631"/>
      <c r="HCJ80" s="631"/>
      <c r="HCK80" s="631"/>
      <c r="HCL80" s="631"/>
      <c r="HCM80" s="631"/>
      <c r="HCN80" s="631"/>
      <c r="HCO80" s="631"/>
      <c r="HCP80" s="631"/>
      <c r="HCQ80" s="631"/>
      <c r="HCR80" s="631"/>
      <c r="HCS80" s="631"/>
      <c r="HCT80" s="631"/>
      <c r="HCU80" s="631"/>
      <c r="HCV80" s="631"/>
      <c r="HCW80" s="631"/>
      <c r="HCX80" s="631"/>
      <c r="HCY80" s="631"/>
      <c r="HCZ80" s="631"/>
      <c r="HDA80" s="631"/>
      <c r="HDB80" s="631"/>
      <c r="HDC80" s="631"/>
      <c r="HDD80" s="631"/>
      <c r="HDE80" s="631"/>
      <c r="HDF80" s="631"/>
      <c r="HDG80" s="631"/>
      <c r="HDH80" s="631"/>
      <c r="HDI80" s="631"/>
      <c r="HDJ80" s="631"/>
      <c r="HDK80" s="631"/>
      <c r="HDL80" s="631"/>
      <c r="HDM80" s="631"/>
      <c r="HDN80" s="631"/>
      <c r="HDO80" s="631"/>
      <c r="HDP80" s="631"/>
      <c r="HDQ80" s="631"/>
      <c r="HDR80" s="631"/>
      <c r="HDS80" s="631"/>
      <c r="HDT80" s="631"/>
      <c r="HDU80" s="631"/>
      <c r="HDV80" s="631"/>
      <c r="HDW80" s="631"/>
      <c r="HDX80" s="631"/>
      <c r="HDY80" s="631"/>
      <c r="HDZ80" s="631"/>
      <c r="HEA80" s="631"/>
      <c r="HEB80" s="631"/>
      <c r="HEC80" s="631"/>
      <c r="HED80" s="631"/>
      <c r="HEE80" s="631"/>
      <c r="HEF80" s="631"/>
      <c r="HEG80" s="631"/>
      <c r="HEH80" s="631"/>
      <c r="HEI80" s="631"/>
      <c r="HEJ80" s="631"/>
      <c r="HEK80" s="631"/>
      <c r="HEL80" s="631"/>
      <c r="HEM80" s="631"/>
      <c r="HEN80" s="631"/>
      <c r="HEO80" s="631"/>
      <c r="HEP80" s="631"/>
      <c r="HEQ80" s="631"/>
      <c r="HER80" s="631"/>
      <c r="HES80" s="631"/>
      <c r="HET80" s="631"/>
      <c r="HEU80" s="631"/>
      <c r="HEV80" s="631"/>
      <c r="HEW80" s="631"/>
      <c r="HEX80" s="631"/>
      <c r="HEY80" s="631"/>
      <c r="HEZ80" s="631"/>
      <c r="HFA80" s="631"/>
      <c r="HFB80" s="631"/>
      <c r="HFC80" s="631"/>
      <c r="HFD80" s="631"/>
      <c r="HFE80" s="631"/>
      <c r="HFF80" s="631"/>
      <c r="HFG80" s="631"/>
      <c r="HFH80" s="631"/>
      <c r="HFI80" s="631"/>
      <c r="HFJ80" s="631"/>
      <c r="HFK80" s="631"/>
      <c r="HFL80" s="631"/>
      <c r="HFM80" s="631"/>
      <c r="HFN80" s="631"/>
      <c r="HFO80" s="631"/>
      <c r="HFP80" s="631"/>
      <c r="HFQ80" s="631"/>
      <c r="HFR80" s="631"/>
      <c r="HFS80" s="631"/>
      <c r="HFT80" s="631"/>
      <c r="HFU80" s="631"/>
      <c r="HFV80" s="631"/>
      <c r="HFW80" s="631"/>
      <c r="HFX80" s="631"/>
      <c r="HFY80" s="631"/>
      <c r="HFZ80" s="631"/>
      <c r="HGA80" s="631"/>
      <c r="HGB80" s="631"/>
      <c r="HGC80" s="631"/>
      <c r="HGD80" s="631"/>
      <c r="HGE80" s="631"/>
      <c r="HGF80" s="631"/>
      <c r="HGG80" s="631"/>
      <c r="HGH80" s="631"/>
      <c r="HGI80" s="631"/>
      <c r="HGJ80" s="631"/>
      <c r="HGK80" s="631"/>
      <c r="HGL80" s="631"/>
      <c r="HGM80" s="631"/>
      <c r="HGN80" s="631"/>
      <c r="HGO80" s="631"/>
      <c r="HGP80" s="631"/>
      <c r="HGQ80" s="631"/>
      <c r="HGR80" s="631"/>
      <c r="HGS80" s="631"/>
      <c r="HGT80" s="631"/>
      <c r="HGU80" s="631"/>
      <c r="HGV80" s="631"/>
      <c r="HGW80" s="631"/>
      <c r="HGX80" s="631"/>
      <c r="HGY80" s="631"/>
      <c r="HGZ80" s="631"/>
      <c r="HHA80" s="631"/>
      <c r="HHB80" s="631"/>
      <c r="HHC80" s="631"/>
      <c r="HHD80" s="631"/>
      <c r="HHE80" s="631"/>
      <c r="HHF80" s="631"/>
      <c r="HHG80" s="631"/>
      <c r="HHH80" s="631"/>
      <c r="HHI80" s="631"/>
      <c r="HHJ80" s="631"/>
      <c r="HHK80" s="631"/>
      <c r="HHL80" s="631"/>
      <c r="HHM80" s="631"/>
      <c r="HHN80" s="631"/>
      <c r="HHO80" s="631"/>
      <c r="HHP80" s="631"/>
      <c r="HHQ80" s="631"/>
      <c r="HHR80" s="631"/>
      <c r="HHS80" s="631"/>
      <c r="HHT80" s="631"/>
      <c r="HHU80" s="631"/>
      <c r="HHV80" s="631"/>
      <c r="HHW80" s="631"/>
      <c r="HHX80" s="631"/>
      <c r="HHY80" s="631"/>
      <c r="HHZ80" s="631"/>
      <c r="HIA80" s="631"/>
      <c r="HIB80" s="631"/>
      <c r="HIC80" s="631"/>
      <c r="HID80" s="631"/>
      <c r="HIE80" s="631"/>
      <c r="HIF80" s="631"/>
      <c r="HIG80" s="631"/>
      <c r="HIH80" s="631"/>
      <c r="HII80" s="631"/>
      <c r="HIJ80" s="631"/>
      <c r="HIK80" s="631"/>
      <c r="HIL80" s="631"/>
      <c r="HIM80" s="631"/>
      <c r="HIN80" s="631"/>
      <c r="HIO80" s="631"/>
      <c r="HIP80" s="631"/>
      <c r="HIQ80" s="631"/>
      <c r="HIR80" s="631"/>
      <c r="HIS80" s="631"/>
      <c r="HIT80" s="631"/>
      <c r="HIU80" s="631"/>
      <c r="HIV80" s="631"/>
      <c r="HIW80" s="631"/>
      <c r="HIX80" s="631"/>
      <c r="HIY80" s="631"/>
      <c r="HIZ80" s="631"/>
      <c r="HJA80" s="631"/>
      <c r="HJB80" s="631"/>
      <c r="HJC80" s="631"/>
      <c r="HJD80" s="631"/>
      <c r="HJE80" s="631"/>
      <c r="HJF80" s="631"/>
      <c r="HJG80" s="631"/>
      <c r="HJH80" s="631"/>
      <c r="HJI80" s="631"/>
      <c r="HJJ80" s="631"/>
      <c r="HJK80" s="631"/>
      <c r="HJL80" s="631"/>
      <c r="HJM80" s="631"/>
      <c r="HJN80" s="631"/>
      <c r="HJO80" s="631"/>
      <c r="HJP80" s="631"/>
      <c r="HJQ80" s="631"/>
      <c r="HJR80" s="631"/>
      <c r="HJS80" s="631"/>
      <c r="HJT80" s="631"/>
      <c r="HJU80" s="631"/>
      <c r="HJV80" s="631"/>
      <c r="HJW80" s="631"/>
      <c r="HJX80" s="631"/>
      <c r="HJY80" s="631"/>
      <c r="HJZ80" s="631"/>
      <c r="HKA80" s="631"/>
      <c r="HKB80" s="631"/>
      <c r="HKC80" s="631"/>
      <c r="HKD80" s="631"/>
      <c r="HKE80" s="631"/>
      <c r="HKF80" s="631"/>
      <c r="HKG80" s="631"/>
      <c r="HKH80" s="631"/>
      <c r="HKI80" s="631"/>
      <c r="HKJ80" s="631"/>
      <c r="HKK80" s="631"/>
      <c r="HKL80" s="631"/>
      <c r="HKM80" s="631"/>
      <c r="HKN80" s="631"/>
      <c r="HKO80" s="631"/>
      <c r="HKP80" s="631"/>
      <c r="HKQ80" s="631"/>
      <c r="HKR80" s="631"/>
      <c r="HKS80" s="631"/>
      <c r="HKT80" s="631"/>
      <c r="HKU80" s="631"/>
      <c r="HKV80" s="631"/>
      <c r="HKW80" s="631"/>
      <c r="HKX80" s="631"/>
      <c r="HKY80" s="631"/>
      <c r="HKZ80" s="631"/>
      <c r="HLA80" s="631"/>
      <c r="HLB80" s="631"/>
      <c r="HLC80" s="631"/>
      <c r="HLD80" s="631"/>
      <c r="HLE80" s="631"/>
      <c r="HLF80" s="631"/>
      <c r="HLG80" s="631"/>
      <c r="HLH80" s="631"/>
      <c r="HLI80" s="631"/>
      <c r="HLJ80" s="631"/>
      <c r="HLK80" s="631"/>
      <c r="HLL80" s="631"/>
      <c r="HLM80" s="631"/>
      <c r="HLN80" s="631"/>
      <c r="HLO80" s="631"/>
      <c r="HLP80" s="631"/>
      <c r="HLQ80" s="631"/>
      <c r="HLR80" s="631"/>
      <c r="HLS80" s="631"/>
      <c r="HLT80" s="631"/>
      <c r="HLU80" s="631"/>
      <c r="HLV80" s="631"/>
      <c r="HLW80" s="631"/>
      <c r="HLX80" s="631"/>
      <c r="HLY80" s="631"/>
      <c r="HLZ80" s="631"/>
      <c r="HMA80" s="631"/>
      <c r="HMB80" s="631"/>
      <c r="HMC80" s="631"/>
      <c r="HMD80" s="631"/>
      <c r="HME80" s="631"/>
      <c r="HMF80" s="631"/>
      <c r="HMG80" s="631"/>
      <c r="HMH80" s="631"/>
      <c r="HMI80" s="631"/>
      <c r="HMJ80" s="631"/>
      <c r="HMK80" s="631"/>
      <c r="HML80" s="631"/>
      <c r="HMM80" s="631"/>
      <c r="HMN80" s="631"/>
      <c r="HMO80" s="631"/>
      <c r="HMP80" s="631"/>
      <c r="HMQ80" s="631"/>
      <c r="HMR80" s="631"/>
      <c r="HMS80" s="631"/>
      <c r="HMT80" s="631"/>
      <c r="HMU80" s="631"/>
      <c r="HMV80" s="631"/>
      <c r="HMW80" s="631"/>
      <c r="HMX80" s="631"/>
      <c r="HMY80" s="631"/>
      <c r="HMZ80" s="631"/>
      <c r="HNA80" s="631"/>
      <c r="HNB80" s="631"/>
      <c r="HNC80" s="631"/>
      <c r="HND80" s="631"/>
      <c r="HNE80" s="631"/>
      <c r="HNF80" s="631"/>
      <c r="HNG80" s="631"/>
      <c r="HNH80" s="631"/>
      <c r="HNI80" s="631"/>
      <c r="HNJ80" s="631"/>
      <c r="HNK80" s="631"/>
      <c r="HNL80" s="631"/>
      <c r="HNM80" s="631"/>
      <c r="HNN80" s="631"/>
      <c r="HNO80" s="631"/>
      <c r="HNP80" s="631"/>
      <c r="HNQ80" s="631"/>
      <c r="HNR80" s="631"/>
      <c r="HNS80" s="631"/>
      <c r="HNT80" s="631"/>
      <c r="HNU80" s="631"/>
      <c r="HNV80" s="631"/>
      <c r="HNW80" s="631"/>
      <c r="HNX80" s="631"/>
      <c r="HNY80" s="631"/>
      <c r="HNZ80" s="631"/>
      <c r="HOA80" s="631"/>
      <c r="HOB80" s="631"/>
      <c r="HOC80" s="631"/>
      <c r="HOD80" s="631"/>
      <c r="HOE80" s="631"/>
      <c r="HOF80" s="631"/>
      <c r="HOG80" s="631"/>
      <c r="HOH80" s="631"/>
      <c r="HOI80" s="631"/>
      <c r="HOJ80" s="631"/>
      <c r="HOK80" s="631"/>
      <c r="HOL80" s="631"/>
      <c r="HOM80" s="631"/>
      <c r="HON80" s="631"/>
      <c r="HOO80" s="631"/>
      <c r="HOP80" s="631"/>
      <c r="HOQ80" s="631"/>
      <c r="HOR80" s="631"/>
      <c r="HOS80" s="631"/>
      <c r="HOT80" s="631"/>
      <c r="HOU80" s="631"/>
      <c r="HOV80" s="631"/>
      <c r="HOW80" s="631"/>
      <c r="HOX80" s="631"/>
      <c r="HOY80" s="631"/>
      <c r="HOZ80" s="631"/>
      <c r="HPA80" s="631"/>
      <c r="HPB80" s="631"/>
      <c r="HPC80" s="631"/>
      <c r="HPD80" s="631"/>
      <c r="HPE80" s="631"/>
      <c r="HPF80" s="631"/>
      <c r="HPG80" s="631"/>
      <c r="HPH80" s="631"/>
      <c r="HPI80" s="631"/>
      <c r="HPJ80" s="631"/>
      <c r="HPK80" s="631"/>
      <c r="HPL80" s="631"/>
      <c r="HPM80" s="631"/>
      <c r="HPN80" s="631"/>
      <c r="HPO80" s="631"/>
      <c r="HPP80" s="631"/>
      <c r="HPQ80" s="631"/>
      <c r="HPR80" s="631"/>
      <c r="HPS80" s="631"/>
      <c r="HPT80" s="631"/>
      <c r="HPU80" s="631"/>
      <c r="HPV80" s="631"/>
      <c r="HPW80" s="631"/>
      <c r="HPX80" s="631"/>
      <c r="HPY80" s="631"/>
      <c r="HPZ80" s="631"/>
      <c r="HQA80" s="631"/>
      <c r="HQB80" s="631"/>
      <c r="HQC80" s="631"/>
      <c r="HQD80" s="631"/>
      <c r="HQE80" s="631"/>
      <c r="HQF80" s="631"/>
      <c r="HQG80" s="631"/>
      <c r="HQH80" s="631"/>
      <c r="HQI80" s="631"/>
      <c r="HQJ80" s="631"/>
      <c r="HQK80" s="631"/>
      <c r="HQL80" s="631"/>
      <c r="HQM80" s="631"/>
      <c r="HQN80" s="631"/>
      <c r="HQO80" s="631"/>
      <c r="HQP80" s="631"/>
      <c r="HQQ80" s="631"/>
      <c r="HQR80" s="631"/>
      <c r="HQS80" s="631"/>
      <c r="HQT80" s="631"/>
      <c r="HQU80" s="631"/>
      <c r="HQV80" s="631"/>
      <c r="HQW80" s="631"/>
      <c r="HQX80" s="631"/>
      <c r="HQY80" s="631"/>
      <c r="HQZ80" s="631"/>
      <c r="HRA80" s="631"/>
      <c r="HRB80" s="631"/>
      <c r="HRC80" s="631"/>
      <c r="HRD80" s="631"/>
      <c r="HRE80" s="631"/>
      <c r="HRF80" s="631"/>
      <c r="HRG80" s="631"/>
      <c r="HRH80" s="631"/>
      <c r="HRI80" s="631"/>
      <c r="HRJ80" s="631"/>
      <c r="HRK80" s="631"/>
      <c r="HRL80" s="631"/>
      <c r="HRM80" s="631"/>
      <c r="HRN80" s="631"/>
      <c r="HRO80" s="631"/>
      <c r="HRP80" s="631"/>
      <c r="HRQ80" s="631"/>
      <c r="HRR80" s="631"/>
      <c r="HRS80" s="631"/>
      <c r="HRT80" s="631"/>
      <c r="HRU80" s="631"/>
      <c r="HRV80" s="631"/>
      <c r="HRW80" s="631"/>
      <c r="HRX80" s="631"/>
      <c r="HRY80" s="631"/>
      <c r="HRZ80" s="631"/>
      <c r="HSA80" s="631"/>
      <c r="HSB80" s="631"/>
      <c r="HSC80" s="631"/>
      <c r="HSD80" s="631"/>
      <c r="HSE80" s="631"/>
      <c r="HSF80" s="631"/>
      <c r="HSG80" s="631"/>
      <c r="HSH80" s="631"/>
      <c r="HSI80" s="631"/>
      <c r="HSJ80" s="631"/>
      <c r="HSK80" s="631"/>
      <c r="HSL80" s="631"/>
      <c r="HSM80" s="631"/>
      <c r="HSN80" s="631"/>
      <c r="HSO80" s="631"/>
      <c r="HSP80" s="631"/>
      <c r="HSQ80" s="631"/>
      <c r="HSR80" s="631"/>
      <c r="HSS80" s="631"/>
      <c r="HST80" s="631"/>
      <c r="HSU80" s="631"/>
      <c r="HSV80" s="631"/>
      <c r="HSW80" s="631"/>
      <c r="HSX80" s="631"/>
      <c r="HSY80" s="631"/>
      <c r="HSZ80" s="631"/>
      <c r="HTA80" s="631"/>
      <c r="HTB80" s="631"/>
      <c r="HTC80" s="631"/>
      <c r="HTD80" s="631"/>
      <c r="HTE80" s="631"/>
      <c r="HTF80" s="631"/>
      <c r="HTG80" s="631"/>
      <c r="HTH80" s="631"/>
      <c r="HTI80" s="631"/>
      <c r="HTJ80" s="631"/>
      <c r="HTK80" s="631"/>
      <c r="HTL80" s="631"/>
      <c r="HTM80" s="631"/>
      <c r="HTN80" s="631"/>
      <c r="HTO80" s="631"/>
      <c r="HTP80" s="631"/>
      <c r="HTQ80" s="631"/>
      <c r="HTR80" s="631"/>
      <c r="HTS80" s="631"/>
      <c r="HTT80" s="631"/>
      <c r="HTU80" s="631"/>
      <c r="HTV80" s="631"/>
      <c r="HTW80" s="631"/>
      <c r="HTX80" s="631"/>
      <c r="HTY80" s="631"/>
      <c r="HTZ80" s="631"/>
      <c r="HUA80" s="631"/>
      <c r="HUB80" s="631"/>
      <c r="HUC80" s="631"/>
      <c r="HUD80" s="631"/>
      <c r="HUE80" s="631"/>
      <c r="HUF80" s="631"/>
      <c r="HUG80" s="631"/>
      <c r="HUH80" s="631"/>
      <c r="HUI80" s="631"/>
      <c r="HUJ80" s="631"/>
      <c r="HUK80" s="631"/>
      <c r="HUL80" s="631"/>
      <c r="HUM80" s="631"/>
      <c r="HUN80" s="631"/>
      <c r="HUO80" s="631"/>
      <c r="HUP80" s="631"/>
      <c r="HUQ80" s="631"/>
      <c r="HUR80" s="631"/>
      <c r="HUS80" s="631"/>
      <c r="HUT80" s="631"/>
      <c r="HUU80" s="631"/>
      <c r="HUV80" s="631"/>
      <c r="HUW80" s="631"/>
      <c r="HUX80" s="631"/>
      <c r="HUY80" s="631"/>
      <c r="HUZ80" s="631"/>
      <c r="HVA80" s="631"/>
      <c r="HVB80" s="631"/>
      <c r="HVC80" s="631"/>
      <c r="HVD80" s="631"/>
      <c r="HVE80" s="631"/>
      <c r="HVF80" s="631"/>
      <c r="HVG80" s="631"/>
      <c r="HVH80" s="631"/>
      <c r="HVI80" s="631"/>
      <c r="HVJ80" s="631"/>
      <c r="HVK80" s="631"/>
      <c r="HVL80" s="631"/>
      <c r="HVM80" s="631"/>
      <c r="HVN80" s="631"/>
      <c r="HVO80" s="631"/>
      <c r="HVP80" s="631"/>
      <c r="HVQ80" s="631"/>
      <c r="HVR80" s="631"/>
      <c r="HVS80" s="631"/>
      <c r="HVT80" s="631"/>
      <c r="HVU80" s="631"/>
    </row>
    <row r="81" spans="1:6001" s="240" customFormat="1" x14ac:dyDescent="0.2">
      <c r="A81" s="471"/>
      <c r="B81" s="97"/>
      <c r="C81" s="97"/>
      <c r="D81" s="116"/>
      <c r="F81" s="97"/>
      <c r="G81" s="594"/>
      <c r="H81" s="97"/>
      <c r="I81" s="97"/>
      <c r="J81" s="97"/>
      <c r="K81" s="97"/>
      <c r="L81" s="97"/>
      <c r="M81" s="97"/>
      <c r="N81" s="256"/>
      <c r="O81" s="162"/>
      <c r="P81" s="162"/>
      <c r="Q81" s="162"/>
      <c r="R81" s="631"/>
      <c r="S81" s="631"/>
      <c r="T81" s="631"/>
      <c r="U81" s="631"/>
      <c r="V81" s="631"/>
      <c r="W81" s="631"/>
      <c r="X81" s="631"/>
      <c r="Y81" s="631"/>
      <c r="Z81" s="631"/>
      <c r="AA81" s="631"/>
      <c r="AB81" s="631"/>
      <c r="AC81" s="631"/>
      <c r="AD81" s="631"/>
      <c r="AE81" s="631"/>
      <c r="AF81" s="631"/>
      <c r="AG81" s="631"/>
      <c r="AH81" s="631"/>
      <c r="AI81" s="631"/>
      <c r="AJ81" s="631"/>
      <c r="AK81" s="631"/>
      <c r="AL81" s="631"/>
      <c r="AM81" s="631"/>
      <c r="AN81" s="631"/>
      <c r="AO81" s="631"/>
      <c r="AP81" s="631"/>
      <c r="AQ81" s="631"/>
      <c r="AR81" s="631"/>
      <c r="AS81" s="631"/>
      <c r="AT81" s="631"/>
      <c r="AU81" s="631"/>
      <c r="AV81" s="631"/>
      <c r="AW81" s="631"/>
      <c r="AX81" s="631"/>
      <c r="AY81" s="631"/>
      <c r="AZ81" s="631"/>
      <c r="BA81" s="631"/>
      <c r="BB81" s="631"/>
      <c r="BC81" s="631"/>
      <c r="BD81" s="631"/>
      <c r="BE81" s="631"/>
      <c r="BF81" s="631"/>
      <c r="BG81" s="631"/>
      <c r="BH81" s="631"/>
      <c r="BI81" s="631"/>
      <c r="BJ81" s="631"/>
      <c r="BK81" s="631"/>
      <c r="BL81" s="631"/>
      <c r="BM81" s="631"/>
      <c r="BN81" s="631"/>
      <c r="BO81" s="631"/>
      <c r="BP81" s="631"/>
      <c r="BQ81" s="631"/>
      <c r="BR81" s="631"/>
      <c r="BS81" s="631"/>
      <c r="BT81" s="631"/>
      <c r="BU81" s="631"/>
      <c r="BV81" s="631"/>
      <c r="BW81" s="631"/>
      <c r="BX81" s="631"/>
      <c r="BY81" s="631"/>
      <c r="BZ81" s="631"/>
      <c r="CA81" s="631"/>
      <c r="CB81" s="631"/>
      <c r="CC81" s="631"/>
      <c r="CD81" s="631"/>
      <c r="CE81" s="631"/>
      <c r="CF81" s="631"/>
      <c r="CG81" s="631"/>
      <c r="CH81" s="631"/>
      <c r="CI81" s="631"/>
      <c r="CJ81" s="631"/>
      <c r="CK81" s="631"/>
      <c r="CL81" s="631"/>
      <c r="CM81" s="631"/>
      <c r="CN81" s="631"/>
      <c r="CO81" s="631"/>
      <c r="CP81" s="631"/>
      <c r="CQ81" s="631"/>
      <c r="CR81" s="631"/>
      <c r="CS81" s="631"/>
      <c r="CT81" s="631"/>
      <c r="CU81" s="631"/>
      <c r="CV81" s="631"/>
      <c r="CW81" s="631"/>
      <c r="CX81" s="631"/>
      <c r="CY81" s="631"/>
      <c r="CZ81" s="631"/>
      <c r="DA81" s="631"/>
      <c r="DB81" s="631"/>
      <c r="DC81" s="631"/>
      <c r="DD81" s="631"/>
      <c r="DE81" s="631"/>
      <c r="DF81" s="631"/>
      <c r="DG81" s="631"/>
      <c r="DH81" s="631"/>
      <c r="DI81" s="631"/>
      <c r="DJ81" s="631"/>
      <c r="DK81" s="631"/>
      <c r="DL81" s="631"/>
      <c r="DM81" s="631"/>
      <c r="DN81" s="631"/>
      <c r="DO81" s="631"/>
      <c r="DP81" s="631"/>
      <c r="DQ81" s="631"/>
      <c r="DR81" s="631"/>
      <c r="DS81" s="631"/>
      <c r="DT81" s="631"/>
      <c r="DU81" s="631"/>
      <c r="DV81" s="631"/>
      <c r="DW81" s="631"/>
      <c r="DX81" s="631"/>
      <c r="DY81" s="631"/>
      <c r="DZ81" s="631"/>
      <c r="EA81" s="631"/>
      <c r="EB81" s="631"/>
      <c r="EC81" s="631"/>
      <c r="ED81" s="631"/>
      <c r="EE81" s="631"/>
      <c r="EF81" s="631"/>
      <c r="EG81" s="631"/>
      <c r="EH81" s="631"/>
      <c r="EI81" s="631"/>
      <c r="EJ81" s="631"/>
      <c r="EK81" s="631"/>
      <c r="EL81" s="631"/>
      <c r="EM81" s="631"/>
      <c r="EN81" s="631"/>
      <c r="EO81" s="631"/>
      <c r="EP81" s="631"/>
      <c r="EQ81" s="631"/>
      <c r="ER81" s="631"/>
      <c r="ES81" s="631"/>
      <c r="ET81" s="631"/>
      <c r="EU81" s="631"/>
      <c r="EV81" s="631"/>
      <c r="EW81" s="631"/>
      <c r="EX81" s="631"/>
      <c r="EY81" s="631"/>
      <c r="EZ81" s="631"/>
      <c r="FA81" s="631"/>
      <c r="FB81" s="631"/>
      <c r="FC81" s="631"/>
      <c r="FD81" s="631"/>
      <c r="FE81" s="631"/>
      <c r="FF81" s="631"/>
      <c r="FG81" s="631"/>
      <c r="FH81" s="631"/>
      <c r="FI81" s="631"/>
      <c r="FJ81" s="631"/>
      <c r="FK81" s="631"/>
      <c r="FL81" s="631"/>
      <c r="FM81" s="631"/>
      <c r="FN81" s="631"/>
      <c r="FO81" s="631"/>
      <c r="FP81" s="631"/>
      <c r="FQ81" s="631"/>
      <c r="FR81" s="631"/>
      <c r="FS81" s="631"/>
      <c r="FT81" s="631"/>
      <c r="FU81" s="631"/>
      <c r="FV81" s="631"/>
      <c r="FW81" s="631"/>
      <c r="FX81" s="631"/>
      <c r="FY81" s="631"/>
      <c r="FZ81" s="631"/>
      <c r="GA81" s="631"/>
      <c r="GB81" s="631"/>
      <c r="GC81" s="631"/>
      <c r="GD81" s="631"/>
      <c r="GE81" s="631"/>
      <c r="GF81" s="631"/>
      <c r="GG81" s="631"/>
      <c r="GH81" s="631"/>
      <c r="GI81" s="631"/>
      <c r="GJ81" s="631"/>
      <c r="GK81" s="631"/>
      <c r="GL81" s="631"/>
      <c r="GM81" s="631"/>
      <c r="GN81" s="631"/>
      <c r="GO81" s="631"/>
      <c r="GP81" s="631"/>
      <c r="GQ81" s="631"/>
      <c r="GR81" s="631"/>
      <c r="GS81" s="631"/>
      <c r="GT81" s="631"/>
      <c r="GU81" s="631"/>
      <c r="GV81" s="631"/>
      <c r="GW81" s="631"/>
      <c r="GX81" s="631"/>
      <c r="GY81" s="631"/>
      <c r="GZ81" s="631"/>
      <c r="HA81" s="631"/>
      <c r="HB81" s="631"/>
      <c r="HC81" s="631"/>
      <c r="HD81" s="631"/>
      <c r="HE81" s="631"/>
      <c r="HF81" s="631"/>
      <c r="HG81" s="631"/>
      <c r="HH81" s="631"/>
      <c r="HI81" s="631"/>
      <c r="HJ81" s="631"/>
      <c r="HK81" s="631"/>
      <c r="HL81" s="631"/>
      <c r="HM81" s="631"/>
      <c r="HN81" s="631"/>
      <c r="HO81" s="631"/>
      <c r="HP81" s="631"/>
      <c r="HQ81" s="631"/>
      <c r="HR81" s="631"/>
      <c r="HS81" s="631"/>
      <c r="HT81" s="631"/>
      <c r="HU81" s="631"/>
      <c r="HV81" s="631"/>
      <c r="HW81" s="631"/>
      <c r="HX81" s="631"/>
      <c r="HY81" s="631"/>
      <c r="HZ81" s="631"/>
      <c r="IA81" s="631"/>
      <c r="IB81" s="631"/>
      <c r="IC81" s="631"/>
      <c r="ID81" s="631"/>
      <c r="IE81" s="631"/>
      <c r="IF81" s="631"/>
      <c r="IG81" s="631"/>
      <c r="IH81" s="631"/>
      <c r="II81" s="631"/>
      <c r="IJ81" s="631"/>
      <c r="IK81" s="631"/>
      <c r="IL81" s="631"/>
      <c r="IM81" s="631"/>
      <c r="IN81" s="631"/>
      <c r="IO81" s="631"/>
      <c r="IP81" s="631"/>
      <c r="IQ81" s="631"/>
      <c r="IR81" s="631"/>
      <c r="IS81" s="631"/>
      <c r="IT81" s="631"/>
      <c r="IU81" s="631"/>
      <c r="IV81" s="631"/>
      <c r="IW81" s="631"/>
      <c r="IX81" s="631"/>
      <c r="IY81" s="631"/>
      <c r="IZ81" s="631"/>
      <c r="JA81" s="631"/>
      <c r="JB81" s="631"/>
      <c r="JC81" s="631"/>
      <c r="JD81" s="631"/>
      <c r="JE81" s="631"/>
      <c r="JF81" s="631"/>
      <c r="JG81" s="631"/>
      <c r="JH81" s="631"/>
      <c r="JI81" s="631"/>
      <c r="JJ81" s="631"/>
      <c r="JK81" s="631"/>
      <c r="JL81" s="631"/>
      <c r="JM81" s="631"/>
      <c r="JN81" s="631"/>
      <c r="JO81" s="631"/>
      <c r="JP81" s="631"/>
      <c r="JQ81" s="631"/>
      <c r="JR81" s="631"/>
      <c r="JS81" s="631"/>
      <c r="JT81" s="631"/>
      <c r="JU81" s="631"/>
      <c r="JV81" s="631"/>
      <c r="JW81" s="631"/>
      <c r="JX81" s="631"/>
      <c r="JY81" s="631"/>
      <c r="JZ81" s="631"/>
      <c r="KA81" s="631"/>
      <c r="KB81" s="631"/>
      <c r="KC81" s="631"/>
      <c r="KD81" s="631"/>
      <c r="KE81" s="631"/>
      <c r="KF81" s="631"/>
      <c r="KG81" s="631"/>
      <c r="KH81" s="631"/>
      <c r="KI81" s="631"/>
      <c r="KJ81" s="631"/>
      <c r="KK81" s="631"/>
      <c r="KL81" s="631"/>
      <c r="KM81" s="631"/>
      <c r="KN81" s="631"/>
      <c r="KO81" s="631"/>
      <c r="KP81" s="631"/>
      <c r="KQ81" s="631"/>
      <c r="KR81" s="631"/>
      <c r="KS81" s="631"/>
      <c r="KT81" s="631"/>
      <c r="KU81" s="631"/>
      <c r="KV81" s="631"/>
      <c r="KW81" s="631"/>
      <c r="KX81" s="631"/>
      <c r="KY81" s="631"/>
      <c r="KZ81" s="631"/>
      <c r="LA81" s="631"/>
      <c r="LB81" s="631"/>
      <c r="LC81" s="631"/>
      <c r="LD81" s="631"/>
      <c r="LE81" s="631"/>
      <c r="LF81" s="631"/>
      <c r="LG81" s="631"/>
      <c r="LH81" s="631"/>
      <c r="LI81" s="631"/>
      <c r="LJ81" s="631"/>
      <c r="LK81" s="631"/>
      <c r="LL81" s="631"/>
      <c r="LM81" s="631"/>
      <c r="LN81" s="631"/>
      <c r="LO81" s="631"/>
      <c r="LP81" s="631"/>
      <c r="LQ81" s="631"/>
      <c r="LR81" s="631"/>
      <c r="LS81" s="631"/>
      <c r="LT81" s="631"/>
      <c r="LU81" s="631"/>
      <c r="LV81" s="631"/>
      <c r="LW81" s="631"/>
      <c r="LX81" s="631"/>
      <c r="LY81" s="631"/>
      <c r="LZ81" s="631"/>
      <c r="MA81" s="631"/>
      <c r="MB81" s="631"/>
      <c r="MC81" s="631"/>
      <c r="MD81" s="631"/>
      <c r="ME81" s="631"/>
      <c r="MF81" s="631"/>
      <c r="MG81" s="631"/>
      <c r="MH81" s="631"/>
      <c r="MI81" s="631"/>
      <c r="MJ81" s="631"/>
      <c r="MK81" s="631"/>
      <c r="ML81" s="631"/>
      <c r="MM81" s="631"/>
      <c r="MN81" s="631"/>
      <c r="MO81" s="631"/>
      <c r="MP81" s="631"/>
      <c r="MQ81" s="631"/>
      <c r="MR81" s="631"/>
      <c r="MS81" s="631"/>
      <c r="MT81" s="631"/>
      <c r="MU81" s="631"/>
      <c r="MV81" s="631"/>
      <c r="MW81" s="631"/>
      <c r="MX81" s="631"/>
      <c r="MY81" s="631"/>
      <c r="MZ81" s="631"/>
      <c r="NA81" s="631"/>
      <c r="NB81" s="631"/>
      <c r="NC81" s="631"/>
      <c r="ND81" s="631"/>
      <c r="NE81" s="631"/>
      <c r="NF81" s="631"/>
      <c r="NG81" s="631"/>
      <c r="NH81" s="631"/>
      <c r="NI81" s="631"/>
      <c r="NJ81" s="631"/>
      <c r="NK81" s="631"/>
      <c r="NL81" s="631"/>
      <c r="NM81" s="631"/>
      <c r="NN81" s="631"/>
      <c r="NO81" s="631"/>
      <c r="NP81" s="631"/>
      <c r="NQ81" s="631"/>
      <c r="NR81" s="631"/>
      <c r="NS81" s="631"/>
      <c r="NT81" s="631"/>
      <c r="NU81" s="631"/>
      <c r="NV81" s="631"/>
      <c r="NW81" s="631"/>
      <c r="NX81" s="631"/>
      <c r="NY81" s="631"/>
      <c r="NZ81" s="631"/>
      <c r="OA81" s="631"/>
      <c r="OB81" s="631"/>
      <c r="OC81" s="631"/>
      <c r="OD81" s="631"/>
      <c r="OE81" s="631"/>
      <c r="OF81" s="631"/>
      <c r="OG81" s="631"/>
      <c r="OH81" s="631"/>
      <c r="OI81" s="631"/>
      <c r="OJ81" s="631"/>
      <c r="OK81" s="631"/>
      <c r="OL81" s="631"/>
      <c r="OM81" s="631"/>
      <c r="ON81" s="631"/>
      <c r="OO81" s="631"/>
      <c r="OP81" s="631"/>
      <c r="OQ81" s="631"/>
      <c r="OR81" s="631"/>
      <c r="OS81" s="631"/>
      <c r="OT81" s="631"/>
      <c r="OU81" s="631"/>
      <c r="OV81" s="631"/>
      <c r="OW81" s="631"/>
      <c r="OX81" s="631"/>
      <c r="OY81" s="631"/>
      <c r="OZ81" s="631"/>
      <c r="PA81" s="631"/>
      <c r="PB81" s="631"/>
      <c r="PC81" s="631"/>
      <c r="PD81" s="631"/>
      <c r="PE81" s="631"/>
      <c r="PF81" s="631"/>
      <c r="PG81" s="631"/>
      <c r="PH81" s="631"/>
      <c r="PI81" s="631"/>
      <c r="PJ81" s="631"/>
      <c r="PK81" s="631"/>
      <c r="PL81" s="631"/>
      <c r="PM81" s="631"/>
      <c r="PN81" s="631"/>
      <c r="PO81" s="631"/>
      <c r="PP81" s="631"/>
      <c r="PQ81" s="631"/>
      <c r="PR81" s="631"/>
      <c r="PS81" s="631"/>
      <c r="PT81" s="631"/>
      <c r="PU81" s="631"/>
      <c r="PV81" s="631"/>
      <c r="PW81" s="631"/>
      <c r="PX81" s="631"/>
      <c r="PY81" s="631"/>
      <c r="PZ81" s="631"/>
      <c r="QA81" s="631"/>
      <c r="QB81" s="631"/>
      <c r="QC81" s="631"/>
      <c r="QD81" s="631"/>
      <c r="QE81" s="631"/>
      <c r="QF81" s="631"/>
      <c r="QG81" s="631"/>
      <c r="QH81" s="631"/>
      <c r="QI81" s="631"/>
      <c r="QJ81" s="631"/>
      <c r="QK81" s="631"/>
      <c r="QL81" s="631"/>
      <c r="QM81" s="631"/>
      <c r="QN81" s="631"/>
      <c r="QO81" s="631"/>
      <c r="QP81" s="631"/>
      <c r="QQ81" s="631"/>
      <c r="QR81" s="631"/>
      <c r="QS81" s="631"/>
      <c r="QT81" s="631"/>
      <c r="QU81" s="631"/>
      <c r="QV81" s="631"/>
      <c r="QW81" s="631"/>
      <c r="QX81" s="631"/>
      <c r="QY81" s="631"/>
      <c r="QZ81" s="631"/>
      <c r="RA81" s="631"/>
      <c r="RB81" s="631"/>
      <c r="RC81" s="631"/>
      <c r="RD81" s="631"/>
      <c r="RE81" s="631"/>
      <c r="RF81" s="631"/>
      <c r="RG81" s="631"/>
      <c r="RH81" s="631"/>
      <c r="RI81" s="631"/>
      <c r="RJ81" s="631"/>
      <c r="RK81" s="631"/>
      <c r="RL81" s="631"/>
      <c r="RM81" s="631"/>
      <c r="RN81" s="631"/>
      <c r="RO81" s="631"/>
      <c r="RP81" s="631"/>
      <c r="RQ81" s="631"/>
      <c r="RR81" s="631"/>
      <c r="RS81" s="631"/>
      <c r="RT81" s="631"/>
      <c r="RU81" s="631"/>
      <c r="RV81" s="631"/>
      <c r="RW81" s="631"/>
      <c r="RX81" s="631"/>
      <c r="RY81" s="631"/>
      <c r="RZ81" s="631"/>
      <c r="SA81" s="631"/>
      <c r="SB81" s="631"/>
      <c r="SC81" s="631"/>
      <c r="SD81" s="631"/>
      <c r="SE81" s="631"/>
      <c r="SF81" s="631"/>
      <c r="SG81" s="631"/>
      <c r="SH81" s="631"/>
      <c r="SI81" s="631"/>
      <c r="SJ81" s="631"/>
      <c r="SK81" s="631"/>
      <c r="SL81" s="631"/>
      <c r="SM81" s="631"/>
      <c r="SN81" s="631"/>
      <c r="SO81" s="631"/>
      <c r="SP81" s="631"/>
      <c r="SQ81" s="631"/>
      <c r="SR81" s="631"/>
      <c r="SS81" s="631"/>
      <c r="ST81" s="631"/>
      <c r="SU81" s="631"/>
      <c r="SV81" s="631"/>
      <c r="SW81" s="631"/>
      <c r="SX81" s="631"/>
      <c r="SY81" s="631"/>
      <c r="SZ81" s="631"/>
      <c r="TA81" s="631"/>
      <c r="TB81" s="631"/>
      <c r="TC81" s="631"/>
      <c r="TD81" s="631"/>
      <c r="TE81" s="631"/>
      <c r="TF81" s="631"/>
      <c r="TG81" s="631"/>
      <c r="TH81" s="631"/>
      <c r="TI81" s="631"/>
      <c r="TJ81" s="631"/>
      <c r="TK81" s="631"/>
      <c r="TL81" s="631"/>
      <c r="TM81" s="631"/>
      <c r="TN81" s="631"/>
      <c r="TO81" s="631"/>
      <c r="TP81" s="631"/>
      <c r="TQ81" s="631"/>
      <c r="TR81" s="631"/>
      <c r="TS81" s="631"/>
      <c r="TT81" s="631"/>
      <c r="TU81" s="631"/>
      <c r="TV81" s="631"/>
      <c r="TW81" s="631"/>
      <c r="TX81" s="631"/>
      <c r="TY81" s="631"/>
      <c r="TZ81" s="631"/>
      <c r="UA81" s="631"/>
      <c r="UB81" s="631"/>
      <c r="UC81" s="631"/>
      <c r="UD81" s="631"/>
      <c r="UE81" s="631"/>
      <c r="UF81" s="631"/>
      <c r="UG81" s="631"/>
      <c r="UH81" s="631"/>
      <c r="UI81" s="631"/>
      <c r="UJ81" s="631"/>
      <c r="UK81" s="631"/>
      <c r="UL81" s="631"/>
      <c r="UM81" s="631"/>
      <c r="UN81" s="631"/>
      <c r="UO81" s="631"/>
      <c r="UP81" s="631"/>
      <c r="UQ81" s="631"/>
      <c r="UR81" s="631"/>
      <c r="US81" s="631"/>
      <c r="UT81" s="631"/>
      <c r="UU81" s="631"/>
      <c r="UV81" s="631"/>
      <c r="UW81" s="631"/>
      <c r="UX81" s="631"/>
      <c r="UY81" s="631"/>
      <c r="UZ81" s="631"/>
      <c r="VA81" s="631"/>
      <c r="VB81" s="631"/>
      <c r="VC81" s="631"/>
      <c r="VD81" s="631"/>
      <c r="VE81" s="631"/>
      <c r="VF81" s="631"/>
      <c r="VG81" s="631"/>
      <c r="VH81" s="631"/>
      <c r="VI81" s="631"/>
      <c r="VJ81" s="631"/>
      <c r="VK81" s="631"/>
      <c r="VL81" s="631"/>
      <c r="VM81" s="631"/>
      <c r="VN81" s="631"/>
      <c r="VO81" s="631"/>
      <c r="VP81" s="631"/>
      <c r="VQ81" s="631"/>
      <c r="VR81" s="631"/>
      <c r="VS81" s="631"/>
      <c r="VT81" s="631"/>
      <c r="VU81" s="631"/>
      <c r="VV81" s="631"/>
      <c r="VW81" s="631"/>
      <c r="VX81" s="631"/>
      <c r="VY81" s="631"/>
      <c r="VZ81" s="631"/>
      <c r="WA81" s="631"/>
      <c r="WB81" s="631"/>
      <c r="WC81" s="631"/>
      <c r="WD81" s="631"/>
      <c r="WE81" s="631"/>
      <c r="WF81" s="631"/>
      <c r="WG81" s="631"/>
      <c r="WH81" s="631"/>
      <c r="WI81" s="631"/>
      <c r="WJ81" s="631"/>
      <c r="WK81" s="631"/>
      <c r="WL81" s="631"/>
      <c r="WM81" s="631"/>
      <c r="WN81" s="631"/>
      <c r="WO81" s="631"/>
      <c r="WP81" s="631"/>
      <c r="WQ81" s="631"/>
      <c r="WR81" s="631"/>
      <c r="WS81" s="631"/>
      <c r="WT81" s="631"/>
      <c r="WU81" s="631"/>
      <c r="WV81" s="631"/>
      <c r="WW81" s="631"/>
      <c r="WX81" s="631"/>
      <c r="WY81" s="631"/>
      <c r="WZ81" s="631"/>
      <c r="XA81" s="631"/>
      <c r="XB81" s="631"/>
      <c r="XC81" s="631"/>
      <c r="XD81" s="631"/>
      <c r="XE81" s="631"/>
      <c r="XF81" s="631"/>
      <c r="XG81" s="631"/>
      <c r="XH81" s="631"/>
      <c r="XI81" s="631"/>
      <c r="XJ81" s="631"/>
      <c r="XK81" s="631"/>
      <c r="XL81" s="631"/>
      <c r="XM81" s="631"/>
      <c r="XN81" s="631"/>
      <c r="XO81" s="631"/>
      <c r="XP81" s="631"/>
      <c r="XQ81" s="631"/>
      <c r="XR81" s="631"/>
      <c r="XS81" s="631"/>
      <c r="XT81" s="631"/>
      <c r="XU81" s="631"/>
      <c r="XV81" s="631"/>
      <c r="XW81" s="631"/>
      <c r="XX81" s="631"/>
      <c r="XY81" s="631"/>
      <c r="XZ81" s="631"/>
      <c r="YA81" s="631"/>
      <c r="YB81" s="631"/>
      <c r="YC81" s="631"/>
      <c r="YD81" s="631"/>
      <c r="YE81" s="631"/>
      <c r="YF81" s="631"/>
      <c r="YG81" s="631"/>
      <c r="YH81" s="631"/>
      <c r="YI81" s="631"/>
      <c r="YJ81" s="631"/>
      <c r="YK81" s="631"/>
      <c r="YL81" s="631"/>
      <c r="YM81" s="631"/>
      <c r="YN81" s="631"/>
      <c r="YO81" s="631"/>
      <c r="YP81" s="631"/>
      <c r="YQ81" s="631"/>
      <c r="YR81" s="631"/>
      <c r="YS81" s="631"/>
      <c r="YT81" s="631"/>
      <c r="YU81" s="631"/>
      <c r="YV81" s="631"/>
      <c r="YW81" s="631"/>
      <c r="YX81" s="631"/>
      <c r="YY81" s="631"/>
      <c r="YZ81" s="631"/>
      <c r="ZA81" s="631"/>
      <c r="ZB81" s="631"/>
      <c r="ZC81" s="631"/>
      <c r="ZD81" s="631"/>
      <c r="ZE81" s="631"/>
      <c r="ZF81" s="631"/>
      <c r="ZG81" s="631"/>
      <c r="ZH81" s="631"/>
      <c r="ZI81" s="631"/>
      <c r="ZJ81" s="631"/>
      <c r="ZK81" s="631"/>
      <c r="ZL81" s="631"/>
      <c r="ZM81" s="631"/>
      <c r="ZN81" s="631"/>
      <c r="ZO81" s="631"/>
      <c r="ZP81" s="631"/>
      <c r="ZQ81" s="631"/>
      <c r="ZR81" s="631"/>
      <c r="ZS81" s="631"/>
      <c r="ZT81" s="631"/>
      <c r="ZU81" s="631"/>
      <c r="ZV81" s="631"/>
      <c r="ZW81" s="631"/>
      <c r="ZX81" s="631"/>
      <c r="ZY81" s="631"/>
      <c r="ZZ81" s="631"/>
      <c r="AAA81" s="631"/>
      <c r="AAB81" s="631"/>
      <c r="AAC81" s="631"/>
      <c r="AAD81" s="631"/>
      <c r="AAE81" s="631"/>
      <c r="AAF81" s="631"/>
      <c r="AAG81" s="631"/>
      <c r="AAH81" s="631"/>
      <c r="AAI81" s="631"/>
      <c r="AAJ81" s="631"/>
      <c r="AAK81" s="631"/>
      <c r="AAL81" s="631"/>
      <c r="AAM81" s="631"/>
      <c r="AAN81" s="631"/>
      <c r="AAO81" s="631"/>
      <c r="AAP81" s="631"/>
      <c r="AAQ81" s="631"/>
      <c r="AAR81" s="631"/>
      <c r="AAS81" s="631"/>
      <c r="AAT81" s="631"/>
      <c r="AAU81" s="631"/>
      <c r="AAV81" s="631"/>
      <c r="AAW81" s="631"/>
      <c r="AAX81" s="631"/>
      <c r="AAY81" s="631"/>
      <c r="AAZ81" s="631"/>
      <c r="ABA81" s="631"/>
      <c r="ABB81" s="631"/>
      <c r="ABC81" s="631"/>
      <c r="ABD81" s="631"/>
      <c r="ABE81" s="631"/>
      <c r="ABF81" s="631"/>
      <c r="ABG81" s="631"/>
      <c r="ABH81" s="631"/>
      <c r="ABI81" s="631"/>
      <c r="ABJ81" s="631"/>
      <c r="ABK81" s="631"/>
      <c r="ABL81" s="631"/>
      <c r="ABM81" s="631"/>
      <c r="ABN81" s="631"/>
      <c r="ABO81" s="631"/>
      <c r="ABP81" s="631"/>
      <c r="ABQ81" s="631"/>
      <c r="ABR81" s="631"/>
      <c r="ABS81" s="631"/>
      <c r="ABT81" s="631"/>
      <c r="ABU81" s="631"/>
      <c r="ABV81" s="631"/>
      <c r="ABW81" s="631"/>
      <c r="ABX81" s="631"/>
      <c r="ABY81" s="631"/>
      <c r="ABZ81" s="631"/>
      <c r="ACA81" s="631"/>
      <c r="ACB81" s="631"/>
      <c r="ACC81" s="631"/>
      <c r="ACD81" s="631"/>
      <c r="ACE81" s="631"/>
      <c r="ACF81" s="631"/>
      <c r="ACG81" s="631"/>
      <c r="ACH81" s="631"/>
      <c r="ACI81" s="631"/>
      <c r="ACJ81" s="631"/>
      <c r="ACK81" s="631"/>
      <c r="ACL81" s="631"/>
      <c r="ACM81" s="631"/>
      <c r="ACN81" s="631"/>
      <c r="ACO81" s="631"/>
      <c r="ACP81" s="631"/>
      <c r="ACQ81" s="631"/>
      <c r="ACR81" s="631"/>
      <c r="ACS81" s="631"/>
      <c r="ACT81" s="631"/>
      <c r="ACU81" s="631"/>
      <c r="ACV81" s="631"/>
      <c r="ACW81" s="631"/>
      <c r="ACX81" s="631"/>
      <c r="ACY81" s="631"/>
      <c r="ACZ81" s="631"/>
      <c r="ADA81" s="631"/>
      <c r="ADB81" s="631"/>
      <c r="ADC81" s="631"/>
      <c r="ADD81" s="631"/>
      <c r="ADE81" s="631"/>
      <c r="ADF81" s="631"/>
      <c r="ADG81" s="631"/>
      <c r="ADH81" s="631"/>
      <c r="ADI81" s="631"/>
      <c r="ADJ81" s="631"/>
      <c r="ADK81" s="631"/>
      <c r="ADL81" s="631"/>
      <c r="ADM81" s="631"/>
      <c r="ADN81" s="631"/>
      <c r="ADO81" s="631"/>
      <c r="ADP81" s="631"/>
      <c r="ADQ81" s="631"/>
      <c r="ADR81" s="631"/>
      <c r="ADS81" s="631"/>
      <c r="ADT81" s="631"/>
      <c r="ADU81" s="631"/>
      <c r="ADV81" s="631"/>
      <c r="ADW81" s="631"/>
      <c r="ADX81" s="631"/>
      <c r="ADY81" s="631"/>
      <c r="ADZ81" s="631"/>
      <c r="AEA81" s="631"/>
      <c r="AEB81" s="631"/>
      <c r="AEC81" s="631"/>
      <c r="AED81" s="631"/>
      <c r="AEE81" s="631"/>
      <c r="AEF81" s="631"/>
      <c r="AEG81" s="631"/>
      <c r="AEH81" s="631"/>
      <c r="AEI81" s="631"/>
      <c r="AEJ81" s="631"/>
      <c r="AEK81" s="631"/>
      <c r="AEL81" s="631"/>
      <c r="AEM81" s="631"/>
      <c r="AEN81" s="631"/>
      <c r="AEO81" s="631"/>
      <c r="AEP81" s="631"/>
      <c r="AEQ81" s="631"/>
      <c r="AER81" s="631"/>
      <c r="AES81" s="631"/>
      <c r="AET81" s="631"/>
      <c r="AEU81" s="631"/>
      <c r="AEV81" s="631"/>
      <c r="AEW81" s="631"/>
      <c r="AEX81" s="631"/>
      <c r="AEY81" s="631"/>
      <c r="AEZ81" s="631"/>
      <c r="AFA81" s="631"/>
      <c r="AFB81" s="631"/>
      <c r="AFC81" s="631"/>
      <c r="AFD81" s="631"/>
      <c r="AFE81" s="631"/>
      <c r="AFF81" s="631"/>
      <c r="AFG81" s="631"/>
      <c r="AFH81" s="631"/>
      <c r="AFI81" s="631"/>
      <c r="AFJ81" s="631"/>
      <c r="AFK81" s="631"/>
      <c r="AFL81" s="631"/>
      <c r="AFM81" s="631"/>
      <c r="AFN81" s="631"/>
      <c r="AFO81" s="631"/>
      <c r="AFP81" s="631"/>
      <c r="AFQ81" s="631"/>
      <c r="AFR81" s="631"/>
      <c r="AFS81" s="631"/>
      <c r="AFT81" s="631"/>
      <c r="AFU81" s="631"/>
      <c r="AFV81" s="631"/>
      <c r="AFW81" s="631"/>
      <c r="AFX81" s="631"/>
      <c r="AFY81" s="631"/>
      <c r="AFZ81" s="631"/>
      <c r="AGA81" s="631"/>
      <c r="AGB81" s="631"/>
      <c r="AGC81" s="631"/>
      <c r="AGD81" s="631"/>
      <c r="AGE81" s="631"/>
      <c r="AGF81" s="631"/>
      <c r="AGG81" s="631"/>
      <c r="AGH81" s="631"/>
      <c r="AGI81" s="631"/>
      <c r="AGJ81" s="631"/>
      <c r="AGK81" s="631"/>
      <c r="AGL81" s="631"/>
      <c r="AGM81" s="631"/>
      <c r="AGN81" s="631"/>
      <c r="AGO81" s="631"/>
      <c r="AGP81" s="631"/>
      <c r="AGQ81" s="631"/>
      <c r="AGR81" s="631"/>
      <c r="AGS81" s="631"/>
      <c r="AGT81" s="631"/>
      <c r="AGU81" s="631"/>
      <c r="AGV81" s="631"/>
      <c r="AGW81" s="631"/>
      <c r="AGX81" s="631"/>
      <c r="AGY81" s="631"/>
      <c r="AGZ81" s="631"/>
      <c r="AHA81" s="631"/>
      <c r="AHB81" s="631"/>
      <c r="AHC81" s="631"/>
      <c r="AHD81" s="631"/>
      <c r="AHE81" s="631"/>
      <c r="AHF81" s="631"/>
      <c r="AHG81" s="631"/>
      <c r="AHH81" s="631"/>
      <c r="AHI81" s="631"/>
      <c r="AHJ81" s="631"/>
      <c r="AHK81" s="631"/>
      <c r="AHL81" s="631"/>
      <c r="AHM81" s="631"/>
      <c r="AHN81" s="631"/>
      <c r="AHO81" s="631"/>
      <c r="AHP81" s="631"/>
      <c r="AHQ81" s="631"/>
      <c r="AHR81" s="631"/>
      <c r="AHS81" s="631"/>
      <c r="AHT81" s="631"/>
      <c r="AHU81" s="631"/>
      <c r="AHV81" s="631"/>
      <c r="AHW81" s="631"/>
      <c r="AHX81" s="631"/>
      <c r="AHY81" s="631"/>
      <c r="AHZ81" s="631"/>
      <c r="AIA81" s="631"/>
      <c r="AIB81" s="631"/>
      <c r="AIC81" s="631"/>
      <c r="AID81" s="631"/>
      <c r="AIE81" s="631"/>
      <c r="AIF81" s="631"/>
      <c r="AIG81" s="631"/>
      <c r="AIH81" s="631"/>
      <c r="AII81" s="631"/>
      <c r="AIJ81" s="631"/>
      <c r="AIK81" s="631"/>
      <c r="AIL81" s="631"/>
      <c r="AIM81" s="631"/>
      <c r="AIN81" s="631"/>
      <c r="AIO81" s="631"/>
      <c r="AIP81" s="631"/>
      <c r="AIQ81" s="631"/>
      <c r="AIR81" s="631"/>
      <c r="AIS81" s="631"/>
      <c r="AIT81" s="631"/>
      <c r="AIU81" s="631"/>
      <c r="AIV81" s="631"/>
      <c r="AIW81" s="631"/>
      <c r="AIX81" s="631"/>
      <c r="AIY81" s="631"/>
      <c r="AIZ81" s="631"/>
      <c r="AJA81" s="631"/>
      <c r="AJB81" s="631"/>
      <c r="AJC81" s="631"/>
      <c r="AJD81" s="631"/>
      <c r="AJE81" s="631"/>
      <c r="AJF81" s="631"/>
      <c r="AJG81" s="631"/>
      <c r="AJH81" s="631"/>
      <c r="AJI81" s="631"/>
      <c r="AJJ81" s="631"/>
      <c r="AJK81" s="631"/>
      <c r="AJL81" s="631"/>
      <c r="AJM81" s="631"/>
      <c r="AJN81" s="631"/>
      <c r="AJO81" s="631"/>
      <c r="AJP81" s="631"/>
      <c r="AJQ81" s="631"/>
      <c r="AJR81" s="631"/>
      <c r="AJS81" s="631"/>
      <c r="AJT81" s="631"/>
      <c r="AJU81" s="631"/>
      <c r="AJV81" s="631"/>
      <c r="AJW81" s="631"/>
      <c r="AJX81" s="631"/>
      <c r="AJY81" s="631"/>
      <c r="AJZ81" s="631"/>
      <c r="AKA81" s="631"/>
      <c r="AKB81" s="631"/>
      <c r="AKC81" s="631"/>
      <c r="AKD81" s="631"/>
      <c r="AKE81" s="631"/>
      <c r="AKF81" s="631"/>
      <c r="AKG81" s="631"/>
      <c r="AKH81" s="631"/>
      <c r="AKI81" s="631"/>
      <c r="AKJ81" s="631"/>
      <c r="AKK81" s="631"/>
      <c r="AKL81" s="631"/>
      <c r="AKM81" s="631"/>
      <c r="AKN81" s="631"/>
      <c r="AKO81" s="631"/>
      <c r="AKP81" s="631"/>
      <c r="AKQ81" s="631"/>
      <c r="AKR81" s="631"/>
      <c r="AKS81" s="631"/>
      <c r="AKT81" s="631"/>
      <c r="AKU81" s="631"/>
      <c r="AKV81" s="631"/>
      <c r="AKW81" s="631"/>
      <c r="AKX81" s="631"/>
      <c r="AKY81" s="631"/>
      <c r="AKZ81" s="631"/>
      <c r="ALA81" s="631"/>
      <c r="ALB81" s="631"/>
      <c r="ALC81" s="631"/>
      <c r="ALD81" s="631"/>
      <c r="ALE81" s="631"/>
      <c r="ALF81" s="631"/>
      <c r="ALG81" s="631"/>
      <c r="ALH81" s="631"/>
      <c r="ALI81" s="631"/>
      <c r="ALJ81" s="631"/>
      <c r="ALK81" s="631"/>
      <c r="ALL81" s="631"/>
      <c r="ALM81" s="631"/>
      <c r="ALN81" s="631"/>
      <c r="ALO81" s="631"/>
      <c r="ALP81" s="631"/>
      <c r="ALQ81" s="631"/>
      <c r="ALR81" s="631"/>
      <c r="ALS81" s="631"/>
      <c r="ALT81" s="631"/>
      <c r="ALU81" s="631"/>
      <c r="ALV81" s="631"/>
      <c r="ALW81" s="631"/>
      <c r="ALX81" s="631"/>
      <c r="ALY81" s="631"/>
      <c r="ALZ81" s="631"/>
      <c r="AMA81" s="631"/>
      <c r="AMB81" s="631"/>
      <c r="AMC81" s="631"/>
      <c r="AMD81" s="631"/>
      <c r="AME81" s="631"/>
      <c r="AMF81" s="631"/>
      <c r="AMG81" s="631"/>
      <c r="AMH81" s="631"/>
      <c r="AMI81" s="631"/>
      <c r="AMJ81" s="631"/>
      <c r="AMK81" s="631"/>
      <c r="AML81" s="631"/>
      <c r="AMM81" s="631"/>
      <c r="AMN81" s="631"/>
      <c r="AMO81" s="631"/>
      <c r="AMP81" s="631"/>
      <c r="AMQ81" s="631"/>
      <c r="AMR81" s="631"/>
      <c r="AMS81" s="631"/>
      <c r="AMT81" s="631"/>
      <c r="AMU81" s="631"/>
      <c r="AMV81" s="631"/>
      <c r="AMW81" s="631"/>
      <c r="AMX81" s="631"/>
      <c r="AMY81" s="631"/>
      <c r="AMZ81" s="631"/>
      <c r="ANA81" s="631"/>
      <c r="ANB81" s="631"/>
      <c r="ANC81" s="631"/>
      <c r="AND81" s="631"/>
      <c r="ANE81" s="631"/>
      <c r="ANF81" s="631"/>
      <c r="ANG81" s="631"/>
      <c r="ANH81" s="631"/>
      <c r="ANI81" s="631"/>
      <c r="ANJ81" s="631"/>
      <c r="ANK81" s="631"/>
      <c r="ANL81" s="631"/>
      <c r="ANM81" s="631"/>
      <c r="ANN81" s="631"/>
      <c r="ANO81" s="631"/>
      <c r="ANP81" s="631"/>
      <c r="ANQ81" s="631"/>
      <c r="ANR81" s="631"/>
      <c r="ANS81" s="631"/>
      <c r="ANT81" s="631"/>
      <c r="ANU81" s="631"/>
      <c r="ANV81" s="631"/>
      <c r="ANW81" s="631"/>
      <c r="ANX81" s="631"/>
      <c r="ANY81" s="631"/>
      <c r="ANZ81" s="631"/>
      <c r="AOA81" s="631"/>
      <c r="AOB81" s="631"/>
      <c r="AOC81" s="631"/>
      <c r="AOD81" s="631"/>
      <c r="AOE81" s="631"/>
      <c r="AOF81" s="631"/>
      <c r="AOG81" s="631"/>
      <c r="AOH81" s="631"/>
      <c r="AOI81" s="631"/>
      <c r="AOJ81" s="631"/>
      <c r="AOK81" s="631"/>
      <c r="AOL81" s="631"/>
      <c r="AOM81" s="631"/>
      <c r="AON81" s="631"/>
      <c r="AOO81" s="631"/>
      <c r="AOP81" s="631"/>
      <c r="AOQ81" s="631"/>
      <c r="AOR81" s="631"/>
      <c r="AOS81" s="631"/>
      <c r="AOT81" s="631"/>
      <c r="AOU81" s="631"/>
      <c r="AOV81" s="631"/>
      <c r="AOW81" s="631"/>
      <c r="AOX81" s="631"/>
      <c r="AOY81" s="631"/>
      <c r="AOZ81" s="631"/>
      <c r="APA81" s="631"/>
      <c r="APB81" s="631"/>
      <c r="APC81" s="631"/>
      <c r="APD81" s="631"/>
      <c r="APE81" s="631"/>
      <c r="APF81" s="631"/>
      <c r="APG81" s="631"/>
      <c r="APH81" s="631"/>
      <c r="API81" s="631"/>
      <c r="APJ81" s="631"/>
      <c r="APK81" s="631"/>
      <c r="APL81" s="631"/>
      <c r="APM81" s="631"/>
      <c r="APN81" s="631"/>
      <c r="APO81" s="631"/>
      <c r="APP81" s="631"/>
      <c r="APQ81" s="631"/>
      <c r="APR81" s="631"/>
      <c r="APS81" s="631"/>
      <c r="APT81" s="631"/>
      <c r="APU81" s="631"/>
      <c r="APV81" s="631"/>
      <c r="APW81" s="631"/>
      <c r="APX81" s="631"/>
      <c r="APY81" s="631"/>
      <c r="APZ81" s="631"/>
      <c r="AQA81" s="631"/>
      <c r="AQB81" s="631"/>
      <c r="AQC81" s="631"/>
      <c r="AQD81" s="631"/>
      <c r="AQE81" s="631"/>
      <c r="AQF81" s="631"/>
      <c r="AQG81" s="631"/>
      <c r="AQH81" s="631"/>
      <c r="AQI81" s="631"/>
      <c r="AQJ81" s="631"/>
      <c r="AQK81" s="631"/>
      <c r="AQL81" s="631"/>
      <c r="AQM81" s="631"/>
      <c r="AQN81" s="631"/>
      <c r="AQO81" s="631"/>
      <c r="AQP81" s="631"/>
      <c r="AQQ81" s="631"/>
      <c r="AQR81" s="631"/>
      <c r="AQS81" s="631"/>
      <c r="AQT81" s="631"/>
      <c r="AQU81" s="631"/>
      <c r="AQV81" s="631"/>
      <c r="AQW81" s="631"/>
      <c r="AQX81" s="631"/>
      <c r="AQY81" s="631"/>
      <c r="AQZ81" s="631"/>
      <c r="ARA81" s="631"/>
      <c r="ARB81" s="631"/>
      <c r="ARC81" s="631"/>
      <c r="ARD81" s="631"/>
      <c r="ARE81" s="631"/>
      <c r="ARF81" s="631"/>
      <c r="ARG81" s="631"/>
      <c r="ARH81" s="631"/>
      <c r="ARI81" s="631"/>
      <c r="ARJ81" s="631"/>
      <c r="ARK81" s="631"/>
      <c r="ARL81" s="631"/>
      <c r="ARM81" s="631"/>
      <c r="ARN81" s="631"/>
      <c r="ARO81" s="631"/>
      <c r="ARP81" s="631"/>
      <c r="ARQ81" s="631"/>
      <c r="ARR81" s="631"/>
      <c r="ARS81" s="631"/>
      <c r="ART81" s="631"/>
      <c r="ARU81" s="631"/>
      <c r="ARV81" s="631"/>
      <c r="ARW81" s="631"/>
      <c r="ARX81" s="631"/>
      <c r="ARY81" s="631"/>
      <c r="ARZ81" s="631"/>
      <c r="ASA81" s="631"/>
      <c r="ASB81" s="631"/>
      <c r="ASC81" s="631"/>
      <c r="ASD81" s="631"/>
      <c r="ASE81" s="631"/>
      <c r="ASF81" s="631"/>
      <c r="ASG81" s="631"/>
      <c r="ASH81" s="631"/>
      <c r="ASI81" s="631"/>
      <c r="ASJ81" s="631"/>
      <c r="ASK81" s="631"/>
      <c r="ASL81" s="631"/>
      <c r="ASM81" s="631"/>
      <c r="ASN81" s="631"/>
      <c r="ASO81" s="631"/>
      <c r="ASP81" s="631"/>
      <c r="ASQ81" s="631"/>
      <c r="ASR81" s="631"/>
      <c r="ASS81" s="631"/>
      <c r="AST81" s="631"/>
      <c r="ASU81" s="631"/>
      <c r="ASV81" s="631"/>
      <c r="ASW81" s="631"/>
      <c r="ASX81" s="631"/>
      <c r="ASY81" s="631"/>
      <c r="ASZ81" s="631"/>
      <c r="ATA81" s="631"/>
      <c r="ATB81" s="631"/>
      <c r="ATC81" s="631"/>
      <c r="ATD81" s="631"/>
      <c r="ATE81" s="631"/>
      <c r="ATF81" s="631"/>
      <c r="ATG81" s="631"/>
      <c r="ATH81" s="631"/>
      <c r="ATI81" s="631"/>
      <c r="ATJ81" s="631"/>
      <c r="ATK81" s="631"/>
      <c r="ATL81" s="631"/>
      <c r="ATM81" s="631"/>
      <c r="ATN81" s="631"/>
      <c r="ATO81" s="631"/>
      <c r="ATP81" s="631"/>
      <c r="ATQ81" s="631"/>
      <c r="ATR81" s="631"/>
      <c r="ATS81" s="631"/>
      <c r="ATT81" s="631"/>
      <c r="ATU81" s="631"/>
      <c r="ATV81" s="631"/>
      <c r="ATW81" s="631"/>
      <c r="ATX81" s="631"/>
      <c r="ATY81" s="631"/>
      <c r="ATZ81" s="631"/>
      <c r="AUA81" s="631"/>
      <c r="AUB81" s="631"/>
      <c r="AUC81" s="631"/>
      <c r="AUD81" s="631"/>
      <c r="AUE81" s="631"/>
      <c r="AUF81" s="631"/>
      <c r="AUG81" s="631"/>
      <c r="AUH81" s="631"/>
      <c r="AUI81" s="631"/>
      <c r="AUJ81" s="631"/>
      <c r="AUK81" s="631"/>
      <c r="AUL81" s="631"/>
      <c r="AUM81" s="631"/>
      <c r="AUN81" s="631"/>
      <c r="AUO81" s="631"/>
      <c r="AUP81" s="631"/>
      <c r="AUQ81" s="631"/>
      <c r="AUR81" s="631"/>
      <c r="AUS81" s="631"/>
      <c r="AUT81" s="631"/>
      <c r="AUU81" s="631"/>
      <c r="AUV81" s="631"/>
      <c r="AUW81" s="631"/>
      <c r="AUX81" s="631"/>
      <c r="AUY81" s="631"/>
      <c r="AUZ81" s="631"/>
      <c r="AVA81" s="631"/>
      <c r="AVB81" s="631"/>
      <c r="AVC81" s="631"/>
      <c r="AVD81" s="631"/>
      <c r="AVE81" s="631"/>
      <c r="AVF81" s="631"/>
      <c r="AVG81" s="631"/>
      <c r="AVH81" s="631"/>
      <c r="AVI81" s="631"/>
      <c r="AVJ81" s="631"/>
      <c r="AVK81" s="631"/>
      <c r="AVL81" s="631"/>
      <c r="AVM81" s="631"/>
      <c r="AVN81" s="631"/>
      <c r="AVO81" s="631"/>
      <c r="AVP81" s="631"/>
      <c r="AVQ81" s="631"/>
      <c r="AVR81" s="631"/>
      <c r="AVS81" s="631"/>
      <c r="AVT81" s="631"/>
      <c r="AVU81" s="631"/>
      <c r="AVV81" s="631"/>
      <c r="AVW81" s="631"/>
      <c r="AVX81" s="631"/>
      <c r="AVY81" s="631"/>
      <c r="AVZ81" s="631"/>
      <c r="AWA81" s="631"/>
      <c r="AWB81" s="631"/>
      <c r="AWC81" s="631"/>
      <c r="AWD81" s="631"/>
      <c r="AWE81" s="631"/>
      <c r="AWF81" s="631"/>
      <c r="AWG81" s="631"/>
      <c r="AWH81" s="631"/>
      <c r="AWI81" s="631"/>
      <c r="AWJ81" s="631"/>
      <c r="AWK81" s="631"/>
      <c r="AWL81" s="631"/>
      <c r="AWM81" s="631"/>
      <c r="AWN81" s="631"/>
      <c r="AWO81" s="631"/>
      <c r="AWP81" s="631"/>
      <c r="AWQ81" s="631"/>
      <c r="AWR81" s="631"/>
      <c r="AWS81" s="631"/>
      <c r="AWT81" s="631"/>
      <c r="AWU81" s="631"/>
      <c r="AWV81" s="631"/>
      <c r="AWW81" s="631"/>
      <c r="AWX81" s="631"/>
      <c r="AWY81" s="631"/>
      <c r="AWZ81" s="631"/>
      <c r="AXA81" s="631"/>
      <c r="AXB81" s="631"/>
      <c r="AXC81" s="631"/>
      <c r="AXD81" s="631"/>
      <c r="AXE81" s="631"/>
      <c r="AXF81" s="631"/>
      <c r="AXG81" s="631"/>
      <c r="AXH81" s="631"/>
      <c r="AXI81" s="631"/>
      <c r="AXJ81" s="631"/>
      <c r="AXK81" s="631"/>
      <c r="AXL81" s="631"/>
      <c r="AXM81" s="631"/>
      <c r="AXN81" s="631"/>
      <c r="AXO81" s="631"/>
      <c r="AXP81" s="631"/>
      <c r="AXQ81" s="631"/>
      <c r="AXR81" s="631"/>
      <c r="AXS81" s="631"/>
      <c r="AXT81" s="631"/>
      <c r="AXU81" s="631"/>
      <c r="AXV81" s="631"/>
      <c r="AXW81" s="631"/>
      <c r="AXX81" s="631"/>
      <c r="AXY81" s="631"/>
      <c r="AXZ81" s="631"/>
      <c r="AYA81" s="631"/>
      <c r="AYB81" s="631"/>
      <c r="AYC81" s="631"/>
      <c r="AYD81" s="631"/>
      <c r="AYE81" s="631"/>
      <c r="AYF81" s="631"/>
      <c r="AYG81" s="631"/>
      <c r="AYH81" s="631"/>
      <c r="AYI81" s="631"/>
      <c r="AYJ81" s="631"/>
      <c r="AYK81" s="631"/>
      <c r="AYL81" s="631"/>
      <c r="AYM81" s="631"/>
      <c r="AYN81" s="631"/>
      <c r="AYO81" s="631"/>
      <c r="AYP81" s="631"/>
      <c r="AYQ81" s="631"/>
      <c r="AYR81" s="631"/>
      <c r="AYS81" s="631"/>
      <c r="AYT81" s="631"/>
      <c r="AYU81" s="631"/>
      <c r="AYV81" s="631"/>
      <c r="AYW81" s="631"/>
      <c r="AYX81" s="631"/>
      <c r="AYY81" s="631"/>
      <c r="AYZ81" s="631"/>
      <c r="AZA81" s="631"/>
      <c r="AZB81" s="631"/>
      <c r="AZC81" s="631"/>
      <c r="AZD81" s="631"/>
      <c r="AZE81" s="631"/>
      <c r="AZF81" s="631"/>
      <c r="AZG81" s="631"/>
      <c r="AZH81" s="631"/>
      <c r="AZI81" s="631"/>
      <c r="AZJ81" s="631"/>
      <c r="AZK81" s="631"/>
      <c r="AZL81" s="631"/>
      <c r="AZM81" s="631"/>
      <c r="AZN81" s="631"/>
      <c r="AZO81" s="631"/>
      <c r="AZP81" s="631"/>
      <c r="AZQ81" s="631"/>
      <c r="AZR81" s="631"/>
      <c r="AZS81" s="631"/>
      <c r="AZT81" s="631"/>
      <c r="AZU81" s="631"/>
      <c r="AZV81" s="631"/>
      <c r="AZW81" s="631"/>
      <c r="AZX81" s="631"/>
      <c r="AZY81" s="631"/>
      <c r="AZZ81" s="631"/>
      <c r="BAA81" s="631"/>
      <c r="BAB81" s="631"/>
      <c r="BAC81" s="631"/>
      <c r="BAD81" s="631"/>
      <c r="BAE81" s="631"/>
      <c r="BAF81" s="631"/>
      <c r="BAG81" s="631"/>
      <c r="BAH81" s="631"/>
      <c r="BAI81" s="631"/>
      <c r="BAJ81" s="631"/>
      <c r="BAK81" s="631"/>
      <c r="BAL81" s="631"/>
      <c r="BAM81" s="631"/>
      <c r="BAN81" s="631"/>
      <c r="BAO81" s="631"/>
      <c r="BAP81" s="631"/>
      <c r="BAQ81" s="631"/>
      <c r="BAR81" s="631"/>
      <c r="BAS81" s="631"/>
      <c r="BAT81" s="631"/>
      <c r="BAU81" s="631"/>
      <c r="BAV81" s="631"/>
      <c r="BAW81" s="631"/>
      <c r="BAX81" s="631"/>
      <c r="BAY81" s="631"/>
      <c r="BAZ81" s="631"/>
      <c r="BBA81" s="631"/>
      <c r="BBB81" s="631"/>
      <c r="BBC81" s="631"/>
      <c r="BBD81" s="631"/>
      <c r="BBE81" s="631"/>
      <c r="BBF81" s="631"/>
      <c r="BBG81" s="631"/>
      <c r="BBH81" s="631"/>
      <c r="BBI81" s="631"/>
      <c r="BBJ81" s="631"/>
      <c r="BBK81" s="631"/>
      <c r="BBL81" s="631"/>
      <c r="BBM81" s="631"/>
      <c r="BBN81" s="631"/>
      <c r="BBO81" s="631"/>
      <c r="BBP81" s="631"/>
      <c r="BBQ81" s="631"/>
      <c r="BBR81" s="631"/>
      <c r="BBS81" s="631"/>
      <c r="BBT81" s="631"/>
      <c r="BBU81" s="631"/>
      <c r="BBV81" s="631"/>
      <c r="BBW81" s="631"/>
      <c r="BBX81" s="631"/>
      <c r="BBY81" s="631"/>
      <c r="BBZ81" s="631"/>
      <c r="BCA81" s="631"/>
      <c r="BCB81" s="631"/>
      <c r="BCC81" s="631"/>
      <c r="BCD81" s="631"/>
      <c r="BCE81" s="631"/>
      <c r="BCF81" s="631"/>
      <c r="BCG81" s="631"/>
      <c r="BCH81" s="631"/>
      <c r="BCI81" s="631"/>
      <c r="BCJ81" s="631"/>
      <c r="BCK81" s="631"/>
      <c r="BCL81" s="631"/>
      <c r="BCM81" s="631"/>
      <c r="BCN81" s="631"/>
      <c r="BCO81" s="631"/>
      <c r="BCP81" s="631"/>
      <c r="BCQ81" s="631"/>
      <c r="BCR81" s="631"/>
      <c r="BCS81" s="631"/>
      <c r="BCT81" s="631"/>
      <c r="BCU81" s="631"/>
      <c r="BCV81" s="631"/>
      <c r="BCW81" s="631"/>
      <c r="BCX81" s="631"/>
      <c r="BCY81" s="631"/>
      <c r="BCZ81" s="631"/>
      <c r="BDA81" s="631"/>
      <c r="BDB81" s="631"/>
      <c r="BDC81" s="631"/>
      <c r="BDD81" s="631"/>
      <c r="BDE81" s="631"/>
      <c r="BDF81" s="631"/>
      <c r="BDG81" s="631"/>
      <c r="BDH81" s="631"/>
      <c r="BDI81" s="631"/>
      <c r="BDJ81" s="631"/>
      <c r="BDK81" s="631"/>
      <c r="BDL81" s="631"/>
      <c r="BDM81" s="631"/>
      <c r="BDN81" s="631"/>
      <c r="BDO81" s="631"/>
      <c r="BDP81" s="631"/>
      <c r="BDQ81" s="631"/>
      <c r="BDR81" s="631"/>
      <c r="BDS81" s="631"/>
      <c r="BDT81" s="631"/>
      <c r="BDU81" s="631"/>
      <c r="BDV81" s="631"/>
      <c r="BDW81" s="631"/>
      <c r="BDX81" s="631"/>
      <c r="BDY81" s="631"/>
      <c r="BDZ81" s="631"/>
      <c r="BEA81" s="631"/>
      <c r="BEB81" s="631"/>
      <c r="BEC81" s="631"/>
      <c r="BED81" s="631"/>
      <c r="BEE81" s="631"/>
      <c r="BEF81" s="631"/>
      <c r="BEG81" s="631"/>
      <c r="BEH81" s="631"/>
      <c r="BEI81" s="631"/>
      <c r="BEJ81" s="631"/>
      <c r="BEK81" s="631"/>
      <c r="BEL81" s="631"/>
      <c r="BEM81" s="631"/>
      <c r="BEN81" s="631"/>
      <c r="BEO81" s="631"/>
      <c r="BEP81" s="631"/>
      <c r="BEQ81" s="631"/>
      <c r="BER81" s="631"/>
      <c r="BES81" s="631"/>
      <c r="BET81" s="631"/>
      <c r="BEU81" s="631"/>
      <c r="BEV81" s="631"/>
      <c r="BEW81" s="631"/>
      <c r="BEX81" s="631"/>
      <c r="BEY81" s="631"/>
      <c r="BEZ81" s="631"/>
      <c r="BFA81" s="631"/>
      <c r="BFB81" s="631"/>
      <c r="BFC81" s="631"/>
      <c r="BFD81" s="631"/>
      <c r="BFE81" s="631"/>
      <c r="BFF81" s="631"/>
      <c r="BFG81" s="631"/>
      <c r="BFH81" s="631"/>
      <c r="BFI81" s="631"/>
      <c r="BFJ81" s="631"/>
      <c r="BFK81" s="631"/>
      <c r="BFL81" s="631"/>
      <c r="BFM81" s="631"/>
      <c r="BFN81" s="631"/>
      <c r="BFO81" s="631"/>
      <c r="BFP81" s="631"/>
      <c r="BFQ81" s="631"/>
      <c r="BFR81" s="631"/>
      <c r="BFS81" s="631"/>
      <c r="BFT81" s="631"/>
      <c r="BFU81" s="631"/>
      <c r="BFV81" s="631"/>
      <c r="BFW81" s="631"/>
      <c r="BFX81" s="631"/>
      <c r="BFY81" s="631"/>
      <c r="BFZ81" s="631"/>
      <c r="BGA81" s="631"/>
      <c r="BGB81" s="631"/>
      <c r="BGC81" s="631"/>
      <c r="BGD81" s="631"/>
      <c r="BGE81" s="631"/>
      <c r="BGF81" s="631"/>
      <c r="BGG81" s="631"/>
      <c r="BGH81" s="631"/>
      <c r="BGI81" s="631"/>
      <c r="BGJ81" s="631"/>
      <c r="BGK81" s="631"/>
      <c r="BGL81" s="631"/>
      <c r="BGM81" s="631"/>
      <c r="BGN81" s="631"/>
      <c r="BGO81" s="631"/>
      <c r="BGP81" s="631"/>
      <c r="BGQ81" s="631"/>
      <c r="BGR81" s="631"/>
      <c r="BGS81" s="631"/>
      <c r="BGT81" s="631"/>
      <c r="BGU81" s="631"/>
      <c r="BGV81" s="631"/>
      <c r="BGW81" s="631"/>
      <c r="BGX81" s="631"/>
      <c r="BGY81" s="631"/>
      <c r="BGZ81" s="631"/>
      <c r="BHA81" s="631"/>
      <c r="BHB81" s="631"/>
      <c r="BHC81" s="631"/>
      <c r="BHD81" s="631"/>
      <c r="BHE81" s="631"/>
      <c r="BHF81" s="631"/>
      <c r="BHG81" s="631"/>
      <c r="BHH81" s="631"/>
      <c r="BHI81" s="631"/>
      <c r="BHJ81" s="631"/>
      <c r="BHK81" s="631"/>
      <c r="BHL81" s="631"/>
      <c r="BHM81" s="631"/>
      <c r="BHN81" s="631"/>
      <c r="BHO81" s="631"/>
      <c r="BHP81" s="631"/>
      <c r="BHQ81" s="631"/>
      <c r="BHR81" s="631"/>
      <c r="BHS81" s="631"/>
      <c r="BHT81" s="631"/>
      <c r="BHU81" s="631"/>
      <c r="BHV81" s="631"/>
      <c r="BHW81" s="631"/>
      <c r="BHX81" s="631"/>
      <c r="BHY81" s="631"/>
      <c r="BHZ81" s="631"/>
      <c r="BIA81" s="631"/>
      <c r="BIB81" s="631"/>
      <c r="BIC81" s="631"/>
      <c r="BID81" s="631"/>
      <c r="BIE81" s="631"/>
      <c r="BIF81" s="631"/>
      <c r="BIG81" s="631"/>
      <c r="BIH81" s="631"/>
      <c r="BII81" s="631"/>
      <c r="BIJ81" s="631"/>
      <c r="BIK81" s="631"/>
      <c r="BIL81" s="631"/>
      <c r="BIM81" s="631"/>
      <c r="BIN81" s="631"/>
      <c r="BIO81" s="631"/>
      <c r="BIP81" s="631"/>
      <c r="BIQ81" s="631"/>
      <c r="BIR81" s="631"/>
      <c r="BIS81" s="631"/>
      <c r="BIT81" s="631"/>
      <c r="BIU81" s="631"/>
      <c r="BIV81" s="631"/>
      <c r="BIW81" s="631"/>
      <c r="BIX81" s="631"/>
      <c r="BIY81" s="631"/>
      <c r="BIZ81" s="631"/>
      <c r="BJA81" s="631"/>
      <c r="BJB81" s="631"/>
      <c r="BJC81" s="631"/>
      <c r="BJD81" s="631"/>
      <c r="BJE81" s="631"/>
      <c r="BJF81" s="631"/>
      <c r="BJG81" s="631"/>
      <c r="BJH81" s="631"/>
      <c r="BJI81" s="631"/>
      <c r="BJJ81" s="631"/>
      <c r="BJK81" s="631"/>
      <c r="BJL81" s="631"/>
      <c r="BJM81" s="631"/>
      <c r="BJN81" s="631"/>
      <c r="BJO81" s="631"/>
      <c r="BJP81" s="631"/>
      <c r="BJQ81" s="631"/>
      <c r="BJR81" s="631"/>
      <c r="BJS81" s="631"/>
      <c r="BJT81" s="631"/>
      <c r="BJU81" s="631"/>
      <c r="BJV81" s="631"/>
      <c r="BJW81" s="631"/>
      <c r="BJX81" s="631"/>
      <c r="BJY81" s="631"/>
      <c r="BJZ81" s="631"/>
      <c r="BKA81" s="631"/>
      <c r="BKB81" s="631"/>
      <c r="BKC81" s="631"/>
      <c r="BKD81" s="631"/>
      <c r="BKE81" s="631"/>
      <c r="BKF81" s="631"/>
      <c r="BKG81" s="631"/>
      <c r="BKH81" s="631"/>
      <c r="BKI81" s="631"/>
      <c r="BKJ81" s="631"/>
      <c r="BKK81" s="631"/>
      <c r="BKL81" s="631"/>
      <c r="BKM81" s="631"/>
      <c r="BKN81" s="631"/>
      <c r="BKO81" s="631"/>
      <c r="BKP81" s="631"/>
      <c r="BKQ81" s="631"/>
      <c r="BKR81" s="631"/>
      <c r="BKS81" s="631"/>
      <c r="BKT81" s="631"/>
      <c r="BKU81" s="631"/>
      <c r="BKV81" s="631"/>
      <c r="BKW81" s="631"/>
      <c r="BKX81" s="631"/>
      <c r="BKY81" s="631"/>
      <c r="BKZ81" s="631"/>
      <c r="BLA81" s="631"/>
      <c r="BLB81" s="631"/>
      <c r="BLC81" s="631"/>
      <c r="BLD81" s="631"/>
      <c r="BLE81" s="631"/>
      <c r="BLF81" s="631"/>
      <c r="BLG81" s="631"/>
      <c r="BLH81" s="631"/>
      <c r="BLI81" s="631"/>
      <c r="BLJ81" s="631"/>
      <c r="BLK81" s="631"/>
      <c r="BLL81" s="631"/>
      <c r="BLM81" s="631"/>
      <c r="BLN81" s="631"/>
      <c r="BLO81" s="631"/>
      <c r="BLP81" s="631"/>
      <c r="BLQ81" s="631"/>
      <c r="BLR81" s="631"/>
      <c r="BLS81" s="631"/>
      <c r="BLT81" s="631"/>
      <c r="BLU81" s="631"/>
      <c r="BLV81" s="631"/>
      <c r="BLW81" s="631"/>
      <c r="BLX81" s="631"/>
      <c r="BLY81" s="631"/>
      <c r="BLZ81" s="631"/>
      <c r="BMA81" s="631"/>
      <c r="BMB81" s="631"/>
      <c r="BMC81" s="631"/>
      <c r="BMD81" s="631"/>
      <c r="BME81" s="631"/>
      <c r="BMF81" s="631"/>
      <c r="BMG81" s="631"/>
      <c r="BMH81" s="631"/>
      <c r="BMI81" s="631"/>
      <c r="BMJ81" s="631"/>
      <c r="BMK81" s="631"/>
      <c r="BML81" s="631"/>
      <c r="BMM81" s="631"/>
      <c r="BMN81" s="631"/>
      <c r="BMO81" s="631"/>
      <c r="BMP81" s="631"/>
      <c r="BMQ81" s="631"/>
      <c r="BMR81" s="631"/>
      <c r="BMS81" s="631"/>
      <c r="BMT81" s="631"/>
      <c r="BMU81" s="631"/>
      <c r="BMV81" s="631"/>
      <c r="BMW81" s="631"/>
      <c r="BMX81" s="631"/>
      <c r="BMY81" s="631"/>
      <c r="BMZ81" s="631"/>
      <c r="BNA81" s="631"/>
      <c r="BNB81" s="631"/>
      <c r="BNC81" s="631"/>
      <c r="BND81" s="631"/>
      <c r="BNE81" s="631"/>
      <c r="BNF81" s="631"/>
      <c r="BNG81" s="631"/>
      <c r="BNH81" s="631"/>
      <c r="BNI81" s="631"/>
      <c r="BNJ81" s="631"/>
      <c r="BNK81" s="631"/>
      <c r="BNL81" s="631"/>
      <c r="BNM81" s="631"/>
      <c r="BNN81" s="631"/>
      <c r="BNO81" s="631"/>
      <c r="BNP81" s="631"/>
      <c r="BNQ81" s="631"/>
      <c r="BNR81" s="631"/>
      <c r="BNS81" s="631"/>
      <c r="BNT81" s="631"/>
      <c r="BNU81" s="631"/>
      <c r="BNV81" s="631"/>
      <c r="BNW81" s="631"/>
      <c r="BNX81" s="631"/>
      <c r="BNY81" s="631"/>
      <c r="BNZ81" s="631"/>
      <c r="BOA81" s="631"/>
      <c r="BOB81" s="631"/>
      <c r="BOC81" s="631"/>
      <c r="BOD81" s="631"/>
      <c r="BOE81" s="631"/>
      <c r="BOF81" s="631"/>
      <c r="BOG81" s="631"/>
      <c r="BOH81" s="631"/>
      <c r="BOI81" s="631"/>
      <c r="BOJ81" s="631"/>
      <c r="BOK81" s="631"/>
      <c r="BOL81" s="631"/>
      <c r="BOM81" s="631"/>
      <c r="BON81" s="631"/>
      <c r="BOO81" s="631"/>
      <c r="BOP81" s="631"/>
      <c r="BOQ81" s="631"/>
      <c r="BOR81" s="631"/>
      <c r="BOS81" s="631"/>
      <c r="BOT81" s="631"/>
      <c r="BOU81" s="631"/>
      <c r="BOV81" s="631"/>
      <c r="BOW81" s="631"/>
      <c r="BOX81" s="631"/>
      <c r="BOY81" s="631"/>
      <c r="BOZ81" s="631"/>
      <c r="BPA81" s="631"/>
      <c r="BPB81" s="631"/>
      <c r="BPC81" s="631"/>
      <c r="BPD81" s="631"/>
      <c r="BPE81" s="631"/>
      <c r="BPF81" s="631"/>
      <c r="BPG81" s="631"/>
      <c r="BPH81" s="631"/>
      <c r="BPI81" s="631"/>
      <c r="BPJ81" s="631"/>
      <c r="BPK81" s="631"/>
      <c r="BPL81" s="631"/>
      <c r="BPM81" s="631"/>
      <c r="BPN81" s="631"/>
      <c r="BPO81" s="631"/>
      <c r="BPP81" s="631"/>
      <c r="BPQ81" s="631"/>
      <c r="BPR81" s="631"/>
      <c r="BPS81" s="631"/>
      <c r="BPT81" s="631"/>
      <c r="BPU81" s="631"/>
      <c r="BPV81" s="631"/>
      <c r="BPW81" s="631"/>
      <c r="BPX81" s="631"/>
      <c r="BPY81" s="631"/>
      <c r="BPZ81" s="631"/>
      <c r="BQA81" s="631"/>
      <c r="BQB81" s="631"/>
      <c r="BQC81" s="631"/>
      <c r="BQD81" s="631"/>
      <c r="BQE81" s="631"/>
      <c r="BQF81" s="631"/>
      <c r="BQG81" s="631"/>
      <c r="BQH81" s="631"/>
      <c r="BQI81" s="631"/>
      <c r="BQJ81" s="631"/>
      <c r="BQK81" s="631"/>
      <c r="BQL81" s="631"/>
      <c r="BQM81" s="631"/>
      <c r="BQN81" s="631"/>
      <c r="BQO81" s="631"/>
      <c r="BQP81" s="631"/>
      <c r="BQQ81" s="631"/>
      <c r="BQR81" s="631"/>
      <c r="BQS81" s="631"/>
      <c r="BQT81" s="631"/>
      <c r="BQU81" s="631"/>
      <c r="BQV81" s="631"/>
      <c r="BQW81" s="631"/>
      <c r="BQX81" s="631"/>
      <c r="BQY81" s="631"/>
      <c r="BQZ81" s="631"/>
      <c r="BRA81" s="631"/>
      <c r="BRB81" s="631"/>
      <c r="BRC81" s="631"/>
      <c r="BRD81" s="631"/>
      <c r="BRE81" s="631"/>
      <c r="BRF81" s="631"/>
      <c r="BRG81" s="631"/>
      <c r="BRH81" s="631"/>
      <c r="BRI81" s="631"/>
      <c r="BRJ81" s="631"/>
      <c r="BRK81" s="631"/>
      <c r="BRL81" s="631"/>
      <c r="BRM81" s="631"/>
      <c r="BRN81" s="631"/>
      <c r="BRO81" s="631"/>
      <c r="BRP81" s="631"/>
      <c r="BRQ81" s="631"/>
      <c r="BRR81" s="631"/>
      <c r="BRS81" s="631"/>
      <c r="BRT81" s="631"/>
      <c r="BRU81" s="631"/>
      <c r="BRV81" s="631"/>
      <c r="BRW81" s="631"/>
      <c r="BRX81" s="631"/>
      <c r="BRY81" s="631"/>
      <c r="BRZ81" s="631"/>
      <c r="BSA81" s="631"/>
      <c r="BSB81" s="631"/>
      <c r="BSC81" s="631"/>
      <c r="BSD81" s="631"/>
      <c r="BSE81" s="631"/>
      <c r="BSF81" s="631"/>
      <c r="BSG81" s="631"/>
      <c r="BSH81" s="631"/>
      <c r="BSI81" s="631"/>
      <c r="BSJ81" s="631"/>
      <c r="BSK81" s="631"/>
      <c r="BSL81" s="631"/>
      <c r="BSM81" s="631"/>
      <c r="BSN81" s="631"/>
      <c r="BSO81" s="631"/>
      <c r="BSP81" s="631"/>
      <c r="BSQ81" s="631"/>
      <c r="BSR81" s="631"/>
      <c r="BSS81" s="631"/>
      <c r="BST81" s="631"/>
      <c r="BSU81" s="631"/>
      <c r="BSV81" s="631"/>
      <c r="BSW81" s="631"/>
      <c r="BSX81" s="631"/>
      <c r="BSY81" s="631"/>
      <c r="BSZ81" s="631"/>
      <c r="BTA81" s="631"/>
      <c r="BTB81" s="631"/>
      <c r="BTC81" s="631"/>
      <c r="BTD81" s="631"/>
      <c r="BTE81" s="631"/>
      <c r="BTF81" s="631"/>
      <c r="BTG81" s="631"/>
      <c r="BTH81" s="631"/>
      <c r="BTI81" s="631"/>
      <c r="BTJ81" s="631"/>
      <c r="BTK81" s="631"/>
      <c r="BTL81" s="631"/>
      <c r="BTM81" s="631"/>
      <c r="BTN81" s="631"/>
      <c r="BTO81" s="631"/>
      <c r="BTP81" s="631"/>
      <c r="BTQ81" s="631"/>
      <c r="BTR81" s="631"/>
      <c r="BTS81" s="631"/>
      <c r="BTT81" s="631"/>
      <c r="BTU81" s="631"/>
      <c r="BTV81" s="631"/>
      <c r="BTW81" s="631"/>
      <c r="BTX81" s="631"/>
      <c r="BTY81" s="631"/>
      <c r="BTZ81" s="631"/>
      <c r="BUA81" s="631"/>
      <c r="BUB81" s="631"/>
      <c r="BUC81" s="631"/>
      <c r="BUD81" s="631"/>
      <c r="BUE81" s="631"/>
      <c r="BUF81" s="631"/>
      <c r="BUG81" s="631"/>
      <c r="BUH81" s="631"/>
      <c r="BUI81" s="631"/>
      <c r="BUJ81" s="631"/>
      <c r="BUK81" s="631"/>
      <c r="BUL81" s="631"/>
      <c r="BUM81" s="631"/>
      <c r="BUN81" s="631"/>
      <c r="BUO81" s="631"/>
      <c r="BUP81" s="631"/>
      <c r="BUQ81" s="631"/>
      <c r="BUR81" s="631"/>
      <c r="BUS81" s="631"/>
      <c r="BUT81" s="631"/>
      <c r="BUU81" s="631"/>
      <c r="BUV81" s="631"/>
      <c r="BUW81" s="631"/>
      <c r="BUX81" s="631"/>
      <c r="BUY81" s="631"/>
      <c r="BUZ81" s="631"/>
      <c r="BVA81" s="631"/>
      <c r="BVB81" s="631"/>
      <c r="BVC81" s="631"/>
      <c r="BVD81" s="631"/>
      <c r="BVE81" s="631"/>
      <c r="BVF81" s="631"/>
      <c r="BVG81" s="631"/>
      <c r="BVH81" s="631"/>
      <c r="BVI81" s="631"/>
      <c r="BVJ81" s="631"/>
      <c r="BVK81" s="631"/>
      <c r="BVL81" s="631"/>
      <c r="BVM81" s="631"/>
      <c r="BVN81" s="631"/>
      <c r="BVO81" s="631"/>
      <c r="BVP81" s="631"/>
      <c r="BVQ81" s="631"/>
      <c r="BVR81" s="631"/>
      <c r="BVS81" s="631"/>
      <c r="BVT81" s="631"/>
      <c r="BVU81" s="631"/>
      <c r="BVV81" s="631"/>
      <c r="BVW81" s="631"/>
      <c r="BVX81" s="631"/>
      <c r="BVY81" s="631"/>
      <c r="BVZ81" s="631"/>
      <c r="BWA81" s="631"/>
      <c r="BWB81" s="631"/>
      <c r="BWC81" s="631"/>
      <c r="BWD81" s="631"/>
      <c r="BWE81" s="631"/>
      <c r="BWF81" s="631"/>
      <c r="BWG81" s="631"/>
      <c r="BWH81" s="631"/>
      <c r="BWI81" s="631"/>
      <c r="BWJ81" s="631"/>
      <c r="BWK81" s="631"/>
      <c r="BWL81" s="631"/>
      <c r="BWM81" s="631"/>
      <c r="BWN81" s="631"/>
      <c r="BWO81" s="631"/>
      <c r="BWP81" s="631"/>
      <c r="BWQ81" s="631"/>
      <c r="BWR81" s="631"/>
      <c r="BWS81" s="631"/>
      <c r="BWT81" s="631"/>
      <c r="BWU81" s="631"/>
      <c r="BWV81" s="631"/>
      <c r="BWW81" s="631"/>
      <c r="BWX81" s="631"/>
      <c r="BWY81" s="631"/>
      <c r="BWZ81" s="631"/>
      <c r="BXA81" s="631"/>
      <c r="BXB81" s="631"/>
      <c r="BXC81" s="631"/>
      <c r="BXD81" s="631"/>
      <c r="BXE81" s="631"/>
      <c r="BXF81" s="631"/>
      <c r="BXG81" s="631"/>
      <c r="BXH81" s="631"/>
      <c r="BXI81" s="631"/>
      <c r="BXJ81" s="631"/>
      <c r="BXK81" s="631"/>
      <c r="BXL81" s="631"/>
      <c r="BXM81" s="631"/>
      <c r="BXN81" s="631"/>
      <c r="BXO81" s="631"/>
      <c r="BXP81" s="631"/>
      <c r="BXQ81" s="631"/>
      <c r="BXR81" s="631"/>
      <c r="BXS81" s="631"/>
      <c r="BXT81" s="631"/>
      <c r="BXU81" s="631"/>
      <c r="BXV81" s="631"/>
      <c r="BXW81" s="631"/>
      <c r="BXX81" s="631"/>
      <c r="BXY81" s="631"/>
      <c r="BXZ81" s="631"/>
      <c r="BYA81" s="631"/>
      <c r="BYB81" s="631"/>
      <c r="BYC81" s="631"/>
      <c r="BYD81" s="631"/>
      <c r="BYE81" s="631"/>
      <c r="BYF81" s="631"/>
      <c r="BYG81" s="631"/>
      <c r="BYH81" s="631"/>
      <c r="BYI81" s="631"/>
      <c r="BYJ81" s="631"/>
      <c r="BYK81" s="631"/>
      <c r="BYL81" s="631"/>
      <c r="BYM81" s="631"/>
      <c r="BYN81" s="631"/>
      <c r="BYO81" s="631"/>
      <c r="BYP81" s="631"/>
      <c r="BYQ81" s="631"/>
      <c r="BYR81" s="631"/>
      <c r="BYS81" s="631"/>
      <c r="BYT81" s="631"/>
      <c r="BYU81" s="631"/>
      <c r="BYV81" s="631"/>
      <c r="BYW81" s="631"/>
      <c r="BYX81" s="631"/>
      <c r="BYY81" s="631"/>
      <c r="BYZ81" s="631"/>
      <c r="BZA81" s="631"/>
      <c r="BZB81" s="631"/>
      <c r="BZC81" s="631"/>
      <c r="BZD81" s="631"/>
      <c r="BZE81" s="631"/>
      <c r="BZF81" s="631"/>
      <c r="BZG81" s="631"/>
      <c r="BZH81" s="631"/>
      <c r="BZI81" s="631"/>
      <c r="BZJ81" s="631"/>
      <c r="BZK81" s="631"/>
      <c r="BZL81" s="631"/>
      <c r="BZM81" s="631"/>
      <c r="BZN81" s="631"/>
      <c r="BZO81" s="631"/>
      <c r="BZP81" s="631"/>
      <c r="BZQ81" s="631"/>
      <c r="BZR81" s="631"/>
      <c r="BZS81" s="631"/>
      <c r="BZT81" s="631"/>
      <c r="BZU81" s="631"/>
      <c r="BZV81" s="631"/>
      <c r="BZW81" s="631"/>
      <c r="BZX81" s="631"/>
      <c r="BZY81" s="631"/>
      <c r="BZZ81" s="631"/>
      <c r="CAA81" s="631"/>
      <c r="CAB81" s="631"/>
      <c r="CAC81" s="631"/>
      <c r="CAD81" s="631"/>
      <c r="CAE81" s="631"/>
      <c r="CAF81" s="631"/>
      <c r="CAG81" s="631"/>
      <c r="CAH81" s="631"/>
      <c r="CAI81" s="631"/>
      <c r="CAJ81" s="631"/>
      <c r="CAK81" s="631"/>
      <c r="CAL81" s="631"/>
      <c r="CAM81" s="631"/>
      <c r="CAN81" s="631"/>
      <c r="CAO81" s="631"/>
      <c r="CAP81" s="631"/>
      <c r="CAQ81" s="631"/>
      <c r="CAR81" s="631"/>
      <c r="CAS81" s="631"/>
      <c r="CAT81" s="631"/>
      <c r="CAU81" s="631"/>
      <c r="CAV81" s="631"/>
      <c r="CAW81" s="631"/>
      <c r="CAX81" s="631"/>
      <c r="CAY81" s="631"/>
      <c r="CAZ81" s="631"/>
      <c r="CBA81" s="631"/>
      <c r="CBB81" s="631"/>
      <c r="CBC81" s="631"/>
      <c r="CBD81" s="631"/>
      <c r="CBE81" s="631"/>
      <c r="CBF81" s="631"/>
      <c r="CBG81" s="631"/>
      <c r="CBH81" s="631"/>
      <c r="CBI81" s="631"/>
      <c r="CBJ81" s="631"/>
      <c r="CBK81" s="631"/>
      <c r="CBL81" s="631"/>
      <c r="CBM81" s="631"/>
      <c r="CBN81" s="631"/>
      <c r="CBO81" s="631"/>
      <c r="CBP81" s="631"/>
      <c r="CBQ81" s="631"/>
      <c r="CBR81" s="631"/>
      <c r="CBS81" s="631"/>
      <c r="CBT81" s="631"/>
      <c r="CBU81" s="631"/>
      <c r="CBV81" s="631"/>
      <c r="CBW81" s="631"/>
      <c r="CBX81" s="631"/>
      <c r="CBY81" s="631"/>
      <c r="CBZ81" s="631"/>
      <c r="CCA81" s="631"/>
      <c r="CCB81" s="631"/>
      <c r="CCC81" s="631"/>
      <c r="CCD81" s="631"/>
      <c r="CCE81" s="631"/>
      <c r="CCF81" s="631"/>
      <c r="CCG81" s="631"/>
      <c r="CCH81" s="631"/>
      <c r="CCI81" s="631"/>
      <c r="CCJ81" s="631"/>
      <c r="CCK81" s="631"/>
      <c r="CCL81" s="631"/>
      <c r="CCM81" s="631"/>
      <c r="CCN81" s="631"/>
      <c r="CCO81" s="631"/>
      <c r="CCP81" s="631"/>
      <c r="CCQ81" s="631"/>
      <c r="CCR81" s="631"/>
      <c r="CCS81" s="631"/>
      <c r="CCT81" s="631"/>
      <c r="CCU81" s="631"/>
      <c r="CCV81" s="631"/>
      <c r="CCW81" s="631"/>
      <c r="CCX81" s="631"/>
      <c r="CCY81" s="631"/>
      <c r="CCZ81" s="631"/>
      <c r="CDA81" s="631"/>
      <c r="CDB81" s="631"/>
      <c r="CDC81" s="631"/>
      <c r="CDD81" s="631"/>
      <c r="CDE81" s="631"/>
      <c r="CDF81" s="631"/>
      <c r="CDG81" s="631"/>
      <c r="CDH81" s="631"/>
      <c r="CDI81" s="631"/>
      <c r="CDJ81" s="631"/>
      <c r="CDK81" s="631"/>
      <c r="CDL81" s="631"/>
      <c r="CDM81" s="631"/>
      <c r="CDN81" s="631"/>
      <c r="CDO81" s="631"/>
      <c r="CDP81" s="631"/>
      <c r="CDQ81" s="631"/>
      <c r="CDR81" s="631"/>
      <c r="CDS81" s="631"/>
      <c r="CDT81" s="631"/>
      <c r="CDU81" s="631"/>
      <c r="CDV81" s="631"/>
      <c r="CDW81" s="631"/>
      <c r="CDX81" s="631"/>
      <c r="CDY81" s="631"/>
      <c r="CDZ81" s="631"/>
      <c r="CEA81" s="631"/>
      <c r="CEB81" s="631"/>
      <c r="CEC81" s="631"/>
      <c r="CED81" s="631"/>
      <c r="CEE81" s="631"/>
      <c r="CEF81" s="631"/>
      <c r="CEG81" s="631"/>
      <c r="CEH81" s="631"/>
      <c r="CEI81" s="631"/>
      <c r="CEJ81" s="631"/>
      <c r="CEK81" s="631"/>
      <c r="CEL81" s="631"/>
      <c r="CEM81" s="631"/>
      <c r="CEN81" s="631"/>
      <c r="CEO81" s="631"/>
      <c r="CEP81" s="631"/>
      <c r="CEQ81" s="631"/>
      <c r="CER81" s="631"/>
      <c r="CES81" s="631"/>
      <c r="CET81" s="631"/>
      <c r="CEU81" s="631"/>
      <c r="CEV81" s="631"/>
      <c r="CEW81" s="631"/>
      <c r="CEX81" s="631"/>
      <c r="CEY81" s="631"/>
      <c r="CEZ81" s="631"/>
      <c r="CFA81" s="631"/>
      <c r="CFB81" s="631"/>
      <c r="CFC81" s="631"/>
      <c r="CFD81" s="631"/>
      <c r="CFE81" s="631"/>
      <c r="CFF81" s="631"/>
      <c r="CFG81" s="631"/>
      <c r="CFH81" s="631"/>
      <c r="CFI81" s="631"/>
      <c r="CFJ81" s="631"/>
      <c r="CFK81" s="631"/>
      <c r="CFL81" s="631"/>
      <c r="CFM81" s="631"/>
      <c r="CFN81" s="631"/>
      <c r="CFO81" s="631"/>
      <c r="CFP81" s="631"/>
      <c r="CFQ81" s="631"/>
      <c r="CFR81" s="631"/>
      <c r="CFS81" s="631"/>
      <c r="CFT81" s="631"/>
      <c r="CFU81" s="631"/>
      <c r="CFV81" s="631"/>
      <c r="CFW81" s="631"/>
      <c r="CFX81" s="631"/>
      <c r="CFY81" s="631"/>
      <c r="CFZ81" s="631"/>
      <c r="CGA81" s="631"/>
      <c r="CGB81" s="631"/>
      <c r="CGC81" s="631"/>
      <c r="CGD81" s="631"/>
      <c r="CGE81" s="631"/>
      <c r="CGF81" s="631"/>
      <c r="CGG81" s="631"/>
      <c r="CGH81" s="631"/>
      <c r="CGI81" s="631"/>
      <c r="CGJ81" s="631"/>
      <c r="CGK81" s="631"/>
      <c r="CGL81" s="631"/>
      <c r="CGM81" s="631"/>
      <c r="CGN81" s="631"/>
      <c r="CGO81" s="631"/>
      <c r="CGP81" s="631"/>
      <c r="CGQ81" s="631"/>
      <c r="CGR81" s="631"/>
      <c r="CGS81" s="631"/>
      <c r="CGT81" s="631"/>
      <c r="CGU81" s="631"/>
      <c r="CGV81" s="631"/>
      <c r="CGW81" s="631"/>
      <c r="CGX81" s="631"/>
      <c r="CGY81" s="631"/>
      <c r="CGZ81" s="631"/>
      <c r="CHA81" s="631"/>
      <c r="CHB81" s="631"/>
      <c r="CHC81" s="631"/>
      <c r="CHD81" s="631"/>
      <c r="CHE81" s="631"/>
      <c r="CHF81" s="631"/>
      <c r="CHG81" s="631"/>
      <c r="CHH81" s="631"/>
      <c r="CHI81" s="631"/>
      <c r="CHJ81" s="631"/>
      <c r="CHK81" s="631"/>
      <c r="CHL81" s="631"/>
      <c r="CHM81" s="631"/>
      <c r="CHN81" s="631"/>
      <c r="CHO81" s="631"/>
      <c r="CHP81" s="631"/>
      <c r="CHQ81" s="631"/>
      <c r="CHR81" s="631"/>
      <c r="CHS81" s="631"/>
      <c r="CHT81" s="631"/>
      <c r="CHU81" s="631"/>
      <c r="CHV81" s="631"/>
      <c r="CHW81" s="631"/>
      <c r="CHX81" s="631"/>
      <c r="CHY81" s="631"/>
      <c r="CHZ81" s="631"/>
      <c r="CIA81" s="631"/>
      <c r="CIB81" s="631"/>
      <c r="CIC81" s="631"/>
      <c r="CID81" s="631"/>
      <c r="CIE81" s="631"/>
      <c r="CIF81" s="631"/>
      <c r="CIG81" s="631"/>
      <c r="CIH81" s="631"/>
      <c r="CII81" s="631"/>
      <c r="CIJ81" s="631"/>
      <c r="CIK81" s="631"/>
      <c r="CIL81" s="631"/>
      <c r="CIM81" s="631"/>
      <c r="CIN81" s="631"/>
      <c r="CIO81" s="631"/>
      <c r="CIP81" s="631"/>
      <c r="CIQ81" s="631"/>
      <c r="CIR81" s="631"/>
      <c r="CIS81" s="631"/>
      <c r="CIT81" s="631"/>
      <c r="CIU81" s="631"/>
      <c r="CIV81" s="631"/>
      <c r="CIW81" s="631"/>
      <c r="CIX81" s="631"/>
      <c r="CIY81" s="631"/>
      <c r="CIZ81" s="631"/>
      <c r="CJA81" s="631"/>
      <c r="CJB81" s="631"/>
      <c r="CJC81" s="631"/>
      <c r="CJD81" s="631"/>
      <c r="CJE81" s="631"/>
      <c r="CJF81" s="631"/>
      <c r="CJG81" s="631"/>
      <c r="CJH81" s="631"/>
      <c r="CJI81" s="631"/>
      <c r="CJJ81" s="631"/>
      <c r="CJK81" s="631"/>
      <c r="CJL81" s="631"/>
      <c r="CJM81" s="631"/>
      <c r="CJN81" s="631"/>
      <c r="CJO81" s="631"/>
      <c r="CJP81" s="631"/>
      <c r="CJQ81" s="631"/>
      <c r="CJR81" s="631"/>
      <c r="CJS81" s="631"/>
      <c r="CJT81" s="631"/>
      <c r="CJU81" s="631"/>
      <c r="CJV81" s="631"/>
      <c r="CJW81" s="631"/>
      <c r="CJX81" s="631"/>
      <c r="CJY81" s="631"/>
      <c r="CJZ81" s="631"/>
      <c r="CKA81" s="631"/>
      <c r="CKB81" s="631"/>
      <c r="CKC81" s="631"/>
      <c r="CKD81" s="631"/>
      <c r="CKE81" s="631"/>
      <c r="CKF81" s="631"/>
      <c r="CKG81" s="631"/>
      <c r="CKH81" s="631"/>
      <c r="CKI81" s="631"/>
      <c r="CKJ81" s="631"/>
      <c r="CKK81" s="631"/>
      <c r="CKL81" s="631"/>
      <c r="CKM81" s="631"/>
      <c r="CKN81" s="631"/>
      <c r="CKO81" s="631"/>
      <c r="CKP81" s="631"/>
      <c r="CKQ81" s="631"/>
      <c r="CKR81" s="631"/>
      <c r="CKS81" s="631"/>
      <c r="CKT81" s="631"/>
      <c r="CKU81" s="631"/>
      <c r="CKV81" s="631"/>
      <c r="CKW81" s="631"/>
      <c r="CKX81" s="631"/>
      <c r="CKY81" s="631"/>
      <c r="CKZ81" s="631"/>
      <c r="CLA81" s="631"/>
      <c r="CLB81" s="631"/>
      <c r="CLC81" s="631"/>
      <c r="CLD81" s="631"/>
      <c r="CLE81" s="631"/>
      <c r="CLF81" s="631"/>
      <c r="CLG81" s="631"/>
      <c r="CLH81" s="631"/>
      <c r="CLI81" s="631"/>
      <c r="CLJ81" s="631"/>
      <c r="CLK81" s="631"/>
      <c r="CLL81" s="631"/>
      <c r="CLM81" s="631"/>
      <c r="CLN81" s="631"/>
      <c r="CLO81" s="631"/>
      <c r="CLP81" s="631"/>
      <c r="CLQ81" s="631"/>
      <c r="CLR81" s="631"/>
      <c r="CLS81" s="631"/>
      <c r="CLT81" s="631"/>
      <c r="CLU81" s="631"/>
      <c r="CLV81" s="631"/>
      <c r="CLW81" s="631"/>
      <c r="CLX81" s="631"/>
      <c r="CLY81" s="631"/>
      <c r="CLZ81" s="631"/>
      <c r="CMA81" s="631"/>
      <c r="CMB81" s="631"/>
      <c r="CMC81" s="631"/>
      <c r="CMD81" s="631"/>
      <c r="CME81" s="631"/>
      <c r="CMF81" s="631"/>
      <c r="CMG81" s="631"/>
      <c r="CMH81" s="631"/>
      <c r="CMI81" s="631"/>
      <c r="CMJ81" s="631"/>
      <c r="CMK81" s="631"/>
      <c r="CML81" s="631"/>
      <c r="CMM81" s="631"/>
      <c r="CMN81" s="631"/>
      <c r="CMO81" s="631"/>
      <c r="CMP81" s="631"/>
      <c r="CMQ81" s="631"/>
      <c r="CMR81" s="631"/>
      <c r="CMS81" s="631"/>
      <c r="CMT81" s="631"/>
      <c r="CMU81" s="631"/>
      <c r="CMV81" s="631"/>
      <c r="CMW81" s="631"/>
      <c r="CMX81" s="631"/>
      <c r="CMY81" s="631"/>
      <c r="CMZ81" s="631"/>
      <c r="CNA81" s="631"/>
      <c r="CNB81" s="631"/>
      <c r="CNC81" s="631"/>
      <c r="CND81" s="631"/>
      <c r="CNE81" s="631"/>
      <c r="CNF81" s="631"/>
      <c r="CNG81" s="631"/>
      <c r="CNH81" s="631"/>
      <c r="CNI81" s="631"/>
      <c r="CNJ81" s="631"/>
      <c r="CNK81" s="631"/>
      <c r="CNL81" s="631"/>
      <c r="CNM81" s="631"/>
      <c r="CNN81" s="631"/>
      <c r="CNO81" s="631"/>
      <c r="CNP81" s="631"/>
      <c r="CNQ81" s="631"/>
      <c r="CNR81" s="631"/>
      <c r="CNS81" s="631"/>
      <c r="CNT81" s="631"/>
      <c r="CNU81" s="631"/>
      <c r="CNV81" s="631"/>
      <c r="CNW81" s="631"/>
      <c r="CNX81" s="631"/>
      <c r="CNY81" s="631"/>
      <c r="CNZ81" s="631"/>
      <c r="COA81" s="631"/>
      <c r="COB81" s="631"/>
      <c r="COC81" s="631"/>
      <c r="COD81" s="631"/>
      <c r="COE81" s="631"/>
      <c r="COF81" s="631"/>
      <c r="COG81" s="631"/>
      <c r="COH81" s="631"/>
      <c r="COI81" s="631"/>
      <c r="COJ81" s="631"/>
      <c r="COK81" s="631"/>
      <c r="COL81" s="631"/>
      <c r="COM81" s="631"/>
      <c r="CON81" s="631"/>
      <c r="COO81" s="631"/>
      <c r="COP81" s="631"/>
      <c r="COQ81" s="631"/>
      <c r="COR81" s="631"/>
      <c r="COS81" s="631"/>
      <c r="COT81" s="631"/>
      <c r="COU81" s="631"/>
      <c r="COV81" s="631"/>
      <c r="COW81" s="631"/>
      <c r="COX81" s="631"/>
      <c r="COY81" s="631"/>
      <c r="COZ81" s="631"/>
      <c r="CPA81" s="631"/>
      <c r="CPB81" s="631"/>
      <c r="CPC81" s="631"/>
      <c r="CPD81" s="631"/>
      <c r="CPE81" s="631"/>
      <c r="CPF81" s="631"/>
      <c r="CPG81" s="631"/>
      <c r="CPH81" s="631"/>
      <c r="CPI81" s="631"/>
      <c r="CPJ81" s="631"/>
      <c r="CPK81" s="631"/>
      <c r="CPL81" s="631"/>
      <c r="CPM81" s="631"/>
      <c r="CPN81" s="631"/>
      <c r="CPO81" s="631"/>
      <c r="CPP81" s="631"/>
      <c r="CPQ81" s="631"/>
      <c r="CPR81" s="631"/>
      <c r="CPS81" s="631"/>
      <c r="CPT81" s="631"/>
      <c r="CPU81" s="631"/>
      <c r="CPV81" s="631"/>
      <c r="CPW81" s="631"/>
      <c r="CPX81" s="631"/>
      <c r="CPY81" s="631"/>
      <c r="CPZ81" s="631"/>
      <c r="CQA81" s="631"/>
      <c r="CQB81" s="631"/>
      <c r="CQC81" s="631"/>
      <c r="CQD81" s="631"/>
      <c r="CQE81" s="631"/>
      <c r="CQF81" s="631"/>
      <c r="CQG81" s="631"/>
      <c r="CQH81" s="631"/>
      <c r="CQI81" s="631"/>
      <c r="CQJ81" s="631"/>
      <c r="CQK81" s="631"/>
      <c r="CQL81" s="631"/>
      <c r="CQM81" s="631"/>
      <c r="CQN81" s="631"/>
      <c r="CQO81" s="631"/>
      <c r="CQP81" s="631"/>
      <c r="CQQ81" s="631"/>
      <c r="CQR81" s="631"/>
      <c r="CQS81" s="631"/>
      <c r="CQT81" s="631"/>
      <c r="CQU81" s="631"/>
      <c r="CQV81" s="631"/>
      <c r="CQW81" s="631"/>
      <c r="CQX81" s="631"/>
      <c r="CQY81" s="631"/>
      <c r="CQZ81" s="631"/>
      <c r="CRA81" s="631"/>
      <c r="CRB81" s="631"/>
      <c r="CRC81" s="631"/>
      <c r="CRD81" s="631"/>
      <c r="CRE81" s="631"/>
      <c r="CRF81" s="631"/>
      <c r="CRG81" s="631"/>
      <c r="CRH81" s="631"/>
      <c r="CRI81" s="631"/>
      <c r="CRJ81" s="631"/>
      <c r="CRK81" s="631"/>
      <c r="CRL81" s="631"/>
      <c r="CRM81" s="631"/>
      <c r="CRN81" s="631"/>
      <c r="CRO81" s="631"/>
      <c r="CRP81" s="631"/>
      <c r="CRQ81" s="631"/>
      <c r="CRR81" s="631"/>
      <c r="CRS81" s="631"/>
      <c r="CRT81" s="631"/>
      <c r="CRU81" s="631"/>
      <c r="CRV81" s="631"/>
      <c r="CRW81" s="631"/>
      <c r="CRX81" s="631"/>
      <c r="CRY81" s="631"/>
      <c r="CRZ81" s="631"/>
      <c r="CSA81" s="631"/>
      <c r="CSB81" s="631"/>
      <c r="CSC81" s="631"/>
      <c r="CSD81" s="631"/>
      <c r="CSE81" s="631"/>
      <c r="CSF81" s="631"/>
      <c r="CSG81" s="631"/>
      <c r="CSH81" s="631"/>
      <c r="CSI81" s="631"/>
      <c r="CSJ81" s="631"/>
      <c r="CSK81" s="631"/>
      <c r="CSL81" s="631"/>
      <c r="CSM81" s="631"/>
      <c r="CSN81" s="631"/>
      <c r="CSO81" s="631"/>
      <c r="CSP81" s="631"/>
      <c r="CSQ81" s="631"/>
      <c r="CSR81" s="631"/>
      <c r="CSS81" s="631"/>
      <c r="CST81" s="631"/>
      <c r="CSU81" s="631"/>
      <c r="CSV81" s="631"/>
      <c r="CSW81" s="631"/>
      <c r="CSX81" s="631"/>
      <c r="CSY81" s="631"/>
      <c r="CSZ81" s="631"/>
      <c r="CTA81" s="631"/>
      <c r="CTB81" s="631"/>
      <c r="CTC81" s="631"/>
      <c r="CTD81" s="631"/>
      <c r="CTE81" s="631"/>
      <c r="CTF81" s="631"/>
      <c r="CTG81" s="631"/>
      <c r="CTH81" s="631"/>
      <c r="CTI81" s="631"/>
      <c r="CTJ81" s="631"/>
      <c r="CTK81" s="631"/>
      <c r="CTL81" s="631"/>
      <c r="CTM81" s="631"/>
      <c r="CTN81" s="631"/>
      <c r="CTO81" s="631"/>
      <c r="CTP81" s="631"/>
      <c r="CTQ81" s="631"/>
      <c r="CTR81" s="631"/>
      <c r="CTS81" s="631"/>
      <c r="CTT81" s="631"/>
      <c r="CTU81" s="631"/>
      <c r="CTV81" s="631"/>
      <c r="CTW81" s="631"/>
      <c r="CTX81" s="631"/>
      <c r="CTY81" s="631"/>
      <c r="CTZ81" s="631"/>
      <c r="CUA81" s="631"/>
      <c r="CUB81" s="631"/>
      <c r="CUC81" s="631"/>
      <c r="CUD81" s="631"/>
      <c r="CUE81" s="631"/>
      <c r="CUF81" s="631"/>
      <c r="CUG81" s="631"/>
      <c r="CUH81" s="631"/>
      <c r="CUI81" s="631"/>
      <c r="CUJ81" s="631"/>
      <c r="CUK81" s="631"/>
      <c r="CUL81" s="631"/>
      <c r="CUM81" s="631"/>
      <c r="CUN81" s="631"/>
      <c r="CUO81" s="631"/>
      <c r="CUP81" s="631"/>
      <c r="CUQ81" s="631"/>
      <c r="CUR81" s="631"/>
      <c r="CUS81" s="631"/>
      <c r="CUT81" s="631"/>
      <c r="CUU81" s="631"/>
      <c r="CUV81" s="631"/>
      <c r="CUW81" s="631"/>
      <c r="CUX81" s="631"/>
      <c r="CUY81" s="631"/>
      <c r="CUZ81" s="631"/>
      <c r="CVA81" s="631"/>
      <c r="CVB81" s="631"/>
      <c r="CVC81" s="631"/>
      <c r="CVD81" s="631"/>
      <c r="CVE81" s="631"/>
      <c r="CVF81" s="631"/>
      <c r="CVG81" s="631"/>
      <c r="CVH81" s="631"/>
      <c r="CVI81" s="631"/>
      <c r="CVJ81" s="631"/>
      <c r="CVK81" s="631"/>
      <c r="CVL81" s="631"/>
      <c r="CVM81" s="631"/>
      <c r="CVN81" s="631"/>
      <c r="CVO81" s="631"/>
      <c r="CVP81" s="631"/>
      <c r="CVQ81" s="631"/>
      <c r="CVR81" s="631"/>
      <c r="CVS81" s="631"/>
      <c r="CVT81" s="631"/>
      <c r="CVU81" s="631"/>
      <c r="CVV81" s="631"/>
      <c r="CVW81" s="631"/>
      <c r="CVX81" s="631"/>
      <c r="CVY81" s="631"/>
      <c r="CVZ81" s="631"/>
      <c r="CWA81" s="631"/>
      <c r="CWB81" s="631"/>
      <c r="CWC81" s="631"/>
      <c r="CWD81" s="631"/>
      <c r="CWE81" s="631"/>
      <c r="CWF81" s="631"/>
      <c r="CWG81" s="631"/>
      <c r="CWH81" s="631"/>
      <c r="CWI81" s="631"/>
      <c r="CWJ81" s="631"/>
      <c r="CWK81" s="631"/>
      <c r="CWL81" s="631"/>
      <c r="CWM81" s="631"/>
      <c r="CWN81" s="631"/>
      <c r="CWO81" s="631"/>
      <c r="CWP81" s="631"/>
      <c r="CWQ81" s="631"/>
      <c r="CWR81" s="631"/>
      <c r="CWS81" s="631"/>
      <c r="CWT81" s="631"/>
      <c r="CWU81" s="631"/>
      <c r="CWV81" s="631"/>
      <c r="CWW81" s="631"/>
      <c r="CWX81" s="631"/>
      <c r="CWY81" s="631"/>
      <c r="CWZ81" s="631"/>
      <c r="CXA81" s="631"/>
      <c r="CXB81" s="631"/>
      <c r="CXC81" s="631"/>
      <c r="CXD81" s="631"/>
      <c r="CXE81" s="631"/>
      <c r="CXF81" s="631"/>
      <c r="CXG81" s="631"/>
      <c r="CXH81" s="631"/>
      <c r="CXI81" s="631"/>
      <c r="CXJ81" s="631"/>
      <c r="CXK81" s="631"/>
      <c r="CXL81" s="631"/>
      <c r="CXM81" s="631"/>
      <c r="CXN81" s="631"/>
      <c r="CXO81" s="631"/>
      <c r="CXP81" s="631"/>
      <c r="CXQ81" s="631"/>
      <c r="CXR81" s="631"/>
      <c r="CXS81" s="631"/>
      <c r="CXT81" s="631"/>
      <c r="CXU81" s="631"/>
      <c r="CXV81" s="631"/>
      <c r="CXW81" s="631"/>
      <c r="CXX81" s="631"/>
      <c r="CXY81" s="631"/>
      <c r="CXZ81" s="631"/>
      <c r="CYA81" s="631"/>
      <c r="CYB81" s="631"/>
      <c r="CYC81" s="631"/>
      <c r="CYD81" s="631"/>
      <c r="CYE81" s="631"/>
      <c r="CYF81" s="631"/>
      <c r="CYG81" s="631"/>
      <c r="CYH81" s="631"/>
      <c r="CYI81" s="631"/>
      <c r="CYJ81" s="631"/>
      <c r="CYK81" s="631"/>
      <c r="CYL81" s="631"/>
      <c r="CYM81" s="631"/>
      <c r="CYN81" s="631"/>
      <c r="CYO81" s="631"/>
      <c r="CYP81" s="631"/>
      <c r="CYQ81" s="631"/>
      <c r="CYR81" s="631"/>
      <c r="CYS81" s="631"/>
      <c r="CYT81" s="631"/>
      <c r="CYU81" s="631"/>
      <c r="CYV81" s="631"/>
      <c r="CYW81" s="631"/>
      <c r="CYX81" s="631"/>
      <c r="CYY81" s="631"/>
      <c r="CYZ81" s="631"/>
      <c r="CZA81" s="631"/>
      <c r="CZB81" s="631"/>
      <c r="CZC81" s="631"/>
      <c r="CZD81" s="631"/>
      <c r="CZE81" s="631"/>
      <c r="CZF81" s="631"/>
      <c r="CZG81" s="631"/>
      <c r="CZH81" s="631"/>
      <c r="CZI81" s="631"/>
      <c r="CZJ81" s="631"/>
      <c r="CZK81" s="631"/>
      <c r="CZL81" s="631"/>
      <c r="CZM81" s="631"/>
      <c r="CZN81" s="631"/>
      <c r="CZO81" s="631"/>
      <c r="CZP81" s="631"/>
      <c r="CZQ81" s="631"/>
      <c r="CZR81" s="631"/>
      <c r="CZS81" s="631"/>
      <c r="CZT81" s="631"/>
      <c r="CZU81" s="631"/>
      <c r="CZV81" s="631"/>
      <c r="CZW81" s="631"/>
      <c r="CZX81" s="631"/>
      <c r="CZY81" s="631"/>
      <c r="CZZ81" s="631"/>
      <c r="DAA81" s="631"/>
      <c r="DAB81" s="631"/>
      <c r="DAC81" s="631"/>
      <c r="DAD81" s="631"/>
      <c r="DAE81" s="631"/>
      <c r="DAF81" s="631"/>
      <c r="DAG81" s="631"/>
      <c r="DAH81" s="631"/>
      <c r="DAI81" s="631"/>
      <c r="DAJ81" s="631"/>
      <c r="DAK81" s="631"/>
      <c r="DAL81" s="631"/>
      <c r="DAM81" s="631"/>
      <c r="DAN81" s="631"/>
      <c r="DAO81" s="631"/>
      <c r="DAP81" s="631"/>
      <c r="DAQ81" s="631"/>
      <c r="DAR81" s="631"/>
      <c r="DAS81" s="631"/>
      <c r="DAT81" s="631"/>
      <c r="DAU81" s="631"/>
      <c r="DAV81" s="631"/>
      <c r="DAW81" s="631"/>
      <c r="DAX81" s="631"/>
      <c r="DAY81" s="631"/>
      <c r="DAZ81" s="631"/>
      <c r="DBA81" s="631"/>
      <c r="DBB81" s="631"/>
      <c r="DBC81" s="631"/>
      <c r="DBD81" s="631"/>
      <c r="DBE81" s="631"/>
      <c r="DBF81" s="631"/>
      <c r="DBG81" s="631"/>
      <c r="DBH81" s="631"/>
      <c r="DBI81" s="631"/>
      <c r="DBJ81" s="631"/>
      <c r="DBK81" s="631"/>
      <c r="DBL81" s="631"/>
      <c r="DBM81" s="631"/>
      <c r="DBN81" s="631"/>
      <c r="DBO81" s="631"/>
      <c r="DBP81" s="631"/>
      <c r="DBQ81" s="631"/>
      <c r="DBR81" s="631"/>
      <c r="DBS81" s="631"/>
      <c r="DBT81" s="631"/>
      <c r="DBU81" s="631"/>
      <c r="DBV81" s="631"/>
      <c r="DBW81" s="631"/>
      <c r="DBX81" s="631"/>
      <c r="DBY81" s="631"/>
      <c r="DBZ81" s="631"/>
      <c r="DCA81" s="631"/>
      <c r="DCB81" s="631"/>
      <c r="DCC81" s="631"/>
      <c r="DCD81" s="631"/>
      <c r="DCE81" s="631"/>
      <c r="DCF81" s="631"/>
      <c r="DCG81" s="631"/>
      <c r="DCH81" s="631"/>
      <c r="DCI81" s="631"/>
      <c r="DCJ81" s="631"/>
      <c r="DCK81" s="631"/>
      <c r="DCL81" s="631"/>
      <c r="DCM81" s="631"/>
      <c r="DCN81" s="631"/>
      <c r="DCO81" s="631"/>
      <c r="DCP81" s="631"/>
      <c r="DCQ81" s="631"/>
      <c r="DCR81" s="631"/>
      <c r="DCS81" s="631"/>
      <c r="DCT81" s="631"/>
      <c r="DCU81" s="631"/>
      <c r="DCV81" s="631"/>
      <c r="DCW81" s="631"/>
      <c r="DCX81" s="631"/>
      <c r="DCY81" s="631"/>
      <c r="DCZ81" s="631"/>
      <c r="DDA81" s="631"/>
      <c r="DDB81" s="631"/>
      <c r="DDC81" s="631"/>
      <c r="DDD81" s="631"/>
      <c r="DDE81" s="631"/>
      <c r="DDF81" s="631"/>
      <c r="DDG81" s="631"/>
      <c r="DDH81" s="631"/>
      <c r="DDI81" s="631"/>
      <c r="DDJ81" s="631"/>
      <c r="DDK81" s="631"/>
      <c r="DDL81" s="631"/>
      <c r="DDM81" s="631"/>
      <c r="DDN81" s="631"/>
      <c r="DDO81" s="631"/>
      <c r="DDP81" s="631"/>
      <c r="DDQ81" s="631"/>
      <c r="DDR81" s="631"/>
      <c r="DDS81" s="631"/>
      <c r="DDT81" s="631"/>
      <c r="DDU81" s="631"/>
      <c r="DDV81" s="631"/>
      <c r="DDW81" s="631"/>
      <c r="DDX81" s="631"/>
      <c r="DDY81" s="631"/>
      <c r="DDZ81" s="631"/>
      <c r="DEA81" s="631"/>
      <c r="DEB81" s="631"/>
      <c r="DEC81" s="631"/>
      <c r="DED81" s="631"/>
      <c r="DEE81" s="631"/>
      <c r="DEF81" s="631"/>
      <c r="DEG81" s="631"/>
      <c r="DEH81" s="631"/>
      <c r="DEI81" s="631"/>
      <c r="DEJ81" s="631"/>
      <c r="DEK81" s="631"/>
      <c r="DEL81" s="631"/>
      <c r="DEM81" s="631"/>
      <c r="DEN81" s="631"/>
      <c r="DEO81" s="631"/>
      <c r="DEP81" s="631"/>
      <c r="DEQ81" s="631"/>
      <c r="DER81" s="631"/>
      <c r="DES81" s="631"/>
      <c r="DET81" s="631"/>
      <c r="DEU81" s="631"/>
      <c r="DEV81" s="631"/>
      <c r="DEW81" s="631"/>
      <c r="DEX81" s="631"/>
      <c r="DEY81" s="631"/>
      <c r="DEZ81" s="631"/>
      <c r="DFA81" s="631"/>
      <c r="DFB81" s="631"/>
      <c r="DFC81" s="631"/>
      <c r="DFD81" s="631"/>
      <c r="DFE81" s="631"/>
      <c r="DFF81" s="631"/>
      <c r="DFG81" s="631"/>
      <c r="DFH81" s="631"/>
      <c r="DFI81" s="631"/>
      <c r="DFJ81" s="631"/>
      <c r="DFK81" s="631"/>
      <c r="DFL81" s="631"/>
      <c r="DFM81" s="631"/>
      <c r="DFN81" s="631"/>
      <c r="DFO81" s="631"/>
      <c r="DFP81" s="631"/>
      <c r="DFQ81" s="631"/>
      <c r="DFR81" s="631"/>
      <c r="DFS81" s="631"/>
      <c r="DFT81" s="631"/>
      <c r="DFU81" s="631"/>
      <c r="DFV81" s="631"/>
      <c r="DFW81" s="631"/>
      <c r="DFX81" s="631"/>
      <c r="DFY81" s="631"/>
      <c r="DFZ81" s="631"/>
      <c r="DGA81" s="631"/>
      <c r="DGB81" s="631"/>
      <c r="DGC81" s="631"/>
      <c r="DGD81" s="631"/>
      <c r="DGE81" s="631"/>
      <c r="DGF81" s="631"/>
      <c r="DGG81" s="631"/>
      <c r="DGH81" s="631"/>
      <c r="DGI81" s="631"/>
      <c r="DGJ81" s="631"/>
      <c r="DGK81" s="631"/>
      <c r="DGL81" s="631"/>
      <c r="DGM81" s="631"/>
      <c r="DGN81" s="631"/>
      <c r="DGO81" s="631"/>
      <c r="DGP81" s="631"/>
      <c r="DGQ81" s="631"/>
      <c r="DGR81" s="631"/>
      <c r="DGS81" s="631"/>
      <c r="DGT81" s="631"/>
      <c r="DGU81" s="631"/>
      <c r="DGV81" s="631"/>
      <c r="DGW81" s="631"/>
      <c r="DGX81" s="631"/>
      <c r="DGY81" s="631"/>
      <c r="DGZ81" s="631"/>
      <c r="DHA81" s="631"/>
      <c r="DHB81" s="631"/>
      <c r="DHC81" s="631"/>
      <c r="DHD81" s="631"/>
      <c r="DHE81" s="631"/>
      <c r="DHF81" s="631"/>
      <c r="DHG81" s="631"/>
      <c r="DHH81" s="631"/>
      <c r="DHI81" s="631"/>
      <c r="DHJ81" s="631"/>
      <c r="DHK81" s="631"/>
      <c r="DHL81" s="631"/>
      <c r="DHM81" s="631"/>
      <c r="DHN81" s="631"/>
      <c r="DHO81" s="631"/>
      <c r="DHP81" s="631"/>
      <c r="DHQ81" s="631"/>
      <c r="DHR81" s="631"/>
      <c r="DHS81" s="631"/>
      <c r="DHT81" s="631"/>
      <c r="DHU81" s="631"/>
      <c r="DHV81" s="631"/>
      <c r="DHW81" s="631"/>
      <c r="DHX81" s="631"/>
      <c r="DHY81" s="631"/>
      <c r="DHZ81" s="631"/>
      <c r="DIA81" s="631"/>
      <c r="DIB81" s="631"/>
      <c r="DIC81" s="631"/>
      <c r="DID81" s="631"/>
      <c r="DIE81" s="631"/>
      <c r="DIF81" s="631"/>
      <c r="DIG81" s="631"/>
      <c r="DIH81" s="631"/>
      <c r="DII81" s="631"/>
      <c r="DIJ81" s="631"/>
      <c r="DIK81" s="631"/>
      <c r="DIL81" s="631"/>
      <c r="DIM81" s="631"/>
      <c r="DIN81" s="631"/>
      <c r="DIO81" s="631"/>
      <c r="DIP81" s="631"/>
      <c r="DIQ81" s="631"/>
      <c r="DIR81" s="631"/>
      <c r="DIS81" s="631"/>
      <c r="DIT81" s="631"/>
      <c r="DIU81" s="631"/>
      <c r="DIV81" s="631"/>
      <c r="DIW81" s="631"/>
      <c r="DIX81" s="631"/>
      <c r="DIY81" s="631"/>
      <c r="DIZ81" s="631"/>
      <c r="DJA81" s="631"/>
      <c r="DJB81" s="631"/>
      <c r="DJC81" s="631"/>
      <c r="DJD81" s="631"/>
      <c r="DJE81" s="631"/>
      <c r="DJF81" s="631"/>
      <c r="DJG81" s="631"/>
      <c r="DJH81" s="631"/>
      <c r="DJI81" s="631"/>
      <c r="DJJ81" s="631"/>
      <c r="DJK81" s="631"/>
      <c r="DJL81" s="631"/>
      <c r="DJM81" s="631"/>
      <c r="DJN81" s="631"/>
      <c r="DJO81" s="631"/>
      <c r="DJP81" s="631"/>
      <c r="DJQ81" s="631"/>
      <c r="DJR81" s="631"/>
      <c r="DJS81" s="631"/>
      <c r="DJT81" s="631"/>
      <c r="DJU81" s="631"/>
      <c r="DJV81" s="631"/>
      <c r="DJW81" s="631"/>
      <c r="DJX81" s="631"/>
      <c r="DJY81" s="631"/>
      <c r="DJZ81" s="631"/>
      <c r="DKA81" s="631"/>
      <c r="DKB81" s="631"/>
      <c r="DKC81" s="631"/>
      <c r="DKD81" s="631"/>
      <c r="DKE81" s="631"/>
      <c r="DKF81" s="631"/>
      <c r="DKG81" s="631"/>
      <c r="DKH81" s="631"/>
      <c r="DKI81" s="631"/>
      <c r="DKJ81" s="631"/>
      <c r="DKK81" s="631"/>
      <c r="DKL81" s="631"/>
      <c r="DKM81" s="631"/>
      <c r="DKN81" s="631"/>
      <c r="DKO81" s="631"/>
      <c r="DKP81" s="631"/>
      <c r="DKQ81" s="631"/>
      <c r="DKR81" s="631"/>
      <c r="DKS81" s="631"/>
      <c r="DKT81" s="631"/>
      <c r="DKU81" s="631"/>
      <c r="DKV81" s="631"/>
      <c r="DKW81" s="631"/>
      <c r="DKX81" s="631"/>
      <c r="DKY81" s="631"/>
      <c r="DKZ81" s="631"/>
      <c r="DLA81" s="631"/>
      <c r="DLB81" s="631"/>
      <c r="DLC81" s="631"/>
      <c r="DLD81" s="631"/>
      <c r="DLE81" s="631"/>
      <c r="DLF81" s="631"/>
      <c r="DLG81" s="631"/>
      <c r="DLH81" s="631"/>
      <c r="DLI81" s="631"/>
      <c r="DLJ81" s="631"/>
      <c r="DLK81" s="631"/>
      <c r="DLL81" s="631"/>
      <c r="DLM81" s="631"/>
      <c r="DLN81" s="631"/>
      <c r="DLO81" s="631"/>
      <c r="DLP81" s="631"/>
      <c r="DLQ81" s="631"/>
      <c r="DLR81" s="631"/>
      <c r="DLS81" s="631"/>
      <c r="DLT81" s="631"/>
      <c r="DLU81" s="631"/>
      <c r="DLV81" s="631"/>
      <c r="DLW81" s="631"/>
      <c r="DLX81" s="631"/>
      <c r="DLY81" s="631"/>
      <c r="DLZ81" s="631"/>
      <c r="DMA81" s="631"/>
      <c r="DMB81" s="631"/>
      <c r="DMC81" s="631"/>
      <c r="DMD81" s="631"/>
      <c r="DME81" s="631"/>
      <c r="DMF81" s="631"/>
      <c r="DMG81" s="631"/>
      <c r="DMH81" s="631"/>
      <c r="DMI81" s="631"/>
      <c r="DMJ81" s="631"/>
      <c r="DMK81" s="631"/>
      <c r="DML81" s="631"/>
      <c r="DMM81" s="631"/>
      <c r="DMN81" s="631"/>
      <c r="DMO81" s="631"/>
      <c r="DMP81" s="631"/>
      <c r="DMQ81" s="631"/>
      <c r="DMR81" s="631"/>
      <c r="DMS81" s="631"/>
      <c r="DMT81" s="631"/>
      <c r="DMU81" s="631"/>
      <c r="DMV81" s="631"/>
      <c r="DMW81" s="631"/>
      <c r="DMX81" s="631"/>
      <c r="DMY81" s="631"/>
      <c r="DMZ81" s="631"/>
      <c r="DNA81" s="631"/>
      <c r="DNB81" s="631"/>
      <c r="DNC81" s="631"/>
      <c r="DND81" s="631"/>
      <c r="DNE81" s="631"/>
      <c r="DNF81" s="631"/>
      <c r="DNG81" s="631"/>
      <c r="DNH81" s="631"/>
      <c r="DNI81" s="631"/>
      <c r="DNJ81" s="631"/>
      <c r="DNK81" s="631"/>
      <c r="DNL81" s="631"/>
      <c r="DNM81" s="631"/>
      <c r="DNN81" s="631"/>
      <c r="DNO81" s="631"/>
      <c r="DNP81" s="631"/>
      <c r="DNQ81" s="631"/>
      <c r="DNR81" s="631"/>
      <c r="DNS81" s="631"/>
      <c r="DNT81" s="631"/>
      <c r="DNU81" s="631"/>
      <c r="DNV81" s="631"/>
      <c r="DNW81" s="631"/>
      <c r="DNX81" s="631"/>
      <c r="DNY81" s="631"/>
      <c r="DNZ81" s="631"/>
      <c r="DOA81" s="631"/>
      <c r="DOB81" s="631"/>
      <c r="DOC81" s="631"/>
      <c r="DOD81" s="631"/>
      <c r="DOE81" s="631"/>
      <c r="DOF81" s="631"/>
      <c r="DOG81" s="631"/>
      <c r="DOH81" s="631"/>
      <c r="DOI81" s="631"/>
      <c r="DOJ81" s="631"/>
      <c r="DOK81" s="631"/>
      <c r="DOL81" s="631"/>
      <c r="DOM81" s="631"/>
      <c r="DON81" s="631"/>
      <c r="DOO81" s="631"/>
      <c r="DOP81" s="631"/>
      <c r="DOQ81" s="631"/>
      <c r="DOR81" s="631"/>
      <c r="DOS81" s="631"/>
      <c r="DOT81" s="631"/>
      <c r="DOU81" s="631"/>
      <c r="DOV81" s="631"/>
      <c r="DOW81" s="631"/>
      <c r="DOX81" s="631"/>
      <c r="DOY81" s="631"/>
      <c r="DOZ81" s="631"/>
      <c r="DPA81" s="631"/>
      <c r="DPB81" s="631"/>
      <c r="DPC81" s="631"/>
      <c r="DPD81" s="631"/>
      <c r="DPE81" s="631"/>
      <c r="DPF81" s="631"/>
      <c r="DPG81" s="631"/>
      <c r="DPH81" s="631"/>
      <c r="DPI81" s="631"/>
      <c r="DPJ81" s="631"/>
      <c r="DPK81" s="631"/>
      <c r="DPL81" s="631"/>
      <c r="DPM81" s="631"/>
      <c r="DPN81" s="631"/>
      <c r="DPO81" s="631"/>
      <c r="DPP81" s="631"/>
      <c r="DPQ81" s="631"/>
      <c r="DPR81" s="631"/>
      <c r="DPS81" s="631"/>
      <c r="DPT81" s="631"/>
      <c r="DPU81" s="631"/>
      <c r="DPV81" s="631"/>
      <c r="DPW81" s="631"/>
      <c r="DPX81" s="631"/>
      <c r="DPY81" s="631"/>
      <c r="DPZ81" s="631"/>
      <c r="DQA81" s="631"/>
      <c r="DQB81" s="631"/>
      <c r="DQC81" s="631"/>
      <c r="DQD81" s="631"/>
      <c r="DQE81" s="631"/>
      <c r="DQF81" s="631"/>
      <c r="DQG81" s="631"/>
      <c r="DQH81" s="631"/>
      <c r="DQI81" s="631"/>
      <c r="DQJ81" s="631"/>
      <c r="DQK81" s="631"/>
      <c r="DQL81" s="631"/>
      <c r="DQM81" s="631"/>
      <c r="DQN81" s="631"/>
      <c r="DQO81" s="631"/>
      <c r="DQP81" s="631"/>
      <c r="DQQ81" s="631"/>
      <c r="DQR81" s="631"/>
      <c r="DQS81" s="631"/>
      <c r="DQT81" s="631"/>
      <c r="DQU81" s="631"/>
      <c r="DQV81" s="631"/>
      <c r="DQW81" s="631"/>
      <c r="DQX81" s="631"/>
      <c r="DQY81" s="631"/>
      <c r="DQZ81" s="631"/>
      <c r="DRA81" s="631"/>
      <c r="DRB81" s="631"/>
      <c r="DRC81" s="631"/>
      <c r="DRD81" s="631"/>
      <c r="DRE81" s="631"/>
      <c r="DRF81" s="631"/>
      <c r="DRG81" s="631"/>
      <c r="DRH81" s="631"/>
      <c r="DRI81" s="631"/>
      <c r="DRJ81" s="631"/>
      <c r="DRK81" s="631"/>
      <c r="DRL81" s="631"/>
      <c r="DRM81" s="631"/>
      <c r="DRN81" s="631"/>
      <c r="DRO81" s="631"/>
      <c r="DRP81" s="631"/>
      <c r="DRQ81" s="631"/>
      <c r="DRR81" s="631"/>
      <c r="DRS81" s="631"/>
      <c r="DRT81" s="631"/>
      <c r="DRU81" s="631"/>
      <c r="DRV81" s="631"/>
      <c r="DRW81" s="631"/>
      <c r="DRX81" s="631"/>
      <c r="DRY81" s="631"/>
      <c r="DRZ81" s="631"/>
      <c r="DSA81" s="631"/>
      <c r="DSB81" s="631"/>
      <c r="DSC81" s="631"/>
      <c r="DSD81" s="631"/>
      <c r="DSE81" s="631"/>
      <c r="DSF81" s="631"/>
      <c r="DSG81" s="631"/>
      <c r="DSH81" s="631"/>
      <c r="DSI81" s="631"/>
      <c r="DSJ81" s="631"/>
      <c r="DSK81" s="631"/>
      <c r="DSL81" s="631"/>
      <c r="DSM81" s="631"/>
      <c r="DSN81" s="631"/>
      <c r="DSO81" s="631"/>
      <c r="DSP81" s="631"/>
      <c r="DSQ81" s="631"/>
      <c r="DSR81" s="631"/>
      <c r="DSS81" s="631"/>
      <c r="DST81" s="631"/>
      <c r="DSU81" s="631"/>
      <c r="DSV81" s="631"/>
      <c r="DSW81" s="631"/>
      <c r="DSX81" s="631"/>
      <c r="DSY81" s="631"/>
      <c r="DSZ81" s="631"/>
      <c r="DTA81" s="631"/>
      <c r="DTB81" s="631"/>
      <c r="DTC81" s="631"/>
      <c r="DTD81" s="631"/>
      <c r="DTE81" s="631"/>
      <c r="DTF81" s="631"/>
      <c r="DTG81" s="631"/>
      <c r="DTH81" s="631"/>
      <c r="DTI81" s="631"/>
      <c r="DTJ81" s="631"/>
      <c r="DTK81" s="631"/>
      <c r="DTL81" s="631"/>
      <c r="DTM81" s="631"/>
      <c r="DTN81" s="631"/>
      <c r="DTO81" s="631"/>
      <c r="DTP81" s="631"/>
      <c r="DTQ81" s="631"/>
      <c r="DTR81" s="631"/>
      <c r="DTS81" s="631"/>
      <c r="DTT81" s="631"/>
      <c r="DTU81" s="631"/>
      <c r="DTV81" s="631"/>
      <c r="DTW81" s="631"/>
      <c r="DTX81" s="631"/>
      <c r="DTY81" s="631"/>
      <c r="DTZ81" s="631"/>
      <c r="DUA81" s="631"/>
      <c r="DUB81" s="631"/>
      <c r="DUC81" s="631"/>
      <c r="DUD81" s="631"/>
      <c r="DUE81" s="631"/>
      <c r="DUF81" s="631"/>
      <c r="DUG81" s="631"/>
      <c r="DUH81" s="631"/>
      <c r="DUI81" s="631"/>
      <c r="DUJ81" s="631"/>
      <c r="DUK81" s="631"/>
      <c r="DUL81" s="631"/>
      <c r="DUM81" s="631"/>
      <c r="DUN81" s="631"/>
      <c r="DUO81" s="631"/>
      <c r="DUP81" s="631"/>
      <c r="DUQ81" s="631"/>
      <c r="DUR81" s="631"/>
      <c r="DUS81" s="631"/>
      <c r="DUT81" s="631"/>
      <c r="DUU81" s="631"/>
      <c r="DUV81" s="631"/>
      <c r="DUW81" s="631"/>
      <c r="DUX81" s="631"/>
      <c r="DUY81" s="631"/>
      <c r="DUZ81" s="631"/>
      <c r="DVA81" s="631"/>
      <c r="DVB81" s="631"/>
      <c r="DVC81" s="631"/>
      <c r="DVD81" s="631"/>
      <c r="DVE81" s="631"/>
      <c r="DVF81" s="631"/>
      <c r="DVG81" s="631"/>
      <c r="DVH81" s="631"/>
      <c r="DVI81" s="631"/>
      <c r="DVJ81" s="631"/>
      <c r="DVK81" s="631"/>
      <c r="DVL81" s="631"/>
      <c r="DVM81" s="631"/>
      <c r="DVN81" s="631"/>
      <c r="DVO81" s="631"/>
      <c r="DVP81" s="631"/>
      <c r="DVQ81" s="631"/>
      <c r="DVR81" s="631"/>
      <c r="DVS81" s="631"/>
      <c r="DVT81" s="631"/>
      <c r="DVU81" s="631"/>
      <c r="DVV81" s="631"/>
      <c r="DVW81" s="631"/>
      <c r="DVX81" s="631"/>
      <c r="DVY81" s="631"/>
      <c r="DVZ81" s="631"/>
      <c r="DWA81" s="631"/>
      <c r="DWB81" s="631"/>
      <c r="DWC81" s="631"/>
      <c r="DWD81" s="631"/>
      <c r="DWE81" s="631"/>
      <c r="DWF81" s="631"/>
      <c r="DWG81" s="631"/>
      <c r="DWH81" s="631"/>
      <c r="DWI81" s="631"/>
      <c r="DWJ81" s="631"/>
      <c r="DWK81" s="631"/>
      <c r="DWL81" s="631"/>
      <c r="DWM81" s="631"/>
      <c r="DWN81" s="631"/>
      <c r="DWO81" s="631"/>
      <c r="DWP81" s="631"/>
      <c r="DWQ81" s="631"/>
      <c r="DWR81" s="631"/>
      <c r="DWS81" s="631"/>
      <c r="DWT81" s="631"/>
      <c r="DWU81" s="631"/>
      <c r="DWV81" s="631"/>
      <c r="DWW81" s="631"/>
      <c r="DWX81" s="631"/>
      <c r="DWY81" s="631"/>
      <c r="DWZ81" s="631"/>
      <c r="DXA81" s="631"/>
      <c r="DXB81" s="631"/>
      <c r="DXC81" s="631"/>
      <c r="DXD81" s="631"/>
      <c r="DXE81" s="631"/>
      <c r="DXF81" s="631"/>
      <c r="DXG81" s="631"/>
      <c r="DXH81" s="631"/>
      <c r="DXI81" s="631"/>
      <c r="DXJ81" s="631"/>
      <c r="DXK81" s="631"/>
      <c r="DXL81" s="631"/>
      <c r="DXM81" s="631"/>
      <c r="DXN81" s="631"/>
      <c r="DXO81" s="631"/>
      <c r="DXP81" s="631"/>
      <c r="DXQ81" s="631"/>
      <c r="DXR81" s="631"/>
      <c r="DXS81" s="631"/>
      <c r="DXT81" s="631"/>
      <c r="DXU81" s="631"/>
      <c r="DXV81" s="631"/>
      <c r="DXW81" s="631"/>
      <c r="DXX81" s="631"/>
      <c r="DXY81" s="631"/>
      <c r="DXZ81" s="631"/>
      <c r="DYA81" s="631"/>
      <c r="DYB81" s="631"/>
      <c r="DYC81" s="631"/>
      <c r="DYD81" s="631"/>
      <c r="DYE81" s="631"/>
      <c r="DYF81" s="631"/>
      <c r="DYG81" s="631"/>
      <c r="DYH81" s="631"/>
      <c r="DYI81" s="631"/>
      <c r="DYJ81" s="631"/>
      <c r="DYK81" s="631"/>
      <c r="DYL81" s="631"/>
      <c r="DYM81" s="631"/>
      <c r="DYN81" s="631"/>
      <c r="DYO81" s="631"/>
      <c r="DYP81" s="631"/>
      <c r="DYQ81" s="631"/>
      <c r="DYR81" s="631"/>
      <c r="DYS81" s="631"/>
      <c r="DYT81" s="631"/>
      <c r="DYU81" s="631"/>
      <c r="DYV81" s="631"/>
      <c r="DYW81" s="631"/>
      <c r="DYX81" s="631"/>
      <c r="DYY81" s="631"/>
      <c r="DYZ81" s="631"/>
      <c r="DZA81" s="631"/>
      <c r="DZB81" s="631"/>
      <c r="DZC81" s="631"/>
      <c r="DZD81" s="631"/>
      <c r="DZE81" s="631"/>
      <c r="DZF81" s="631"/>
      <c r="DZG81" s="631"/>
      <c r="DZH81" s="631"/>
      <c r="DZI81" s="631"/>
      <c r="DZJ81" s="631"/>
      <c r="DZK81" s="631"/>
      <c r="DZL81" s="631"/>
      <c r="DZM81" s="631"/>
      <c r="DZN81" s="631"/>
      <c r="DZO81" s="631"/>
      <c r="DZP81" s="631"/>
      <c r="DZQ81" s="631"/>
      <c r="DZR81" s="631"/>
      <c r="DZS81" s="631"/>
      <c r="DZT81" s="631"/>
      <c r="DZU81" s="631"/>
      <c r="DZV81" s="631"/>
      <c r="DZW81" s="631"/>
      <c r="DZX81" s="631"/>
      <c r="DZY81" s="631"/>
      <c r="DZZ81" s="631"/>
      <c r="EAA81" s="631"/>
      <c r="EAB81" s="631"/>
      <c r="EAC81" s="631"/>
      <c r="EAD81" s="631"/>
      <c r="EAE81" s="631"/>
      <c r="EAF81" s="631"/>
      <c r="EAG81" s="631"/>
      <c r="EAH81" s="631"/>
      <c r="EAI81" s="631"/>
      <c r="EAJ81" s="631"/>
      <c r="EAK81" s="631"/>
      <c r="EAL81" s="631"/>
      <c r="EAM81" s="631"/>
      <c r="EAN81" s="631"/>
      <c r="EAO81" s="631"/>
      <c r="EAP81" s="631"/>
      <c r="EAQ81" s="631"/>
      <c r="EAR81" s="631"/>
      <c r="EAS81" s="631"/>
      <c r="EAT81" s="631"/>
      <c r="EAU81" s="631"/>
      <c r="EAV81" s="631"/>
      <c r="EAW81" s="631"/>
      <c r="EAX81" s="631"/>
      <c r="EAY81" s="631"/>
      <c r="EAZ81" s="631"/>
      <c r="EBA81" s="631"/>
      <c r="EBB81" s="631"/>
      <c r="EBC81" s="631"/>
      <c r="EBD81" s="631"/>
      <c r="EBE81" s="631"/>
      <c r="EBF81" s="631"/>
      <c r="EBG81" s="631"/>
      <c r="EBH81" s="631"/>
      <c r="EBI81" s="631"/>
      <c r="EBJ81" s="631"/>
      <c r="EBK81" s="631"/>
      <c r="EBL81" s="631"/>
      <c r="EBM81" s="631"/>
      <c r="EBN81" s="631"/>
      <c r="EBO81" s="631"/>
      <c r="EBP81" s="631"/>
      <c r="EBQ81" s="631"/>
      <c r="EBR81" s="631"/>
      <c r="EBS81" s="631"/>
      <c r="EBT81" s="631"/>
      <c r="EBU81" s="631"/>
      <c r="EBV81" s="631"/>
      <c r="EBW81" s="631"/>
      <c r="EBX81" s="631"/>
      <c r="EBY81" s="631"/>
      <c r="EBZ81" s="631"/>
      <c r="ECA81" s="631"/>
      <c r="ECB81" s="631"/>
      <c r="ECC81" s="631"/>
      <c r="ECD81" s="631"/>
      <c r="ECE81" s="631"/>
      <c r="ECF81" s="631"/>
      <c r="ECG81" s="631"/>
      <c r="ECH81" s="631"/>
      <c r="ECI81" s="631"/>
      <c r="ECJ81" s="631"/>
      <c r="ECK81" s="631"/>
      <c r="ECL81" s="631"/>
      <c r="ECM81" s="631"/>
      <c r="ECN81" s="631"/>
      <c r="ECO81" s="631"/>
      <c r="ECP81" s="631"/>
      <c r="ECQ81" s="631"/>
      <c r="ECR81" s="631"/>
      <c r="ECS81" s="631"/>
      <c r="ECT81" s="631"/>
      <c r="ECU81" s="631"/>
      <c r="ECV81" s="631"/>
      <c r="ECW81" s="631"/>
      <c r="ECX81" s="631"/>
      <c r="ECY81" s="631"/>
      <c r="ECZ81" s="631"/>
      <c r="EDA81" s="631"/>
      <c r="EDB81" s="631"/>
      <c r="EDC81" s="631"/>
      <c r="EDD81" s="631"/>
      <c r="EDE81" s="631"/>
      <c r="EDF81" s="631"/>
      <c r="EDG81" s="631"/>
      <c r="EDH81" s="631"/>
      <c r="EDI81" s="631"/>
      <c r="EDJ81" s="631"/>
      <c r="EDK81" s="631"/>
      <c r="EDL81" s="631"/>
      <c r="EDM81" s="631"/>
      <c r="EDN81" s="631"/>
      <c r="EDO81" s="631"/>
      <c r="EDP81" s="631"/>
      <c r="EDQ81" s="631"/>
      <c r="EDR81" s="631"/>
      <c r="EDS81" s="631"/>
      <c r="EDT81" s="631"/>
      <c r="EDU81" s="631"/>
      <c r="EDV81" s="631"/>
      <c r="EDW81" s="631"/>
      <c r="EDX81" s="631"/>
      <c r="EDY81" s="631"/>
      <c r="EDZ81" s="631"/>
      <c r="EEA81" s="631"/>
      <c r="EEB81" s="631"/>
      <c r="EEC81" s="631"/>
      <c r="EED81" s="631"/>
      <c r="EEE81" s="631"/>
      <c r="EEF81" s="631"/>
      <c r="EEG81" s="631"/>
      <c r="EEH81" s="631"/>
      <c r="EEI81" s="631"/>
      <c r="EEJ81" s="631"/>
      <c r="EEK81" s="631"/>
      <c r="EEL81" s="631"/>
      <c r="EEM81" s="631"/>
      <c r="EEN81" s="631"/>
      <c r="EEO81" s="631"/>
      <c r="EEP81" s="631"/>
      <c r="EEQ81" s="631"/>
      <c r="EER81" s="631"/>
      <c r="EES81" s="631"/>
      <c r="EET81" s="631"/>
      <c r="EEU81" s="631"/>
      <c r="EEV81" s="631"/>
      <c r="EEW81" s="631"/>
      <c r="EEX81" s="631"/>
      <c r="EEY81" s="631"/>
      <c r="EEZ81" s="631"/>
      <c r="EFA81" s="631"/>
      <c r="EFB81" s="631"/>
      <c r="EFC81" s="631"/>
      <c r="EFD81" s="631"/>
      <c r="EFE81" s="631"/>
      <c r="EFF81" s="631"/>
      <c r="EFG81" s="631"/>
      <c r="EFH81" s="631"/>
      <c r="EFI81" s="631"/>
      <c r="EFJ81" s="631"/>
      <c r="EFK81" s="631"/>
      <c r="EFL81" s="631"/>
      <c r="EFM81" s="631"/>
      <c r="EFN81" s="631"/>
      <c r="EFO81" s="631"/>
      <c r="EFP81" s="631"/>
      <c r="EFQ81" s="631"/>
      <c r="EFR81" s="631"/>
      <c r="EFS81" s="631"/>
      <c r="EFT81" s="631"/>
      <c r="EFU81" s="631"/>
      <c r="EFV81" s="631"/>
      <c r="EFW81" s="631"/>
      <c r="EFX81" s="631"/>
      <c r="EFY81" s="631"/>
      <c r="EFZ81" s="631"/>
      <c r="EGA81" s="631"/>
      <c r="EGB81" s="631"/>
      <c r="EGC81" s="631"/>
      <c r="EGD81" s="631"/>
      <c r="EGE81" s="631"/>
      <c r="EGF81" s="631"/>
      <c r="EGG81" s="631"/>
      <c r="EGH81" s="631"/>
      <c r="EGI81" s="631"/>
      <c r="EGJ81" s="631"/>
      <c r="EGK81" s="631"/>
      <c r="EGL81" s="631"/>
      <c r="EGM81" s="631"/>
      <c r="EGN81" s="631"/>
      <c r="EGO81" s="631"/>
      <c r="EGP81" s="631"/>
      <c r="EGQ81" s="631"/>
      <c r="EGR81" s="631"/>
      <c r="EGS81" s="631"/>
      <c r="EGT81" s="631"/>
      <c r="EGU81" s="631"/>
      <c r="EGV81" s="631"/>
      <c r="EGW81" s="631"/>
      <c r="EGX81" s="631"/>
      <c r="EGY81" s="631"/>
      <c r="EGZ81" s="631"/>
      <c r="EHA81" s="631"/>
      <c r="EHB81" s="631"/>
      <c r="EHC81" s="631"/>
      <c r="EHD81" s="631"/>
      <c r="EHE81" s="631"/>
      <c r="EHF81" s="631"/>
      <c r="EHG81" s="631"/>
      <c r="EHH81" s="631"/>
      <c r="EHI81" s="631"/>
      <c r="EHJ81" s="631"/>
      <c r="EHK81" s="631"/>
      <c r="EHL81" s="631"/>
      <c r="EHM81" s="631"/>
      <c r="EHN81" s="631"/>
      <c r="EHO81" s="631"/>
      <c r="EHP81" s="631"/>
      <c r="EHQ81" s="631"/>
      <c r="EHR81" s="631"/>
      <c r="EHS81" s="631"/>
      <c r="EHT81" s="631"/>
      <c r="EHU81" s="631"/>
      <c r="EHV81" s="631"/>
      <c r="EHW81" s="631"/>
      <c r="EHX81" s="631"/>
      <c r="EHY81" s="631"/>
      <c r="EHZ81" s="631"/>
      <c r="EIA81" s="631"/>
      <c r="EIB81" s="631"/>
      <c r="EIC81" s="631"/>
      <c r="EID81" s="631"/>
      <c r="EIE81" s="631"/>
      <c r="EIF81" s="631"/>
      <c r="EIG81" s="631"/>
      <c r="EIH81" s="631"/>
      <c r="EII81" s="631"/>
      <c r="EIJ81" s="631"/>
      <c r="EIK81" s="631"/>
      <c r="EIL81" s="631"/>
      <c r="EIM81" s="631"/>
      <c r="EIN81" s="631"/>
      <c r="EIO81" s="631"/>
      <c r="EIP81" s="631"/>
      <c r="EIQ81" s="631"/>
      <c r="EIR81" s="631"/>
      <c r="EIS81" s="631"/>
      <c r="EIT81" s="631"/>
      <c r="EIU81" s="631"/>
      <c r="EIV81" s="631"/>
      <c r="EIW81" s="631"/>
      <c r="EIX81" s="631"/>
      <c r="EIY81" s="631"/>
      <c r="EIZ81" s="631"/>
      <c r="EJA81" s="631"/>
      <c r="EJB81" s="631"/>
      <c r="EJC81" s="631"/>
      <c r="EJD81" s="631"/>
      <c r="EJE81" s="631"/>
      <c r="EJF81" s="631"/>
      <c r="EJG81" s="631"/>
      <c r="EJH81" s="631"/>
      <c r="EJI81" s="631"/>
      <c r="EJJ81" s="631"/>
      <c r="EJK81" s="631"/>
      <c r="EJL81" s="631"/>
      <c r="EJM81" s="631"/>
      <c r="EJN81" s="631"/>
      <c r="EJO81" s="631"/>
      <c r="EJP81" s="631"/>
      <c r="EJQ81" s="631"/>
      <c r="EJR81" s="631"/>
      <c r="EJS81" s="631"/>
      <c r="EJT81" s="631"/>
      <c r="EJU81" s="631"/>
      <c r="EJV81" s="631"/>
      <c r="EJW81" s="631"/>
      <c r="EJX81" s="631"/>
      <c r="EJY81" s="631"/>
      <c r="EJZ81" s="631"/>
      <c r="EKA81" s="631"/>
      <c r="EKB81" s="631"/>
      <c r="EKC81" s="631"/>
      <c r="EKD81" s="631"/>
      <c r="EKE81" s="631"/>
      <c r="EKF81" s="631"/>
      <c r="EKG81" s="631"/>
      <c r="EKH81" s="631"/>
      <c r="EKI81" s="631"/>
      <c r="EKJ81" s="631"/>
      <c r="EKK81" s="631"/>
      <c r="EKL81" s="631"/>
      <c r="EKM81" s="631"/>
      <c r="EKN81" s="631"/>
      <c r="EKO81" s="631"/>
      <c r="EKP81" s="631"/>
      <c r="EKQ81" s="631"/>
      <c r="EKR81" s="631"/>
      <c r="EKS81" s="631"/>
      <c r="EKT81" s="631"/>
      <c r="EKU81" s="631"/>
      <c r="EKV81" s="631"/>
      <c r="EKW81" s="631"/>
      <c r="EKX81" s="631"/>
      <c r="EKY81" s="631"/>
      <c r="EKZ81" s="631"/>
      <c r="ELA81" s="631"/>
      <c r="ELB81" s="631"/>
      <c r="ELC81" s="631"/>
      <c r="ELD81" s="631"/>
      <c r="ELE81" s="631"/>
      <c r="ELF81" s="631"/>
      <c r="ELG81" s="631"/>
      <c r="ELH81" s="631"/>
      <c r="ELI81" s="631"/>
      <c r="ELJ81" s="631"/>
      <c r="ELK81" s="631"/>
      <c r="ELL81" s="631"/>
      <c r="ELM81" s="631"/>
      <c r="ELN81" s="631"/>
      <c r="ELO81" s="631"/>
      <c r="ELP81" s="631"/>
      <c r="ELQ81" s="631"/>
      <c r="ELR81" s="631"/>
      <c r="ELS81" s="631"/>
      <c r="ELT81" s="631"/>
      <c r="ELU81" s="631"/>
      <c r="ELV81" s="631"/>
      <c r="ELW81" s="631"/>
      <c r="ELX81" s="631"/>
      <c r="ELY81" s="631"/>
      <c r="ELZ81" s="631"/>
      <c r="EMA81" s="631"/>
      <c r="EMB81" s="631"/>
      <c r="EMC81" s="631"/>
      <c r="EMD81" s="631"/>
      <c r="EME81" s="631"/>
      <c r="EMF81" s="631"/>
      <c r="EMG81" s="631"/>
      <c r="EMH81" s="631"/>
      <c r="EMI81" s="631"/>
      <c r="EMJ81" s="631"/>
      <c r="EMK81" s="631"/>
      <c r="EML81" s="631"/>
      <c r="EMM81" s="631"/>
      <c r="EMN81" s="631"/>
      <c r="EMO81" s="631"/>
      <c r="EMP81" s="631"/>
      <c r="EMQ81" s="631"/>
      <c r="EMR81" s="631"/>
      <c r="EMS81" s="631"/>
      <c r="EMT81" s="631"/>
      <c r="EMU81" s="631"/>
      <c r="EMV81" s="631"/>
      <c r="EMW81" s="631"/>
      <c r="EMX81" s="631"/>
      <c r="EMY81" s="631"/>
      <c r="EMZ81" s="631"/>
      <c r="ENA81" s="631"/>
      <c r="ENB81" s="631"/>
      <c r="ENC81" s="631"/>
      <c r="END81" s="631"/>
      <c r="ENE81" s="631"/>
      <c r="ENF81" s="631"/>
      <c r="ENG81" s="631"/>
      <c r="ENH81" s="631"/>
      <c r="ENI81" s="631"/>
      <c r="ENJ81" s="631"/>
      <c r="ENK81" s="631"/>
      <c r="ENL81" s="631"/>
      <c r="ENM81" s="631"/>
      <c r="ENN81" s="631"/>
      <c r="ENO81" s="631"/>
      <c r="ENP81" s="631"/>
      <c r="ENQ81" s="631"/>
      <c r="ENR81" s="631"/>
      <c r="ENS81" s="631"/>
      <c r="ENT81" s="631"/>
      <c r="ENU81" s="631"/>
      <c r="ENV81" s="631"/>
      <c r="ENW81" s="631"/>
      <c r="ENX81" s="631"/>
      <c r="ENY81" s="631"/>
      <c r="ENZ81" s="631"/>
      <c r="EOA81" s="631"/>
      <c r="EOB81" s="631"/>
      <c r="EOC81" s="631"/>
      <c r="EOD81" s="631"/>
      <c r="EOE81" s="631"/>
      <c r="EOF81" s="631"/>
      <c r="EOG81" s="631"/>
      <c r="EOH81" s="631"/>
      <c r="EOI81" s="631"/>
      <c r="EOJ81" s="631"/>
      <c r="EOK81" s="631"/>
      <c r="EOL81" s="631"/>
      <c r="EOM81" s="631"/>
      <c r="EON81" s="631"/>
      <c r="EOO81" s="631"/>
      <c r="EOP81" s="631"/>
      <c r="EOQ81" s="631"/>
      <c r="EOR81" s="631"/>
      <c r="EOS81" s="631"/>
      <c r="EOT81" s="631"/>
      <c r="EOU81" s="631"/>
      <c r="EOV81" s="631"/>
      <c r="EOW81" s="631"/>
      <c r="EOX81" s="631"/>
      <c r="EOY81" s="631"/>
      <c r="EOZ81" s="631"/>
      <c r="EPA81" s="631"/>
      <c r="EPB81" s="631"/>
      <c r="EPC81" s="631"/>
      <c r="EPD81" s="631"/>
      <c r="EPE81" s="631"/>
      <c r="EPF81" s="631"/>
      <c r="EPG81" s="631"/>
      <c r="EPH81" s="631"/>
      <c r="EPI81" s="631"/>
      <c r="EPJ81" s="631"/>
      <c r="EPK81" s="631"/>
      <c r="EPL81" s="631"/>
      <c r="EPM81" s="631"/>
      <c r="EPN81" s="631"/>
      <c r="EPO81" s="631"/>
      <c r="EPP81" s="631"/>
      <c r="EPQ81" s="631"/>
      <c r="EPR81" s="631"/>
      <c r="EPS81" s="631"/>
      <c r="EPT81" s="631"/>
      <c r="EPU81" s="631"/>
      <c r="EPV81" s="631"/>
      <c r="EPW81" s="631"/>
      <c r="EPX81" s="631"/>
      <c r="EPY81" s="631"/>
      <c r="EPZ81" s="631"/>
      <c r="EQA81" s="631"/>
      <c r="EQB81" s="631"/>
      <c r="EQC81" s="631"/>
      <c r="EQD81" s="631"/>
      <c r="EQE81" s="631"/>
      <c r="EQF81" s="631"/>
      <c r="EQG81" s="631"/>
      <c r="EQH81" s="631"/>
      <c r="EQI81" s="631"/>
      <c r="EQJ81" s="631"/>
      <c r="EQK81" s="631"/>
      <c r="EQL81" s="631"/>
      <c r="EQM81" s="631"/>
      <c r="EQN81" s="631"/>
      <c r="EQO81" s="631"/>
      <c r="EQP81" s="631"/>
      <c r="EQQ81" s="631"/>
      <c r="EQR81" s="631"/>
      <c r="EQS81" s="631"/>
      <c r="EQT81" s="631"/>
      <c r="EQU81" s="631"/>
      <c r="EQV81" s="631"/>
      <c r="EQW81" s="631"/>
      <c r="EQX81" s="631"/>
      <c r="EQY81" s="631"/>
      <c r="EQZ81" s="631"/>
      <c r="ERA81" s="631"/>
      <c r="ERB81" s="631"/>
      <c r="ERC81" s="631"/>
      <c r="ERD81" s="631"/>
      <c r="ERE81" s="631"/>
      <c r="ERF81" s="631"/>
      <c r="ERG81" s="631"/>
      <c r="ERH81" s="631"/>
      <c r="ERI81" s="631"/>
      <c r="ERJ81" s="631"/>
      <c r="ERK81" s="631"/>
      <c r="ERL81" s="631"/>
      <c r="ERM81" s="631"/>
      <c r="ERN81" s="631"/>
      <c r="ERO81" s="631"/>
      <c r="ERP81" s="631"/>
      <c r="ERQ81" s="631"/>
      <c r="ERR81" s="631"/>
      <c r="ERS81" s="631"/>
      <c r="ERT81" s="631"/>
      <c r="ERU81" s="631"/>
      <c r="ERV81" s="631"/>
      <c r="ERW81" s="631"/>
      <c r="ERX81" s="631"/>
      <c r="ERY81" s="631"/>
      <c r="ERZ81" s="631"/>
      <c r="ESA81" s="631"/>
      <c r="ESB81" s="631"/>
      <c r="ESC81" s="631"/>
      <c r="ESD81" s="631"/>
      <c r="ESE81" s="631"/>
      <c r="ESF81" s="631"/>
      <c r="ESG81" s="631"/>
      <c r="ESH81" s="631"/>
      <c r="ESI81" s="631"/>
      <c r="ESJ81" s="631"/>
      <c r="ESK81" s="631"/>
      <c r="ESL81" s="631"/>
      <c r="ESM81" s="631"/>
      <c r="ESN81" s="631"/>
      <c r="ESO81" s="631"/>
      <c r="ESP81" s="631"/>
      <c r="ESQ81" s="631"/>
      <c r="ESR81" s="631"/>
      <c r="ESS81" s="631"/>
      <c r="EST81" s="631"/>
      <c r="ESU81" s="631"/>
      <c r="ESV81" s="631"/>
      <c r="ESW81" s="631"/>
      <c r="ESX81" s="631"/>
      <c r="ESY81" s="631"/>
      <c r="ESZ81" s="631"/>
      <c r="ETA81" s="631"/>
      <c r="ETB81" s="631"/>
      <c r="ETC81" s="631"/>
      <c r="ETD81" s="631"/>
      <c r="ETE81" s="631"/>
      <c r="ETF81" s="631"/>
      <c r="ETG81" s="631"/>
      <c r="ETH81" s="631"/>
      <c r="ETI81" s="631"/>
      <c r="ETJ81" s="631"/>
      <c r="ETK81" s="631"/>
      <c r="ETL81" s="631"/>
      <c r="ETM81" s="631"/>
      <c r="ETN81" s="631"/>
      <c r="ETO81" s="631"/>
      <c r="ETP81" s="631"/>
      <c r="ETQ81" s="631"/>
      <c r="ETR81" s="631"/>
      <c r="ETS81" s="631"/>
      <c r="ETT81" s="631"/>
      <c r="ETU81" s="631"/>
      <c r="ETV81" s="631"/>
      <c r="ETW81" s="631"/>
      <c r="ETX81" s="631"/>
      <c r="ETY81" s="631"/>
      <c r="ETZ81" s="631"/>
      <c r="EUA81" s="631"/>
      <c r="EUB81" s="631"/>
      <c r="EUC81" s="631"/>
      <c r="EUD81" s="631"/>
      <c r="EUE81" s="631"/>
      <c r="EUF81" s="631"/>
      <c r="EUG81" s="631"/>
      <c r="EUH81" s="631"/>
      <c r="EUI81" s="631"/>
      <c r="EUJ81" s="631"/>
      <c r="EUK81" s="631"/>
      <c r="EUL81" s="631"/>
      <c r="EUM81" s="631"/>
      <c r="EUN81" s="631"/>
      <c r="EUO81" s="631"/>
      <c r="EUP81" s="631"/>
      <c r="EUQ81" s="631"/>
      <c r="EUR81" s="631"/>
      <c r="EUS81" s="631"/>
      <c r="EUT81" s="631"/>
      <c r="EUU81" s="631"/>
      <c r="EUV81" s="631"/>
      <c r="EUW81" s="631"/>
      <c r="EUX81" s="631"/>
      <c r="EUY81" s="631"/>
      <c r="EUZ81" s="631"/>
      <c r="EVA81" s="631"/>
      <c r="EVB81" s="631"/>
      <c r="EVC81" s="631"/>
      <c r="EVD81" s="631"/>
      <c r="EVE81" s="631"/>
      <c r="EVF81" s="631"/>
      <c r="EVG81" s="631"/>
      <c r="EVH81" s="631"/>
      <c r="EVI81" s="631"/>
      <c r="EVJ81" s="631"/>
      <c r="EVK81" s="631"/>
      <c r="EVL81" s="631"/>
      <c r="EVM81" s="631"/>
      <c r="EVN81" s="631"/>
      <c r="EVO81" s="631"/>
      <c r="EVP81" s="631"/>
      <c r="EVQ81" s="631"/>
      <c r="EVR81" s="631"/>
      <c r="EVS81" s="631"/>
      <c r="EVT81" s="631"/>
      <c r="EVU81" s="631"/>
      <c r="EVV81" s="631"/>
      <c r="EVW81" s="631"/>
      <c r="EVX81" s="631"/>
      <c r="EVY81" s="631"/>
      <c r="EVZ81" s="631"/>
      <c r="EWA81" s="631"/>
      <c r="EWB81" s="631"/>
      <c r="EWC81" s="631"/>
      <c r="EWD81" s="631"/>
      <c r="EWE81" s="631"/>
      <c r="EWF81" s="631"/>
      <c r="EWG81" s="631"/>
      <c r="EWH81" s="631"/>
      <c r="EWI81" s="631"/>
      <c r="EWJ81" s="631"/>
      <c r="EWK81" s="631"/>
      <c r="EWL81" s="631"/>
      <c r="EWM81" s="631"/>
      <c r="EWN81" s="631"/>
      <c r="EWO81" s="631"/>
      <c r="EWP81" s="631"/>
      <c r="EWQ81" s="631"/>
      <c r="EWR81" s="631"/>
      <c r="EWS81" s="631"/>
      <c r="EWT81" s="631"/>
      <c r="EWU81" s="631"/>
      <c r="EWV81" s="631"/>
      <c r="EWW81" s="631"/>
      <c r="EWX81" s="631"/>
      <c r="EWY81" s="631"/>
      <c r="EWZ81" s="631"/>
      <c r="EXA81" s="631"/>
      <c r="EXB81" s="631"/>
      <c r="EXC81" s="631"/>
      <c r="EXD81" s="631"/>
      <c r="EXE81" s="631"/>
      <c r="EXF81" s="631"/>
      <c r="EXG81" s="631"/>
      <c r="EXH81" s="631"/>
      <c r="EXI81" s="631"/>
      <c r="EXJ81" s="631"/>
      <c r="EXK81" s="631"/>
      <c r="EXL81" s="631"/>
      <c r="EXM81" s="631"/>
      <c r="EXN81" s="631"/>
      <c r="EXO81" s="631"/>
      <c r="EXP81" s="631"/>
      <c r="EXQ81" s="631"/>
      <c r="EXR81" s="631"/>
      <c r="EXS81" s="631"/>
      <c r="EXT81" s="631"/>
      <c r="EXU81" s="631"/>
      <c r="EXV81" s="631"/>
      <c r="EXW81" s="631"/>
      <c r="EXX81" s="631"/>
      <c r="EXY81" s="631"/>
      <c r="EXZ81" s="631"/>
      <c r="EYA81" s="631"/>
      <c r="EYB81" s="631"/>
      <c r="EYC81" s="631"/>
      <c r="EYD81" s="631"/>
      <c r="EYE81" s="631"/>
      <c r="EYF81" s="631"/>
      <c r="EYG81" s="631"/>
      <c r="EYH81" s="631"/>
      <c r="EYI81" s="631"/>
      <c r="EYJ81" s="631"/>
      <c r="EYK81" s="631"/>
      <c r="EYL81" s="631"/>
      <c r="EYM81" s="631"/>
      <c r="EYN81" s="631"/>
      <c r="EYO81" s="631"/>
      <c r="EYP81" s="631"/>
      <c r="EYQ81" s="631"/>
      <c r="EYR81" s="631"/>
      <c r="EYS81" s="631"/>
      <c r="EYT81" s="631"/>
      <c r="EYU81" s="631"/>
      <c r="EYV81" s="631"/>
      <c r="EYW81" s="631"/>
      <c r="EYX81" s="631"/>
      <c r="EYY81" s="631"/>
      <c r="EYZ81" s="631"/>
      <c r="EZA81" s="631"/>
      <c r="EZB81" s="631"/>
      <c r="EZC81" s="631"/>
      <c r="EZD81" s="631"/>
      <c r="EZE81" s="631"/>
      <c r="EZF81" s="631"/>
      <c r="EZG81" s="631"/>
      <c r="EZH81" s="631"/>
      <c r="EZI81" s="631"/>
      <c r="EZJ81" s="631"/>
      <c r="EZK81" s="631"/>
      <c r="EZL81" s="631"/>
      <c r="EZM81" s="631"/>
      <c r="EZN81" s="631"/>
      <c r="EZO81" s="631"/>
      <c r="EZP81" s="631"/>
      <c r="EZQ81" s="631"/>
      <c r="EZR81" s="631"/>
      <c r="EZS81" s="631"/>
      <c r="EZT81" s="631"/>
      <c r="EZU81" s="631"/>
      <c r="EZV81" s="631"/>
      <c r="EZW81" s="631"/>
      <c r="EZX81" s="631"/>
      <c r="EZY81" s="631"/>
      <c r="EZZ81" s="631"/>
      <c r="FAA81" s="631"/>
      <c r="FAB81" s="631"/>
      <c r="FAC81" s="631"/>
      <c r="FAD81" s="631"/>
      <c r="FAE81" s="631"/>
      <c r="FAF81" s="631"/>
      <c r="FAG81" s="631"/>
      <c r="FAH81" s="631"/>
      <c r="FAI81" s="631"/>
      <c r="FAJ81" s="631"/>
      <c r="FAK81" s="631"/>
      <c r="FAL81" s="631"/>
      <c r="FAM81" s="631"/>
      <c r="FAN81" s="631"/>
      <c r="FAO81" s="631"/>
      <c r="FAP81" s="631"/>
      <c r="FAQ81" s="631"/>
      <c r="FAR81" s="631"/>
      <c r="FAS81" s="631"/>
      <c r="FAT81" s="631"/>
      <c r="FAU81" s="631"/>
      <c r="FAV81" s="631"/>
      <c r="FAW81" s="631"/>
      <c r="FAX81" s="631"/>
      <c r="FAY81" s="631"/>
      <c r="FAZ81" s="631"/>
      <c r="FBA81" s="631"/>
      <c r="FBB81" s="631"/>
      <c r="FBC81" s="631"/>
      <c r="FBD81" s="631"/>
      <c r="FBE81" s="631"/>
      <c r="FBF81" s="631"/>
      <c r="FBG81" s="631"/>
      <c r="FBH81" s="631"/>
      <c r="FBI81" s="631"/>
      <c r="FBJ81" s="631"/>
      <c r="FBK81" s="631"/>
      <c r="FBL81" s="631"/>
      <c r="FBM81" s="631"/>
      <c r="FBN81" s="631"/>
      <c r="FBO81" s="631"/>
      <c r="FBP81" s="631"/>
      <c r="FBQ81" s="631"/>
      <c r="FBR81" s="631"/>
      <c r="FBS81" s="631"/>
      <c r="FBT81" s="631"/>
      <c r="FBU81" s="631"/>
      <c r="FBV81" s="631"/>
      <c r="FBW81" s="631"/>
      <c r="FBX81" s="631"/>
      <c r="FBY81" s="631"/>
      <c r="FBZ81" s="631"/>
      <c r="FCA81" s="631"/>
      <c r="FCB81" s="631"/>
      <c r="FCC81" s="631"/>
      <c r="FCD81" s="631"/>
      <c r="FCE81" s="631"/>
      <c r="FCF81" s="631"/>
      <c r="FCG81" s="631"/>
      <c r="FCH81" s="631"/>
      <c r="FCI81" s="631"/>
      <c r="FCJ81" s="631"/>
      <c r="FCK81" s="631"/>
      <c r="FCL81" s="631"/>
      <c r="FCM81" s="631"/>
      <c r="FCN81" s="631"/>
      <c r="FCO81" s="631"/>
      <c r="FCP81" s="631"/>
      <c r="FCQ81" s="631"/>
      <c r="FCR81" s="631"/>
      <c r="FCS81" s="631"/>
      <c r="FCT81" s="631"/>
      <c r="FCU81" s="631"/>
      <c r="FCV81" s="631"/>
      <c r="FCW81" s="631"/>
      <c r="FCX81" s="631"/>
      <c r="FCY81" s="631"/>
      <c r="FCZ81" s="631"/>
      <c r="FDA81" s="631"/>
      <c r="FDB81" s="631"/>
      <c r="FDC81" s="631"/>
      <c r="FDD81" s="631"/>
      <c r="FDE81" s="631"/>
      <c r="FDF81" s="631"/>
      <c r="FDG81" s="631"/>
      <c r="FDH81" s="631"/>
      <c r="FDI81" s="631"/>
      <c r="FDJ81" s="631"/>
      <c r="FDK81" s="631"/>
      <c r="FDL81" s="631"/>
      <c r="FDM81" s="631"/>
      <c r="FDN81" s="631"/>
      <c r="FDO81" s="631"/>
      <c r="FDP81" s="631"/>
      <c r="FDQ81" s="631"/>
      <c r="FDR81" s="631"/>
      <c r="FDS81" s="631"/>
      <c r="FDT81" s="631"/>
      <c r="FDU81" s="631"/>
      <c r="FDV81" s="631"/>
      <c r="FDW81" s="631"/>
      <c r="FDX81" s="631"/>
      <c r="FDY81" s="631"/>
      <c r="FDZ81" s="631"/>
      <c r="FEA81" s="631"/>
      <c r="FEB81" s="631"/>
      <c r="FEC81" s="631"/>
      <c r="FED81" s="631"/>
      <c r="FEE81" s="631"/>
      <c r="FEF81" s="631"/>
      <c r="FEG81" s="631"/>
      <c r="FEH81" s="631"/>
      <c r="FEI81" s="631"/>
      <c r="FEJ81" s="631"/>
      <c r="FEK81" s="631"/>
      <c r="FEL81" s="631"/>
      <c r="FEM81" s="631"/>
      <c r="FEN81" s="631"/>
      <c r="FEO81" s="631"/>
      <c r="FEP81" s="631"/>
      <c r="FEQ81" s="631"/>
      <c r="FER81" s="631"/>
      <c r="FES81" s="631"/>
      <c r="FET81" s="631"/>
      <c r="FEU81" s="631"/>
      <c r="FEV81" s="631"/>
      <c r="FEW81" s="631"/>
      <c r="FEX81" s="631"/>
      <c r="FEY81" s="631"/>
      <c r="FEZ81" s="631"/>
      <c r="FFA81" s="631"/>
      <c r="FFB81" s="631"/>
      <c r="FFC81" s="631"/>
      <c r="FFD81" s="631"/>
      <c r="FFE81" s="631"/>
      <c r="FFF81" s="631"/>
      <c r="FFG81" s="631"/>
      <c r="FFH81" s="631"/>
      <c r="FFI81" s="631"/>
      <c r="FFJ81" s="631"/>
      <c r="FFK81" s="631"/>
      <c r="FFL81" s="631"/>
      <c r="FFM81" s="631"/>
      <c r="FFN81" s="631"/>
      <c r="FFO81" s="631"/>
      <c r="FFP81" s="631"/>
      <c r="FFQ81" s="631"/>
      <c r="FFR81" s="631"/>
      <c r="FFS81" s="631"/>
      <c r="FFT81" s="631"/>
      <c r="FFU81" s="631"/>
      <c r="FFV81" s="631"/>
      <c r="FFW81" s="631"/>
      <c r="FFX81" s="631"/>
      <c r="FFY81" s="631"/>
      <c r="FFZ81" s="631"/>
      <c r="FGA81" s="631"/>
      <c r="FGB81" s="631"/>
      <c r="FGC81" s="631"/>
      <c r="FGD81" s="631"/>
      <c r="FGE81" s="631"/>
      <c r="FGF81" s="631"/>
      <c r="FGG81" s="631"/>
      <c r="FGH81" s="631"/>
      <c r="FGI81" s="631"/>
      <c r="FGJ81" s="631"/>
      <c r="FGK81" s="631"/>
      <c r="FGL81" s="631"/>
      <c r="FGM81" s="631"/>
      <c r="FGN81" s="631"/>
      <c r="FGO81" s="631"/>
      <c r="FGP81" s="631"/>
      <c r="FGQ81" s="631"/>
      <c r="FGR81" s="631"/>
      <c r="FGS81" s="631"/>
      <c r="FGT81" s="631"/>
      <c r="FGU81" s="631"/>
      <c r="FGV81" s="631"/>
      <c r="FGW81" s="631"/>
      <c r="FGX81" s="631"/>
      <c r="FGY81" s="631"/>
      <c r="FGZ81" s="631"/>
      <c r="FHA81" s="631"/>
      <c r="FHB81" s="631"/>
      <c r="FHC81" s="631"/>
      <c r="FHD81" s="631"/>
      <c r="FHE81" s="631"/>
      <c r="FHF81" s="631"/>
      <c r="FHG81" s="631"/>
      <c r="FHH81" s="631"/>
      <c r="FHI81" s="631"/>
      <c r="FHJ81" s="631"/>
      <c r="FHK81" s="631"/>
      <c r="FHL81" s="631"/>
      <c r="FHM81" s="631"/>
      <c r="FHN81" s="631"/>
      <c r="FHO81" s="631"/>
      <c r="FHP81" s="631"/>
      <c r="FHQ81" s="631"/>
      <c r="FHR81" s="631"/>
      <c r="FHS81" s="631"/>
      <c r="FHT81" s="631"/>
      <c r="FHU81" s="631"/>
      <c r="FHV81" s="631"/>
      <c r="FHW81" s="631"/>
      <c r="FHX81" s="631"/>
      <c r="FHY81" s="631"/>
      <c r="FHZ81" s="631"/>
      <c r="FIA81" s="631"/>
      <c r="FIB81" s="631"/>
      <c r="FIC81" s="631"/>
      <c r="FID81" s="631"/>
      <c r="FIE81" s="631"/>
      <c r="FIF81" s="631"/>
      <c r="FIG81" s="631"/>
      <c r="FIH81" s="631"/>
      <c r="FII81" s="631"/>
      <c r="FIJ81" s="631"/>
      <c r="FIK81" s="631"/>
      <c r="FIL81" s="631"/>
      <c r="FIM81" s="631"/>
      <c r="FIN81" s="631"/>
      <c r="FIO81" s="631"/>
      <c r="FIP81" s="631"/>
      <c r="FIQ81" s="631"/>
      <c r="FIR81" s="631"/>
      <c r="FIS81" s="631"/>
      <c r="FIT81" s="631"/>
      <c r="FIU81" s="631"/>
      <c r="FIV81" s="631"/>
      <c r="FIW81" s="631"/>
      <c r="FIX81" s="631"/>
      <c r="FIY81" s="631"/>
      <c r="FIZ81" s="631"/>
      <c r="FJA81" s="631"/>
      <c r="FJB81" s="631"/>
      <c r="FJC81" s="631"/>
      <c r="FJD81" s="631"/>
      <c r="FJE81" s="631"/>
      <c r="FJF81" s="631"/>
      <c r="FJG81" s="631"/>
      <c r="FJH81" s="631"/>
      <c r="FJI81" s="631"/>
      <c r="FJJ81" s="631"/>
      <c r="FJK81" s="631"/>
      <c r="FJL81" s="631"/>
      <c r="FJM81" s="631"/>
      <c r="FJN81" s="631"/>
      <c r="FJO81" s="631"/>
      <c r="FJP81" s="631"/>
      <c r="FJQ81" s="631"/>
      <c r="FJR81" s="631"/>
      <c r="FJS81" s="631"/>
      <c r="FJT81" s="631"/>
      <c r="FJU81" s="631"/>
      <c r="FJV81" s="631"/>
      <c r="FJW81" s="631"/>
      <c r="FJX81" s="631"/>
      <c r="FJY81" s="631"/>
      <c r="FJZ81" s="631"/>
      <c r="FKA81" s="631"/>
      <c r="FKB81" s="631"/>
      <c r="FKC81" s="631"/>
      <c r="FKD81" s="631"/>
      <c r="FKE81" s="631"/>
      <c r="FKF81" s="631"/>
      <c r="FKG81" s="631"/>
      <c r="FKH81" s="631"/>
      <c r="FKI81" s="631"/>
      <c r="FKJ81" s="631"/>
      <c r="FKK81" s="631"/>
      <c r="FKL81" s="631"/>
      <c r="FKM81" s="631"/>
      <c r="FKN81" s="631"/>
      <c r="FKO81" s="631"/>
      <c r="FKP81" s="631"/>
      <c r="FKQ81" s="631"/>
      <c r="FKR81" s="631"/>
      <c r="FKS81" s="631"/>
      <c r="FKT81" s="631"/>
      <c r="FKU81" s="631"/>
      <c r="FKV81" s="631"/>
      <c r="FKW81" s="631"/>
      <c r="FKX81" s="631"/>
      <c r="FKY81" s="631"/>
      <c r="FKZ81" s="631"/>
      <c r="FLA81" s="631"/>
      <c r="FLB81" s="631"/>
      <c r="FLC81" s="631"/>
      <c r="FLD81" s="631"/>
      <c r="FLE81" s="631"/>
      <c r="FLF81" s="631"/>
      <c r="FLG81" s="631"/>
      <c r="FLH81" s="631"/>
      <c r="FLI81" s="631"/>
      <c r="FLJ81" s="631"/>
      <c r="FLK81" s="631"/>
      <c r="FLL81" s="631"/>
      <c r="FLM81" s="631"/>
      <c r="FLN81" s="631"/>
      <c r="FLO81" s="631"/>
      <c r="FLP81" s="631"/>
      <c r="FLQ81" s="631"/>
      <c r="FLR81" s="631"/>
      <c r="FLS81" s="631"/>
      <c r="FLT81" s="631"/>
      <c r="FLU81" s="631"/>
      <c r="FLV81" s="631"/>
      <c r="FLW81" s="631"/>
      <c r="FLX81" s="631"/>
      <c r="FLY81" s="631"/>
      <c r="FLZ81" s="631"/>
      <c r="FMA81" s="631"/>
      <c r="FMB81" s="631"/>
      <c r="FMC81" s="631"/>
      <c r="FMD81" s="631"/>
      <c r="FME81" s="631"/>
      <c r="FMF81" s="631"/>
      <c r="FMG81" s="631"/>
      <c r="FMH81" s="631"/>
      <c r="FMI81" s="631"/>
      <c r="FMJ81" s="631"/>
      <c r="FMK81" s="631"/>
      <c r="FML81" s="631"/>
      <c r="FMM81" s="631"/>
      <c r="FMN81" s="631"/>
      <c r="FMO81" s="631"/>
      <c r="FMP81" s="631"/>
      <c r="FMQ81" s="631"/>
      <c r="FMR81" s="631"/>
      <c r="FMS81" s="631"/>
      <c r="FMT81" s="631"/>
      <c r="FMU81" s="631"/>
      <c r="FMV81" s="631"/>
      <c r="FMW81" s="631"/>
      <c r="FMX81" s="631"/>
      <c r="FMY81" s="631"/>
      <c r="FMZ81" s="631"/>
      <c r="FNA81" s="631"/>
      <c r="FNB81" s="631"/>
      <c r="FNC81" s="631"/>
      <c r="FND81" s="631"/>
      <c r="FNE81" s="631"/>
      <c r="FNF81" s="631"/>
      <c r="FNG81" s="631"/>
      <c r="FNH81" s="631"/>
      <c r="FNI81" s="631"/>
      <c r="FNJ81" s="631"/>
      <c r="FNK81" s="631"/>
      <c r="FNL81" s="631"/>
      <c r="FNM81" s="631"/>
      <c r="FNN81" s="631"/>
      <c r="FNO81" s="631"/>
      <c r="FNP81" s="631"/>
      <c r="FNQ81" s="631"/>
      <c r="FNR81" s="631"/>
      <c r="FNS81" s="631"/>
      <c r="FNT81" s="631"/>
      <c r="FNU81" s="631"/>
      <c r="FNV81" s="631"/>
      <c r="FNW81" s="631"/>
      <c r="FNX81" s="631"/>
      <c r="FNY81" s="631"/>
      <c r="FNZ81" s="631"/>
      <c r="FOA81" s="631"/>
      <c r="FOB81" s="631"/>
      <c r="FOC81" s="631"/>
      <c r="FOD81" s="631"/>
      <c r="FOE81" s="631"/>
      <c r="FOF81" s="631"/>
      <c r="FOG81" s="631"/>
      <c r="FOH81" s="631"/>
      <c r="FOI81" s="631"/>
      <c r="FOJ81" s="631"/>
      <c r="FOK81" s="631"/>
      <c r="FOL81" s="631"/>
      <c r="FOM81" s="631"/>
      <c r="FON81" s="631"/>
      <c r="FOO81" s="631"/>
      <c r="FOP81" s="631"/>
      <c r="FOQ81" s="631"/>
      <c r="FOR81" s="631"/>
      <c r="FOS81" s="631"/>
      <c r="FOT81" s="631"/>
      <c r="FOU81" s="631"/>
      <c r="FOV81" s="631"/>
      <c r="FOW81" s="631"/>
      <c r="FOX81" s="631"/>
      <c r="FOY81" s="631"/>
      <c r="FOZ81" s="631"/>
      <c r="FPA81" s="631"/>
      <c r="FPB81" s="631"/>
      <c r="FPC81" s="631"/>
      <c r="FPD81" s="631"/>
      <c r="FPE81" s="631"/>
      <c r="FPF81" s="631"/>
      <c r="FPG81" s="631"/>
      <c r="FPH81" s="631"/>
      <c r="FPI81" s="631"/>
      <c r="FPJ81" s="631"/>
      <c r="FPK81" s="631"/>
      <c r="FPL81" s="631"/>
      <c r="FPM81" s="631"/>
      <c r="FPN81" s="631"/>
      <c r="FPO81" s="631"/>
      <c r="FPP81" s="631"/>
      <c r="FPQ81" s="631"/>
      <c r="FPR81" s="631"/>
      <c r="FPS81" s="631"/>
      <c r="FPT81" s="631"/>
      <c r="FPU81" s="631"/>
      <c r="FPV81" s="631"/>
      <c r="FPW81" s="631"/>
      <c r="FPX81" s="631"/>
      <c r="FPY81" s="631"/>
      <c r="FPZ81" s="631"/>
      <c r="FQA81" s="631"/>
      <c r="FQB81" s="631"/>
      <c r="FQC81" s="631"/>
      <c r="FQD81" s="631"/>
      <c r="FQE81" s="631"/>
      <c r="FQF81" s="631"/>
      <c r="FQG81" s="631"/>
      <c r="FQH81" s="631"/>
      <c r="FQI81" s="631"/>
      <c r="FQJ81" s="631"/>
      <c r="FQK81" s="631"/>
      <c r="FQL81" s="631"/>
      <c r="FQM81" s="631"/>
      <c r="FQN81" s="631"/>
      <c r="FQO81" s="631"/>
      <c r="FQP81" s="631"/>
      <c r="FQQ81" s="631"/>
      <c r="FQR81" s="631"/>
      <c r="FQS81" s="631"/>
      <c r="FQT81" s="631"/>
      <c r="FQU81" s="631"/>
      <c r="FQV81" s="631"/>
      <c r="FQW81" s="631"/>
      <c r="FQX81" s="631"/>
      <c r="FQY81" s="631"/>
      <c r="FQZ81" s="631"/>
      <c r="FRA81" s="631"/>
      <c r="FRB81" s="631"/>
      <c r="FRC81" s="631"/>
      <c r="FRD81" s="631"/>
      <c r="FRE81" s="631"/>
      <c r="FRF81" s="631"/>
      <c r="FRG81" s="631"/>
      <c r="FRH81" s="631"/>
      <c r="FRI81" s="631"/>
      <c r="FRJ81" s="631"/>
      <c r="FRK81" s="631"/>
      <c r="FRL81" s="631"/>
      <c r="FRM81" s="631"/>
      <c r="FRN81" s="631"/>
      <c r="FRO81" s="631"/>
      <c r="FRP81" s="631"/>
      <c r="FRQ81" s="631"/>
      <c r="FRR81" s="631"/>
      <c r="FRS81" s="631"/>
      <c r="FRT81" s="631"/>
      <c r="FRU81" s="631"/>
      <c r="FRV81" s="631"/>
      <c r="FRW81" s="631"/>
      <c r="FRX81" s="631"/>
      <c r="FRY81" s="631"/>
      <c r="FRZ81" s="631"/>
      <c r="FSA81" s="631"/>
      <c r="FSB81" s="631"/>
      <c r="FSC81" s="631"/>
      <c r="FSD81" s="631"/>
      <c r="FSE81" s="631"/>
      <c r="FSF81" s="631"/>
      <c r="FSG81" s="631"/>
      <c r="FSH81" s="631"/>
      <c r="FSI81" s="631"/>
      <c r="FSJ81" s="631"/>
      <c r="FSK81" s="631"/>
      <c r="FSL81" s="631"/>
      <c r="FSM81" s="631"/>
      <c r="FSN81" s="631"/>
      <c r="FSO81" s="631"/>
      <c r="FSP81" s="631"/>
      <c r="FSQ81" s="631"/>
      <c r="FSR81" s="631"/>
      <c r="FSS81" s="631"/>
      <c r="FST81" s="631"/>
      <c r="FSU81" s="631"/>
      <c r="FSV81" s="631"/>
      <c r="FSW81" s="631"/>
      <c r="FSX81" s="631"/>
      <c r="FSY81" s="631"/>
      <c r="FSZ81" s="631"/>
      <c r="FTA81" s="631"/>
      <c r="FTB81" s="631"/>
      <c r="FTC81" s="631"/>
      <c r="FTD81" s="631"/>
      <c r="FTE81" s="631"/>
      <c r="FTF81" s="631"/>
      <c r="FTG81" s="631"/>
      <c r="FTH81" s="631"/>
      <c r="FTI81" s="631"/>
      <c r="FTJ81" s="631"/>
      <c r="FTK81" s="631"/>
      <c r="FTL81" s="631"/>
      <c r="FTM81" s="631"/>
      <c r="FTN81" s="631"/>
      <c r="FTO81" s="631"/>
      <c r="FTP81" s="631"/>
      <c r="FTQ81" s="631"/>
      <c r="FTR81" s="631"/>
      <c r="FTS81" s="631"/>
      <c r="FTT81" s="631"/>
      <c r="FTU81" s="631"/>
      <c r="FTV81" s="631"/>
      <c r="FTW81" s="631"/>
      <c r="FTX81" s="631"/>
      <c r="FTY81" s="631"/>
      <c r="FTZ81" s="631"/>
      <c r="FUA81" s="631"/>
      <c r="FUB81" s="631"/>
      <c r="FUC81" s="631"/>
      <c r="FUD81" s="631"/>
      <c r="FUE81" s="631"/>
      <c r="FUF81" s="631"/>
      <c r="FUG81" s="631"/>
      <c r="FUH81" s="631"/>
      <c r="FUI81" s="631"/>
      <c r="FUJ81" s="631"/>
      <c r="FUK81" s="631"/>
      <c r="FUL81" s="631"/>
      <c r="FUM81" s="631"/>
      <c r="FUN81" s="631"/>
      <c r="FUO81" s="631"/>
      <c r="FUP81" s="631"/>
      <c r="FUQ81" s="631"/>
      <c r="FUR81" s="631"/>
      <c r="FUS81" s="631"/>
      <c r="FUT81" s="631"/>
      <c r="FUU81" s="631"/>
      <c r="FUV81" s="631"/>
      <c r="FUW81" s="631"/>
      <c r="FUX81" s="631"/>
      <c r="FUY81" s="631"/>
      <c r="FUZ81" s="631"/>
      <c r="FVA81" s="631"/>
      <c r="FVB81" s="631"/>
      <c r="FVC81" s="631"/>
      <c r="FVD81" s="631"/>
      <c r="FVE81" s="631"/>
      <c r="FVF81" s="631"/>
      <c r="FVG81" s="631"/>
      <c r="FVH81" s="631"/>
      <c r="FVI81" s="631"/>
      <c r="FVJ81" s="631"/>
      <c r="FVK81" s="631"/>
      <c r="FVL81" s="631"/>
      <c r="FVM81" s="631"/>
      <c r="FVN81" s="631"/>
      <c r="FVO81" s="631"/>
      <c r="FVP81" s="631"/>
      <c r="FVQ81" s="631"/>
      <c r="FVR81" s="631"/>
      <c r="FVS81" s="631"/>
      <c r="FVT81" s="631"/>
      <c r="FVU81" s="631"/>
      <c r="FVV81" s="631"/>
      <c r="FVW81" s="631"/>
      <c r="FVX81" s="631"/>
      <c r="FVY81" s="631"/>
      <c r="FVZ81" s="631"/>
      <c r="FWA81" s="631"/>
      <c r="FWB81" s="631"/>
      <c r="FWC81" s="631"/>
      <c r="FWD81" s="631"/>
      <c r="FWE81" s="631"/>
      <c r="FWF81" s="631"/>
      <c r="FWG81" s="631"/>
      <c r="FWH81" s="631"/>
      <c r="FWI81" s="631"/>
      <c r="FWJ81" s="631"/>
      <c r="FWK81" s="631"/>
      <c r="FWL81" s="631"/>
      <c r="FWM81" s="631"/>
      <c r="FWN81" s="631"/>
      <c r="FWO81" s="631"/>
      <c r="FWP81" s="631"/>
      <c r="FWQ81" s="631"/>
      <c r="FWR81" s="631"/>
      <c r="FWS81" s="631"/>
      <c r="FWT81" s="631"/>
      <c r="FWU81" s="631"/>
      <c r="FWV81" s="631"/>
      <c r="FWW81" s="631"/>
      <c r="FWX81" s="631"/>
      <c r="FWY81" s="631"/>
      <c r="FWZ81" s="631"/>
      <c r="FXA81" s="631"/>
      <c r="FXB81" s="631"/>
      <c r="FXC81" s="631"/>
      <c r="FXD81" s="631"/>
      <c r="FXE81" s="631"/>
      <c r="FXF81" s="631"/>
      <c r="FXG81" s="631"/>
      <c r="FXH81" s="631"/>
      <c r="FXI81" s="631"/>
      <c r="FXJ81" s="631"/>
      <c r="FXK81" s="631"/>
      <c r="FXL81" s="631"/>
      <c r="FXM81" s="631"/>
      <c r="FXN81" s="631"/>
      <c r="FXO81" s="631"/>
      <c r="FXP81" s="631"/>
      <c r="FXQ81" s="631"/>
      <c r="FXR81" s="631"/>
      <c r="FXS81" s="631"/>
      <c r="FXT81" s="631"/>
      <c r="FXU81" s="631"/>
      <c r="FXV81" s="631"/>
      <c r="FXW81" s="631"/>
      <c r="FXX81" s="631"/>
      <c r="FXY81" s="631"/>
      <c r="FXZ81" s="631"/>
      <c r="FYA81" s="631"/>
      <c r="FYB81" s="631"/>
      <c r="FYC81" s="631"/>
      <c r="FYD81" s="631"/>
      <c r="FYE81" s="631"/>
      <c r="FYF81" s="631"/>
      <c r="FYG81" s="631"/>
      <c r="FYH81" s="631"/>
      <c r="FYI81" s="631"/>
      <c r="FYJ81" s="631"/>
      <c r="FYK81" s="631"/>
      <c r="FYL81" s="631"/>
      <c r="FYM81" s="631"/>
      <c r="FYN81" s="631"/>
      <c r="FYO81" s="631"/>
      <c r="FYP81" s="631"/>
      <c r="FYQ81" s="631"/>
      <c r="FYR81" s="631"/>
      <c r="FYS81" s="631"/>
      <c r="FYT81" s="631"/>
      <c r="FYU81" s="631"/>
      <c r="FYV81" s="631"/>
      <c r="FYW81" s="631"/>
      <c r="FYX81" s="631"/>
      <c r="FYY81" s="631"/>
      <c r="FYZ81" s="631"/>
      <c r="FZA81" s="631"/>
      <c r="FZB81" s="631"/>
      <c r="FZC81" s="631"/>
      <c r="FZD81" s="631"/>
      <c r="FZE81" s="631"/>
      <c r="FZF81" s="631"/>
      <c r="FZG81" s="631"/>
      <c r="FZH81" s="631"/>
      <c r="FZI81" s="631"/>
      <c r="FZJ81" s="631"/>
      <c r="FZK81" s="631"/>
      <c r="FZL81" s="631"/>
      <c r="FZM81" s="631"/>
      <c r="FZN81" s="631"/>
      <c r="FZO81" s="631"/>
      <c r="FZP81" s="631"/>
      <c r="FZQ81" s="631"/>
      <c r="FZR81" s="631"/>
      <c r="FZS81" s="631"/>
      <c r="FZT81" s="631"/>
      <c r="FZU81" s="631"/>
      <c r="FZV81" s="631"/>
      <c r="FZW81" s="631"/>
      <c r="FZX81" s="631"/>
      <c r="FZY81" s="631"/>
      <c r="FZZ81" s="631"/>
      <c r="GAA81" s="631"/>
      <c r="GAB81" s="631"/>
      <c r="GAC81" s="631"/>
      <c r="GAD81" s="631"/>
      <c r="GAE81" s="631"/>
      <c r="GAF81" s="631"/>
      <c r="GAG81" s="631"/>
      <c r="GAH81" s="631"/>
      <c r="GAI81" s="631"/>
      <c r="GAJ81" s="631"/>
      <c r="GAK81" s="631"/>
      <c r="GAL81" s="631"/>
      <c r="GAM81" s="631"/>
      <c r="GAN81" s="631"/>
      <c r="GAO81" s="631"/>
      <c r="GAP81" s="631"/>
      <c r="GAQ81" s="631"/>
      <c r="GAR81" s="631"/>
      <c r="GAS81" s="631"/>
      <c r="GAT81" s="631"/>
      <c r="GAU81" s="631"/>
      <c r="GAV81" s="631"/>
      <c r="GAW81" s="631"/>
      <c r="GAX81" s="631"/>
      <c r="GAY81" s="631"/>
      <c r="GAZ81" s="631"/>
      <c r="GBA81" s="631"/>
      <c r="GBB81" s="631"/>
      <c r="GBC81" s="631"/>
      <c r="GBD81" s="631"/>
      <c r="GBE81" s="631"/>
      <c r="GBF81" s="631"/>
      <c r="GBG81" s="631"/>
      <c r="GBH81" s="631"/>
      <c r="GBI81" s="631"/>
      <c r="GBJ81" s="631"/>
      <c r="GBK81" s="631"/>
      <c r="GBL81" s="631"/>
      <c r="GBM81" s="631"/>
      <c r="GBN81" s="631"/>
      <c r="GBO81" s="631"/>
      <c r="GBP81" s="631"/>
      <c r="GBQ81" s="631"/>
      <c r="GBR81" s="631"/>
      <c r="GBS81" s="631"/>
      <c r="GBT81" s="631"/>
      <c r="GBU81" s="631"/>
      <c r="GBV81" s="631"/>
      <c r="GBW81" s="631"/>
      <c r="GBX81" s="631"/>
      <c r="GBY81" s="631"/>
      <c r="GBZ81" s="631"/>
      <c r="GCA81" s="631"/>
      <c r="GCB81" s="631"/>
      <c r="GCC81" s="631"/>
      <c r="GCD81" s="631"/>
      <c r="GCE81" s="631"/>
      <c r="GCF81" s="631"/>
      <c r="GCG81" s="631"/>
      <c r="GCH81" s="631"/>
      <c r="GCI81" s="631"/>
      <c r="GCJ81" s="631"/>
      <c r="GCK81" s="631"/>
      <c r="GCL81" s="631"/>
      <c r="GCM81" s="631"/>
      <c r="GCN81" s="631"/>
      <c r="GCO81" s="631"/>
      <c r="GCP81" s="631"/>
      <c r="GCQ81" s="631"/>
      <c r="GCR81" s="631"/>
      <c r="GCS81" s="631"/>
      <c r="GCT81" s="631"/>
      <c r="GCU81" s="631"/>
      <c r="GCV81" s="631"/>
      <c r="GCW81" s="631"/>
      <c r="GCX81" s="631"/>
      <c r="GCY81" s="631"/>
      <c r="GCZ81" s="631"/>
      <c r="GDA81" s="631"/>
      <c r="GDB81" s="631"/>
      <c r="GDC81" s="631"/>
      <c r="GDD81" s="631"/>
      <c r="GDE81" s="631"/>
      <c r="GDF81" s="631"/>
      <c r="GDG81" s="631"/>
      <c r="GDH81" s="631"/>
      <c r="GDI81" s="631"/>
      <c r="GDJ81" s="631"/>
      <c r="GDK81" s="631"/>
      <c r="GDL81" s="631"/>
      <c r="GDM81" s="631"/>
      <c r="GDN81" s="631"/>
      <c r="GDO81" s="631"/>
      <c r="GDP81" s="631"/>
      <c r="GDQ81" s="631"/>
      <c r="GDR81" s="631"/>
      <c r="GDS81" s="631"/>
      <c r="GDT81" s="631"/>
      <c r="GDU81" s="631"/>
      <c r="GDV81" s="631"/>
      <c r="GDW81" s="631"/>
      <c r="GDX81" s="631"/>
      <c r="GDY81" s="631"/>
      <c r="GDZ81" s="631"/>
      <c r="GEA81" s="631"/>
      <c r="GEB81" s="631"/>
      <c r="GEC81" s="631"/>
      <c r="GED81" s="631"/>
      <c r="GEE81" s="631"/>
      <c r="GEF81" s="631"/>
      <c r="GEG81" s="631"/>
      <c r="GEH81" s="631"/>
      <c r="GEI81" s="631"/>
      <c r="GEJ81" s="631"/>
      <c r="GEK81" s="631"/>
      <c r="GEL81" s="631"/>
      <c r="GEM81" s="631"/>
      <c r="GEN81" s="631"/>
      <c r="GEO81" s="631"/>
      <c r="GEP81" s="631"/>
      <c r="GEQ81" s="631"/>
      <c r="GER81" s="631"/>
      <c r="GES81" s="631"/>
      <c r="GET81" s="631"/>
      <c r="GEU81" s="631"/>
      <c r="GEV81" s="631"/>
      <c r="GEW81" s="631"/>
      <c r="GEX81" s="631"/>
      <c r="GEY81" s="631"/>
      <c r="GEZ81" s="631"/>
      <c r="GFA81" s="631"/>
      <c r="GFB81" s="631"/>
      <c r="GFC81" s="631"/>
      <c r="GFD81" s="631"/>
      <c r="GFE81" s="631"/>
      <c r="GFF81" s="631"/>
      <c r="GFG81" s="631"/>
      <c r="GFH81" s="631"/>
      <c r="GFI81" s="631"/>
      <c r="GFJ81" s="631"/>
      <c r="GFK81" s="631"/>
      <c r="GFL81" s="631"/>
      <c r="GFM81" s="631"/>
      <c r="GFN81" s="631"/>
      <c r="GFO81" s="631"/>
      <c r="GFP81" s="631"/>
      <c r="GFQ81" s="631"/>
      <c r="GFR81" s="631"/>
      <c r="GFS81" s="631"/>
      <c r="GFT81" s="631"/>
      <c r="GFU81" s="631"/>
      <c r="GFV81" s="631"/>
      <c r="GFW81" s="631"/>
      <c r="GFX81" s="631"/>
      <c r="GFY81" s="631"/>
      <c r="GFZ81" s="631"/>
      <c r="GGA81" s="631"/>
      <c r="GGB81" s="631"/>
      <c r="GGC81" s="631"/>
      <c r="GGD81" s="631"/>
      <c r="GGE81" s="631"/>
      <c r="GGF81" s="631"/>
      <c r="GGG81" s="631"/>
      <c r="GGH81" s="631"/>
      <c r="GGI81" s="631"/>
      <c r="GGJ81" s="631"/>
      <c r="GGK81" s="631"/>
      <c r="GGL81" s="631"/>
      <c r="GGM81" s="631"/>
      <c r="GGN81" s="631"/>
      <c r="GGO81" s="631"/>
      <c r="GGP81" s="631"/>
      <c r="GGQ81" s="631"/>
      <c r="GGR81" s="631"/>
      <c r="GGS81" s="631"/>
      <c r="GGT81" s="631"/>
      <c r="GGU81" s="631"/>
      <c r="GGV81" s="631"/>
      <c r="GGW81" s="631"/>
      <c r="GGX81" s="631"/>
      <c r="GGY81" s="631"/>
      <c r="GGZ81" s="631"/>
      <c r="GHA81" s="631"/>
      <c r="GHB81" s="631"/>
      <c r="GHC81" s="631"/>
      <c r="GHD81" s="631"/>
      <c r="GHE81" s="631"/>
      <c r="GHF81" s="631"/>
      <c r="GHG81" s="631"/>
      <c r="GHH81" s="631"/>
      <c r="GHI81" s="631"/>
      <c r="GHJ81" s="631"/>
      <c r="GHK81" s="631"/>
      <c r="GHL81" s="631"/>
      <c r="GHM81" s="631"/>
      <c r="GHN81" s="631"/>
      <c r="GHO81" s="631"/>
      <c r="GHP81" s="631"/>
      <c r="GHQ81" s="631"/>
      <c r="GHR81" s="631"/>
      <c r="GHS81" s="631"/>
      <c r="GHT81" s="631"/>
      <c r="GHU81" s="631"/>
      <c r="GHV81" s="631"/>
      <c r="GHW81" s="631"/>
      <c r="GHX81" s="631"/>
      <c r="GHY81" s="631"/>
      <c r="GHZ81" s="631"/>
      <c r="GIA81" s="631"/>
      <c r="GIB81" s="631"/>
      <c r="GIC81" s="631"/>
      <c r="GID81" s="631"/>
      <c r="GIE81" s="631"/>
      <c r="GIF81" s="631"/>
      <c r="GIG81" s="631"/>
      <c r="GIH81" s="631"/>
      <c r="GII81" s="631"/>
      <c r="GIJ81" s="631"/>
      <c r="GIK81" s="631"/>
      <c r="GIL81" s="631"/>
      <c r="GIM81" s="631"/>
      <c r="GIN81" s="631"/>
      <c r="GIO81" s="631"/>
      <c r="GIP81" s="631"/>
      <c r="GIQ81" s="631"/>
      <c r="GIR81" s="631"/>
      <c r="GIS81" s="631"/>
      <c r="GIT81" s="631"/>
      <c r="GIU81" s="631"/>
      <c r="GIV81" s="631"/>
      <c r="GIW81" s="631"/>
      <c r="GIX81" s="631"/>
      <c r="GIY81" s="631"/>
      <c r="GIZ81" s="631"/>
      <c r="GJA81" s="631"/>
      <c r="GJB81" s="631"/>
      <c r="GJC81" s="631"/>
      <c r="GJD81" s="631"/>
      <c r="GJE81" s="631"/>
      <c r="GJF81" s="631"/>
      <c r="GJG81" s="631"/>
      <c r="GJH81" s="631"/>
      <c r="GJI81" s="631"/>
      <c r="GJJ81" s="631"/>
      <c r="GJK81" s="631"/>
      <c r="GJL81" s="631"/>
      <c r="GJM81" s="631"/>
      <c r="GJN81" s="631"/>
      <c r="GJO81" s="631"/>
      <c r="GJP81" s="631"/>
      <c r="GJQ81" s="631"/>
      <c r="GJR81" s="631"/>
      <c r="GJS81" s="631"/>
      <c r="GJT81" s="631"/>
      <c r="GJU81" s="631"/>
      <c r="GJV81" s="631"/>
      <c r="GJW81" s="631"/>
      <c r="GJX81" s="631"/>
      <c r="GJY81" s="631"/>
      <c r="GJZ81" s="631"/>
      <c r="GKA81" s="631"/>
      <c r="GKB81" s="631"/>
      <c r="GKC81" s="631"/>
      <c r="GKD81" s="631"/>
      <c r="GKE81" s="631"/>
      <c r="GKF81" s="631"/>
      <c r="GKG81" s="631"/>
      <c r="GKH81" s="631"/>
      <c r="GKI81" s="631"/>
      <c r="GKJ81" s="631"/>
      <c r="GKK81" s="631"/>
      <c r="GKL81" s="631"/>
      <c r="GKM81" s="631"/>
      <c r="GKN81" s="631"/>
      <c r="GKO81" s="631"/>
      <c r="GKP81" s="631"/>
      <c r="GKQ81" s="631"/>
      <c r="GKR81" s="631"/>
      <c r="GKS81" s="631"/>
      <c r="GKT81" s="631"/>
      <c r="GKU81" s="631"/>
      <c r="GKV81" s="631"/>
      <c r="GKW81" s="631"/>
      <c r="GKX81" s="631"/>
      <c r="GKY81" s="631"/>
      <c r="GKZ81" s="631"/>
      <c r="GLA81" s="631"/>
      <c r="GLB81" s="631"/>
      <c r="GLC81" s="631"/>
      <c r="GLD81" s="631"/>
      <c r="GLE81" s="631"/>
      <c r="GLF81" s="631"/>
      <c r="GLG81" s="631"/>
      <c r="GLH81" s="631"/>
      <c r="GLI81" s="631"/>
      <c r="GLJ81" s="631"/>
      <c r="GLK81" s="631"/>
      <c r="GLL81" s="631"/>
      <c r="GLM81" s="631"/>
      <c r="GLN81" s="631"/>
      <c r="GLO81" s="631"/>
      <c r="GLP81" s="631"/>
      <c r="GLQ81" s="631"/>
      <c r="GLR81" s="631"/>
      <c r="GLS81" s="631"/>
      <c r="GLT81" s="631"/>
      <c r="GLU81" s="631"/>
      <c r="GLV81" s="631"/>
      <c r="GLW81" s="631"/>
      <c r="GLX81" s="631"/>
      <c r="GLY81" s="631"/>
      <c r="GLZ81" s="631"/>
      <c r="GMA81" s="631"/>
      <c r="GMB81" s="631"/>
      <c r="GMC81" s="631"/>
      <c r="GMD81" s="631"/>
      <c r="GME81" s="631"/>
      <c r="GMF81" s="631"/>
      <c r="GMG81" s="631"/>
      <c r="GMH81" s="631"/>
      <c r="GMI81" s="631"/>
      <c r="GMJ81" s="631"/>
      <c r="GMK81" s="631"/>
      <c r="GML81" s="631"/>
      <c r="GMM81" s="631"/>
      <c r="GMN81" s="631"/>
      <c r="GMO81" s="631"/>
      <c r="GMP81" s="631"/>
      <c r="GMQ81" s="631"/>
      <c r="GMR81" s="631"/>
      <c r="GMS81" s="631"/>
      <c r="GMT81" s="631"/>
      <c r="GMU81" s="631"/>
      <c r="GMV81" s="631"/>
      <c r="GMW81" s="631"/>
      <c r="GMX81" s="631"/>
      <c r="GMY81" s="631"/>
      <c r="GMZ81" s="631"/>
      <c r="GNA81" s="631"/>
      <c r="GNB81" s="631"/>
      <c r="GNC81" s="631"/>
      <c r="GND81" s="631"/>
      <c r="GNE81" s="631"/>
      <c r="GNF81" s="631"/>
      <c r="GNG81" s="631"/>
      <c r="GNH81" s="631"/>
      <c r="GNI81" s="631"/>
      <c r="GNJ81" s="631"/>
      <c r="GNK81" s="631"/>
      <c r="GNL81" s="631"/>
      <c r="GNM81" s="631"/>
      <c r="GNN81" s="631"/>
      <c r="GNO81" s="631"/>
      <c r="GNP81" s="631"/>
      <c r="GNQ81" s="631"/>
      <c r="GNR81" s="631"/>
      <c r="GNS81" s="631"/>
      <c r="GNT81" s="631"/>
      <c r="GNU81" s="631"/>
      <c r="GNV81" s="631"/>
      <c r="GNW81" s="631"/>
      <c r="GNX81" s="631"/>
      <c r="GNY81" s="631"/>
      <c r="GNZ81" s="631"/>
      <c r="GOA81" s="631"/>
      <c r="GOB81" s="631"/>
      <c r="GOC81" s="631"/>
      <c r="GOD81" s="631"/>
      <c r="GOE81" s="631"/>
      <c r="GOF81" s="631"/>
      <c r="GOG81" s="631"/>
      <c r="GOH81" s="631"/>
      <c r="GOI81" s="631"/>
      <c r="GOJ81" s="631"/>
      <c r="GOK81" s="631"/>
      <c r="GOL81" s="631"/>
      <c r="GOM81" s="631"/>
      <c r="GON81" s="631"/>
      <c r="GOO81" s="631"/>
      <c r="GOP81" s="631"/>
      <c r="GOQ81" s="631"/>
      <c r="GOR81" s="631"/>
      <c r="GOS81" s="631"/>
      <c r="GOT81" s="631"/>
      <c r="GOU81" s="631"/>
      <c r="GOV81" s="631"/>
      <c r="GOW81" s="631"/>
      <c r="GOX81" s="631"/>
      <c r="GOY81" s="631"/>
      <c r="GOZ81" s="631"/>
      <c r="GPA81" s="631"/>
      <c r="GPB81" s="631"/>
      <c r="GPC81" s="631"/>
      <c r="GPD81" s="631"/>
      <c r="GPE81" s="631"/>
      <c r="GPF81" s="631"/>
      <c r="GPG81" s="631"/>
      <c r="GPH81" s="631"/>
      <c r="GPI81" s="631"/>
      <c r="GPJ81" s="631"/>
      <c r="GPK81" s="631"/>
      <c r="GPL81" s="631"/>
      <c r="GPM81" s="631"/>
      <c r="GPN81" s="631"/>
      <c r="GPO81" s="631"/>
      <c r="GPP81" s="631"/>
      <c r="GPQ81" s="631"/>
      <c r="GPR81" s="631"/>
      <c r="GPS81" s="631"/>
      <c r="GPT81" s="631"/>
      <c r="GPU81" s="631"/>
      <c r="GPV81" s="631"/>
      <c r="GPW81" s="631"/>
      <c r="GPX81" s="631"/>
      <c r="GPY81" s="631"/>
      <c r="GPZ81" s="631"/>
      <c r="GQA81" s="631"/>
      <c r="GQB81" s="631"/>
      <c r="GQC81" s="631"/>
      <c r="GQD81" s="631"/>
      <c r="GQE81" s="631"/>
      <c r="GQF81" s="631"/>
      <c r="GQG81" s="631"/>
      <c r="GQH81" s="631"/>
      <c r="GQI81" s="631"/>
      <c r="GQJ81" s="631"/>
      <c r="GQK81" s="631"/>
      <c r="GQL81" s="631"/>
      <c r="GQM81" s="631"/>
      <c r="GQN81" s="631"/>
      <c r="GQO81" s="631"/>
      <c r="GQP81" s="631"/>
      <c r="GQQ81" s="631"/>
      <c r="GQR81" s="631"/>
      <c r="GQS81" s="631"/>
      <c r="GQT81" s="631"/>
      <c r="GQU81" s="631"/>
      <c r="GQV81" s="631"/>
      <c r="GQW81" s="631"/>
      <c r="GQX81" s="631"/>
      <c r="GQY81" s="631"/>
      <c r="GQZ81" s="631"/>
      <c r="GRA81" s="631"/>
      <c r="GRB81" s="631"/>
      <c r="GRC81" s="631"/>
      <c r="GRD81" s="631"/>
      <c r="GRE81" s="631"/>
      <c r="GRF81" s="631"/>
      <c r="GRG81" s="631"/>
      <c r="GRH81" s="631"/>
      <c r="GRI81" s="631"/>
      <c r="GRJ81" s="631"/>
      <c r="GRK81" s="631"/>
      <c r="GRL81" s="631"/>
      <c r="GRM81" s="631"/>
      <c r="GRN81" s="631"/>
      <c r="GRO81" s="631"/>
      <c r="GRP81" s="631"/>
      <c r="GRQ81" s="631"/>
      <c r="GRR81" s="631"/>
      <c r="GRS81" s="631"/>
      <c r="GRT81" s="631"/>
      <c r="GRU81" s="631"/>
      <c r="GRV81" s="631"/>
      <c r="GRW81" s="631"/>
      <c r="GRX81" s="631"/>
      <c r="GRY81" s="631"/>
      <c r="GRZ81" s="631"/>
      <c r="GSA81" s="631"/>
      <c r="GSB81" s="631"/>
      <c r="GSC81" s="631"/>
      <c r="GSD81" s="631"/>
      <c r="GSE81" s="631"/>
      <c r="GSF81" s="631"/>
      <c r="GSG81" s="631"/>
      <c r="GSH81" s="631"/>
      <c r="GSI81" s="631"/>
      <c r="GSJ81" s="631"/>
      <c r="GSK81" s="631"/>
      <c r="GSL81" s="631"/>
      <c r="GSM81" s="631"/>
      <c r="GSN81" s="631"/>
      <c r="GSO81" s="631"/>
      <c r="GSP81" s="631"/>
      <c r="GSQ81" s="631"/>
      <c r="GSR81" s="631"/>
      <c r="GSS81" s="631"/>
      <c r="GST81" s="631"/>
      <c r="GSU81" s="631"/>
      <c r="GSV81" s="631"/>
      <c r="GSW81" s="631"/>
      <c r="GSX81" s="631"/>
      <c r="GSY81" s="631"/>
      <c r="GSZ81" s="631"/>
      <c r="GTA81" s="631"/>
      <c r="GTB81" s="631"/>
      <c r="GTC81" s="631"/>
      <c r="GTD81" s="631"/>
      <c r="GTE81" s="631"/>
      <c r="GTF81" s="631"/>
      <c r="GTG81" s="631"/>
      <c r="GTH81" s="631"/>
      <c r="GTI81" s="631"/>
      <c r="GTJ81" s="631"/>
      <c r="GTK81" s="631"/>
      <c r="GTL81" s="631"/>
      <c r="GTM81" s="631"/>
      <c r="GTN81" s="631"/>
      <c r="GTO81" s="631"/>
      <c r="GTP81" s="631"/>
      <c r="GTQ81" s="631"/>
      <c r="GTR81" s="631"/>
      <c r="GTS81" s="631"/>
      <c r="GTT81" s="631"/>
      <c r="GTU81" s="631"/>
      <c r="GTV81" s="631"/>
      <c r="GTW81" s="631"/>
      <c r="GTX81" s="631"/>
      <c r="GTY81" s="631"/>
      <c r="GTZ81" s="631"/>
      <c r="GUA81" s="631"/>
      <c r="GUB81" s="631"/>
      <c r="GUC81" s="631"/>
      <c r="GUD81" s="631"/>
      <c r="GUE81" s="631"/>
      <c r="GUF81" s="631"/>
      <c r="GUG81" s="631"/>
      <c r="GUH81" s="631"/>
      <c r="GUI81" s="631"/>
      <c r="GUJ81" s="631"/>
      <c r="GUK81" s="631"/>
      <c r="GUL81" s="631"/>
      <c r="GUM81" s="631"/>
      <c r="GUN81" s="631"/>
      <c r="GUO81" s="631"/>
      <c r="GUP81" s="631"/>
      <c r="GUQ81" s="631"/>
      <c r="GUR81" s="631"/>
      <c r="GUS81" s="631"/>
      <c r="GUT81" s="631"/>
      <c r="GUU81" s="631"/>
      <c r="GUV81" s="631"/>
      <c r="GUW81" s="631"/>
      <c r="GUX81" s="631"/>
      <c r="GUY81" s="631"/>
      <c r="GUZ81" s="631"/>
      <c r="GVA81" s="631"/>
      <c r="GVB81" s="631"/>
      <c r="GVC81" s="631"/>
      <c r="GVD81" s="631"/>
      <c r="GVE81" s="631"/>
      <c r="GVF81" s="631"/>
      <c r="GVG81" s="631"/>
      <c r="GVH81" s="631"/>
      <c r="GVI81" s="631"/>
      <c r="GVJ81" s="631"/>
      <c r="GVK81" s="631"/>
      <c r="GVL81" s="631"/>
      <c r="GVM81" s="631"/>
      <c r="GVN81" s="631"/>
      <c r="GVO81" s="631"/>
      <c r="GVP81" s="631"/>
      <c r="GVQ81" s="631"/>
      <c r="GVR81" s="631"/>
      <c r="GVS81" s="631"/>
      <c r="GVT81" s="631"/>
      <c r="GVU81" s="631"/>
      <c r="GVV81" s="631"/>
      <c r="GVW81" s="631"/>
      <c r="GVX81" s="631"/>
      <c r="GVY81" s="631"/>
      <c r="GVZ81" s="631"/>
      <c r="GWA81" s="631"/>
      <c r="GWB81" s="631"/>
      <c r="GWC81" s="631"/>
      <c r="GWD81" s="631"/>
      <c r="GWE81" s="631"/>
      <c r="GWF81" s="631"/>
      <c r="GWG81" s="631"/>
      <c r="GWH81" s="631"/>
      <c r="GWI81" s="631"/>
      <c r="GWJ81" s="631"/>
      <c r="GWK81" s="631"/>
      <c r="GWL81" s="631"/>
      <c r="GWM81" s="631"/>
      <c r="GWN81" s="631"/>
      <c r="GWO81" s="631"/>
      <c r="GWP81" s="631"/>
      <c r="GWQ81" s="631"/>
      <c r="GWR81" s="631"/>
      <c r="GWS81" s="631"/>
      <c r="GWT81" s="631"/>
      <c r="GWU81" s="631"/>
      <c r="GWV81" s="631"/>
      <c r="GWW81" s="631"/>
      <c r="GWX81" s="631"/>
      <c r="GWY81" s="631"/>
      <c r="GWZ81" s="631"/>
      <c r="GXA81" s="631"/>
      <c r="GXB81" s="631"/>
      <c r="GXC81" s="631"/>
      <c r="GXD81" s="631"/>
      <c r="GXE81" s="631"/>
      <c r="GXF81" s="631"/>
      <c r="GXG81" s="631"/>
      <c r="GXH81" s="631"/>
      <c r="GXI81" s="631"/>
      <c r="GXJ81" s="631"/>
      <c r="GXK81" s="631"/>
      <c r="GXL81" s="631"/>
      <c r="GXM81" s="631"/>
      <c r="GXN81" s="631"/>
      <c r="GXO81" s="631"/>
      <c r="GXP81" s="631"/>
      <c r="GXQ81" s="631"/>
      <c r="GXR81" s="631"/>
      <c r="GXS81" s="631"/>
      <c r="GXT81" s="631"/>
      <c r="GXU81" s="631"/>
      <c r="GXV81" s="631"/>
      <c r="GXW81" s="631"/>
      <c r="GXX81" s="631"/>
      <c r="GXY81" s="631"/>
      <c r="GXZ81" s="631"/>
      <c r="GYA81" s="631"/>
      <c r="GYB81" s="631"/>
      <c r="GYC81" s="631"/>
      <c r="GYD81" s="631"/>
      <c r="GYE81" s="631"/>
      <c r="GYF81" s="631"/>
      <c r="GYG81" s="631"/>
      <c r="GYH81" s="631"/>
      <c r="GYI81" s="631"/>
      <c r="GYJ81" s="631"/>
      <c r="GYK81" s="631"/>
      <c r="GYL81" s="631"/>
      <c r="GYM81" s="631"/>
      <c r="GYN81" s="631"/>
      <c r="GYO81" s="631"/>
      <c r="GYP81" s="631"/>
      <c r="GYQ81" s="631"/>
      <c r="GYR81" s="631"/>
      <c r="GYS81" s="631"/>
      <c r="GYT81" s="631"/>
      <c r="GYU81" s="631"/>
      <c r="GYV81" s="631"/>
      <c r="GYW81" s="631"/>
      <c r="GYX81" s="631"/>
      <c r="GYY81" s="631"/>
      <c r="GYZ81" s="631"/>
      <c r="GZA81" s="631"/>
      <c r="GZB81" s="631"/>
      <c r="GZC81" s="631"/>
      <c r="GZD81" s="631"/>
      <c r="GZE81" s="631"/>
      <c r="GZF81" s="631"/>
      <c r="GZG81" s="631"/>
      <c r="GZH81" s="631"/>
      <c r="GZI81" s="631"/>
      <c r="GZJ81" s="631"/>
      <c r="GZK81" s="631"/>
      <c r="GZL81" s="631"/>
      <c r="GZM81" s="631"/>
      <c r="GZN81" s="631"/>
      <c r="GZO81" s="631"/>
      <c r="GZP81" s="631"/>
      <c r="GZQ81" s="631"/>
      <c r="GZR81" s="631"/>
      <c r="GZS81" s="631"/>
      <c r="GZT81" s="631"/>
      <c r="GZU81" s="631"/>
      <c r="GZV81" s="631"/>
      <c r="GZW81" s="631"/>
      <c r="GZX81" s="631"/>
      <c r="GZY81" s="631"/>
      <c r="GZZ81" s="631"/>
      <c r="HAA81" s="631"/>
      <c r="HAB81" s="631"/>
      <c r="HAC81" s="631"/>
      <c r="HAD81" s="631"/>
      <c r="HAE81" s="631"/>
      <c r="HAF81" s="631"/>
      <c r="HAG81" s="631"/>
      <c r="HAH81" s="631"/>
      <c r="HAI81" s="631"/>
      <c r="HAJ81" s="631"/>
      <c r="HAK81" s="631"/>
      <c r="HAL81" s="631"/>
      <c r="HAM81" s="631"/>
      <c r="HAN81" s="631"/>
      <c r="HAO81" s="631"/>
      <c r="HAP81" s="631"/>
      <c r="HAQ81" s="631"/>
      <c r="HAR81" s="631"/>
      <c r="HAS81" s="631"/>
      <c r="HAT81" s="631"/>
      <c r="HAU81" s="631"/>
      <c r="HAV81" s="631"/>
      <c r="HAW81" s="631"/>
      <c r="HAX81" s="631"/>
      <c r="HAY81" s="631"/>
      <c r="HAZ81" s="631"/>
      <c r="HBA81" s="631"/>
      <c r="HBB81" s="631"/>
      <c r="HBC81" s="631"/>
      <c r="HBD81" s="631"/>
      <c r="HBE81" s="631"/>
      <c r="HBF81" s="631"/>
      <c r="HBG81" s="631"/>
      <c r="HBH81" s="631"/>
      <c r="HBI81" s="631"/>
      <c r="HBJ81" s="631"/>
      <c r="HBK81" s="631"/>
      <c r="HBL81" s="631"/>
      <c r="HBM81" s="631"/>
      <c r="HBN81" s="631"/>
      <c r="HBO81" s="631"/>
      <c r="HBP81" s="631"/>
      <c r="HBQ81" s="631"/>
      <c r="HBR81" s="631"/>
      <c r="HBS81" s="631"/>
      <c r="HBT81" s="631"/>
      <c r="HBU81" s="631"/>
      <c r="HBV81" s="631"/>
      <c r="HBW81" s="631"/>
      <c r="HBX81" s="631"/>
      <c r="HBY81" s="631"/>
      <c r="HBZ81" s="631"/>
      <c r="HCA81" s="631"/>
      <c r="HCB81" s="631"/>
      <c r="HCC81" s="631"/>
      <c r="HCD81" s="631"/>
      <c r="HCE81" s="631"/>
      <c r="HCF81" s="631"/>
      <c r="HCG81" s="631"/>
      <c r="HCH81" s="631"/>
      <c r="HCI81" s="631"/>
      <c r="HCJ81" s="631"/>
      <c r="HCK81" s="631"/>
      <c r="HCL81" s="631"/>
      <c r="HCM81" s="631"/>
      <c r="HCN81" s="631"/>
      <c r="HCO81" s="631"/>
      <c r="HCP81" s="631"/>
      <c r="HCQ81" s="631"/>
      <c r="HCR81" s="631"/>
      <c r="HCS81" s="631"/>
      <c r="HCT81" s="631"/>
      <c r="HCU81" s="631"/>
      <c r="HCV81" s="631"/>
      <c r="HCW81" s="631"/>
      <c r="HCX81" s="631"/>
      <c r="HCY81" s="631"/>
      <c r="HCZ81" s="631"/>
      <c r="HDA81" s="631"/>
      <c r="HDB81" s="631"/>
      <c r="HDC81" s="631"/>
      <c r="HDD81" s="631"/>
      <c r="HDE81" s="631"/>
      <c r="HDF81" s="631"/>
      <c r="HDG81" s="631"/>
      <c r="HDH81" s="631"/>
      <c r="HDI81" s="631"/>
      <c r="HDJ81" s="631"/>
      <c r="HDK81" s="631"/>
      <c r="HDL81" s="631"/>
      <c r="HDM81" s="631"/>
      <c r="HDN81" s="631"/>
      <c r="HDO81" s="631"/>
      <c r="HDP81" s="631"/>
      <c r="HDQ81" s="631"/>
      <c r="HDR81" s="631"/>
      <c r="HDS81" s="631"/>
      <c r="HDT81" s="631"/>
      <c r="HDU81" s="631"/>
      <c r="HDV81" s="631"/>
      <c r="HDW81" s="631"/>
      <c r="HDX81" s="631"/>
      <c r="HDY81" s="631"/>
      <c r="HDZ81" s="631"/>
      <c r="HEA81" s="631"/>
      <c r="HEB81" s="631"/>
      <c r="HEC81" s="631"/>
      <c r="HED81" s="631"/>
      <c r="HEE81" s="631"/>
      <c r="HEF81" s="631"/>
      <c r="HEG81" s="631"/>
      <c r="HEH81" s="631"/>
      <c r="HEI81" s="631"/>
      <c r="HEJ81" s="631"/>
      <c r="HEK81" s="631"/>
      <c r="HEL81" s="631"/>
      <c r="HEM81" s="631"/>
      <c r="HEN81" s="631"/>
      <c r="HEO81" s="631"/>
      <c r="HEP81" s="631"/>
      <c r="HEQ81" s="631"/>
      <c r="HER81" s="631"/>
      <c r="HES81" s="631"/>
      <c r="HET81" s="631"/>
      <c r="HEU81" s="631"/>
      <c r="HEV81" s="631"/>
      <c r="HEW81" s="631"/>
      <c r="HEX81" s="631"/>
      <c r="HEY81" s="631"/>
      <c r="HEZ81" s="631"/>
      <c r="HFA81" s="631"/>
      <c r="HFB81" s="631"/>
      <c r="HFC81" s="631"/>
      <c r="HFD81" s="631"/>
      <c r="HFE81" s="631"/>
      <c r="HFF81" s="631"/>
      <c r="HFG81" s="631"/>
      <c r="HFH81" s="631"/>
      <c r="HFI81" s="631"/>
      <c r="HFJ81" s="631"/>
      <c r="HFK81" s="631"/>
      <c r="HFL81" s="631"/>
      <c r="HFM81" s="631"/>
      <c r="HFN81" s="631"/>
      <c r="HFO81" s="631"/>
      <c r="HFP81" s="631"/>
      <c r="HFQ81" s="631"/>
      <c r="HFR81" s="631"/>
      <c r="HFS81" s="631"/>
      <c r="HFT81" s="631"/>
      <c r="HFU81" s="631"/>
      <c r="HFV81" s="631"/>
      <c r="HFW81" s="631"/>
      <c r="HFX81" s="631"/>
      <c r="HFY81" s="631"/>
      <c r="HFZ81" s="631"/>
      <c r="HGA81" s="631"/>
      <c r="HGB81" s="631"/>
      <c r="HGC81" s="631"/>
      <c r="HGD81" s="631"/>
      <c r="HGE81" s="631"/>
      <c r="HGF81" s="631"/>
      <c r="HGG81" s="631"/>
      <c r="HGH81" s="631"/>
      <c r="HGI81" s="631"/>
      <c r="HGJ81" s="631"/>
      <c r="HGK81" s="631"/>
      <c r="HGL81" s="631"/>
      <c r="HGM81" s="631"/>
      <c r="HGN81" s="631"/>
      <c r="HGO81" s="631"/>
      <c r="HGP81" s="631"/>
      <c r="HGQ81" s="631"/>
      <c r="HGR81" s="631"/>
      <c r="HGS81" s="631"/>
      <c r="HGT81" s="631"/>
      <c r="HGU81" s="631"/>
      <c r="HGV81" s="631"/>
      <c r="HGW81" s="631"/>
      <c r="HGX81" s="631"/>
      <c r="HGY81" s="631"/>
      <c r="HGZ81" s="631"/>
      <c r="HHA81" s="631"/>
      <c r="HHB81" s="631"/>
      <c r="HHC81" s="631"/>
      <c r="HHD81" s="631"/>
      <c r="HHE81" s="631"/>
      <c r="HHF81" s="631"/>
      <c r="HHG81" s="631"/>
      <c r="HHH81" s="631"/>
      <c r="HHI81" s="631"/>
      <c r="HHJ81" s="631"/>
      <c r="HHK81" s="631"/>
      <c r="HHL81" s="631"/>
      <c r="HHM81" s="631"/>
      <c r="HHN81" s="631"/>
      <c r="HHO81" s="631"/>
      <c r="HHP81" s="631"/>
      <c r="HHQ81" s="631"/>
      <c r="HHR81" s="631"/>
      <c r="HHS81" s="631"/>
      <c r="HHT81" s="631"/>
      <c r="HHU81" s="631"/>
      <c r="HHV81" s="631"/>
      <c r="HHW81" s="631"/>
      <c r="HHX81" s="631"/>
      <c r="HHY81" s="631"/>
      <c r="HHZ81" s="631"/>
      <c r="HIA81" s="631"/>
      <c r="HIB81" s="631"/>
      <c r="HIC81" s="631"/>
      <c r="HID81" s="631"/>
      <c r="HIE81" s="631"/>
      <c r="HIF81" s="631"/>
      <c r="HIG81" s="631"/>
      <c r="HIH81" s="631"/>
      <c r="HII81" s="631"/>
      <c r="HIJ81" s="631"/>
      <c r="HIK81" s="631"/>
      <c r="HIL81" s="631"/>
      <c r="HIM81" s="631"/>
      <c r="HIN81" s="631"/>
      <c r="HIO81" s="631"/>
      <c r="HIP81" s="631"/>
      <c r="HIQ81" s="631"/>
      <c r="HIR81" s="631"/>
      <c r="HIS81" s="631"/>
      <c r="HIT81" s="631"/>
      <c r="HIU81" s="631"/>
      <c r="HIV81" s="631"/>
      <c r="HIW81" s="631"/>
      <c r="HIX81" s="631"/>
      <c r="HIY81" s="631"/>
      <c r="HIZ81" s="631"/>
      <c r="HJA81" s="631"/>
      <c r="HJB81" s="631"/>
      <c r="HJC81" s="631"/>
      <c r="HJD81" s="631"/>
      <c r="HJE81" s="631"/>
      <c r="HJF81" s="631"/>
      <c r="HJG81" s="631"/>
      <c r="HJH81" s="631"/>
      <c r="HJI81" s="631"/>
      <c r="HJJ81" s="631"/>
      <c r="HJK81" s="631"/>
      <c r="HJL81" s="631"/>
      <c r="HJM81" s="631"/>
      <c r="HJN81" s="631"/>
      <c r="HJO81" s="631"/>
      <c r="HJP81" s="631"/>
      <c r="HJQ81" s="631"/>
      <c r="HJR81" s="631"/>
      <c r="HJS81" s="631"/>
      <c r="HJT81" s="631"/>
      <c r="HJU81" s="631"/>
      <c r="HJV81" s="631"/>
      <c r="HJW81" s="631"/>
      <c r="HJX81" s="631"/>
      <c r="HJY81" s="631"/>
      <c r="HJZ81" s="631"/>
      <c r="HKA81" s="631"/>
      <c r="HKB81" s="631"/>
      <c r="HKC81" s="631"/>
      <c r="HKD81" s="631"/>
      <c r="HKE81" s="631"/>
      <c r="HKF81" s="631"/>
      <c r="HKG81" s="631"/>
      <c r="HKH81" s="631"/>
      <c r="HKI81" s="631"/>
      <c r="HKJ81" s="631"/>
      <c r="HKK81" s="631"/>
      <c r="HKL81" s="631"/>
      <c r="HKM81" s="631"/>
      <c r="HKN81" s="631"/>
      <c r="HKO81" s="631"/>
      <c r="HKP81" s="631"/>
      <c r="HKQ81" s="631"/>
      <c r="HKR81" s="631"/>
      <c r="HKS81" s="631"/>
      <c r="HKT81" s="631"/>
      <c r="HKU81" s="631"/>
      <c r="HKV81" s="631"/>
      <c r="HKW81" s="631"/>
      <c r="HKX81" s="631"/>
      <c r="HKY81" s="631"/>
      <c r="HKZ81" s="631"/>
      <c r="HLA81" s="631"/>
      <c r="HLB81" s="631"/>
      <c r="HLC81" s="631"/>
      <c r="HLD81" s="631"/>
      <c r="HLE81" s="631"/>
      <c r="HLF81" s="631"/>
      <c r="HLG81" s="631"/>
      <c r="HLH81" s="631"/>
      <c r="HLI81" s="631"/>
      <c r="HLJ81" s="631"/>
      <c r="HLK81" s="631"/>
      <c r="HLL81" s="631"/>
      <c r="HLM81" s="631"/>
      <c r="HLN81" s="631"/>
      <c r="HLO81" s="631"/>
      <c r="HLP81" s="631"/>
      <c r="HLQ81" s="631"/>
      <c r="HLR81" s="631"/>
      <c r="HLS81" s="631"/>
      <c r="HLT81" s="631"/>
      <c r="HLU81" s="631"/>
      <c r="HLV81" s="631"/>
      <c r="HLW81" s="631"/>
      <c r="HLX81" s="631"/>
      <c r="HLY81" s="631"/>
      <c r="HLZ81" s="631"/>
      <c r="HMA81" s="631"/>
      <c r="HMB81" s="631"/>
      <c r="HMC81" s="631"/>
      <c r="HMD81" s="631"/>
      <c r="HME81" s="631"/>
      <c r="HMF81" s="631"/>
      <c r="HMG81" s="631"/>
      <c r="HMH81" s="631"/>
      <c r="HMI81" s="631"/>
      <c r="HMJ81" s="631"/>
      <c r="HMK81" s="631"/>
      <c r="HML81" s="631"/>
      <c r="HMM81" s="631"/>
      <c r="HMN81" s="631"/>
      <c r="HMO81" s="631"/>
      <c r="HMP81" s="631"/>
      <c r="HMQ81" s="631"/>
      <c r="HMR81" s="631"/>
      <c r="HMS81" s="631"/>
      <c r="HMT81" s="631"/>
      <c r="HMU81" s="631"/>
      <c r="HMV81" s="631"/>
      <c r="HMW81" s="631"/>
      <c r="HMX81" s="631"/>
      <c r="HMY81" s="631"/>
      <c r="HMZ81" s="631"/>
      <c r="HNA81" s="631"/>
      <c r="HNB81" s="631"/>
      <c r="HNC81" s="631"/>
      <c r="HND81" s="631"/>
      <c r="HNE81" s="631"/>
      <c r="HNF81" s="631"/>
      <c r="HNG81" s="631"/>
      <c r="HNH81" s="631"/>
      <c r="HNI81" s="631"/>
      <c r="HNJ81" s="631"/>
      <c r="HNK81" s="631"/>
      <c r="HNL81" s="631"/>
      <c r="HNM81" s="631"/>
      <c r="HNN81" s="631"/>
      <c r="HNO81" s="631"/>
      <c r="HNP81" s="631"/>
      <c r="HNQ81" s="631"/>
      <c r="HNR81" s="631"/>
      <c r="HNS81" s="631"/>
      <c r="HNT81" s="631"/>
      <c r="HNU81" s="631"/>
      <c r="HNV81" s="631"/>
      <c r="HNW81" s="631"/>
      <c r="HNX81" s="631"/>
      <c r="HNY81" s="631"/>
      <c r="HNZ81" s="631"/>
      <c r="HOA81" s="631"/>
      <c r="HOB81" s="631"/>
      <c r="HOC81" s="631"/>
      <c r="HOD81" s="631"/>
      <c r="HOE81" s="631"/>
      <c r="HOF81" s="631"/>
      <c r="HOG81" s="631"/>
      <c r="HOH81" s="631"/>
      <c r="HOI81" s="631"/>
      <c r="HOJ81" s="631"/>
      <c r="HOK81" s="631"/>
      <c r="HOL81" s="631"/>
      <c r="HOM81" s="631"/>
      <c r="HON81" s="631"/>
      <c r="HOO81" s="631"/>
      <c r="HOP81" s="631"/>
      <c r="HOQ81" s="631"/>
      <c r="HOR81" s="631"/>
      <c r="HOS81" s="631"/>
      <c r="HOT81" s="631"/>
      <c r="HOU81" s="631"/>
      <c r="HOV81" s="631"/>
      <c r="HOW81" s="631"/>
      <c r="HOX81" s="631"/>
      <c r="HOY81" s="631"/>
      <c r="HOZ81" s="631"/>
      <c r="HPA81" s="631"/>
      <c r="HPB81" s="631"/>
      <c r="HPC81" s="631"/>
      <c r="HPD81" s="631"/>
      <c r="HPE81" s="631"/>
      <c r="HPF81" s="631"/>
      <c r="HPG81" s="631"/>
      <c r="HPH81" s="631"/>
      <c r="HPI81" s="631"/>
      <c r="HPJ81" s="631"/>
      <c r="HPK81" s="631"/>
      <c r="HPL81" s="631"/>
      <c r="HPM81" s="631"/>
      <c r="HPN81" s="631"/>
      <c r="HPO81" s="631"/>
      <c r="HPP81" s="631"/>
      <c r="HPQ81" s="631"/>
      <c r="HPR81" s="631"/>
      <c r="HPS81" s="631"/>
      <c r="HPT81" s="631"/>
      <c r="HPU81" s="631"/>
      <c r="HPV81" s="631"/>
      <c r="HPW81" s="631"/>
      <c r="HPX81" s="631"/>
      <c r="HPY81" s="631"/>
      <c r="HPZ81" s="631"/>
      <c r="HQA81" s="631"/>
      <c r="HQB81" s="631"/>
      <c r="HQC81" s="631"/>
      <c r="HQD81" s="631"/>
      <c r="HQE81" s="631"/>
      <c r="HQF81" s="631"/>
      <c r="HQG81" s="631"/>
      <c r="HQH81" s="631"/>
      <c r="HQI81" s="631"/>
      <c r="HQJ81" s="631"/>
      <c r="HQK81" s="631"/>
      <c r="HQL81" s="631"/>
      <c r="HQM81" s="631"/>
      <c r="HQN81" s="631"/>
      <c r="HQO81" s="631"/>
      <c r="HQP81" s="631"/>
      <c r="HQQ81" s="631"/>
      <c r="HQR81" s="631"/>
      <c r="HQS81" s="631"/>
      <c r="HQT81" s="631"/>
      <c r="HQU81" s="631"/>
      <c r="HQV81" s="631"/>
      <c r="HQW81" s="631"/>
      <c r="HQX81" s="631"/>
      <c r="HQY81" s="631"/>
      <c r="HQZ81" s="631"/>
      <c r="HRA81" s="631"/>
      <c r="HRB81" s="631"/>
      <c r="HRC81" s="631"/>
      <c r="HRD81" s="631"/>
      <c r="HRE81" s="631"/>
      <c r="HRF81" s="631"/>
      <c r="HRG81" s="631"/>
      <c r="HRH81" s="631"/>
      <c r="HRI81" s="631"/>
      <c r="HRJ81" s="631"/>
      <c r="HRK81" s="631"/>
      <c r="HRL81" s="631"/>
      <c r="HRM81" s="631"/>
      <c r="HRN81" s="631"/>
      <c r="HRO81" s="631"/>
      <c r="HRP81" s="631"/>
      <c r="HRQ81" s="631"/>
      <c r="HRR81" s="631"/>
      <c r="HRS81" s="631"/>
      <c r="HRT81" s="631"/>
      <c r="HRU81" s="631"/>
      <c r="HRV81" s="631"/>
      <c r="HRW81" s="631"/>
      <c r="HRX81" s="631"/>
      <c r="HRY81" s="631"/>
      <c r="HRZ81" s="631"/>
      <c r="HSA81" s="631"/>
      <c r="HSB81" s="631"/>
      <c r="HSC81" s="631"/>
      <c r="HSD81" s="631"/>
      <c r="HSE81" s="631"/>
      <c r="HSF81" s="631"/>
      <c r="HSG81" s="631"/>
      <c r="HSH81" s="631"/>
      <c r="HSI81" s="631"/>
      <c r="HSJ81" s="631"/>
      <c r="HSK81" s="631"/>
      <c r="HSL81" s="631"/>
      <c r="HSM81" s="631"/>
      <c r="HSN81" s="631"/>
      <c r="HSO81" s="631"/>
      <c r="HSP81" s="631"/>
      <c r="HSQ81" s="631"/>
      <c r="HSR81" s="631"/>
      <c r="HSS81" s="631"/>
      <c r="HST81" s="631"/>
      <c r="HSU81" s="631"/>
      <c r="HSV81" s="631"/>
      <c r="HSW81" s="631"/>
      <c r="HSX81" s="631"/>
      <c r="HSY81" s="631"/>
      <c r="HSZ81" s="631"/>
      <c r="HTA81" s="631"/>
      <c r="HTB81" s="631"/>
      <c r="HTC81" s="631"/>
      <c r="HTD81" s="631"/>
      <c r="HTE81" s="631"/>
      <c r="HTF81" s="631"/>
      <c r="HTG81" s="631"/>
      <c r="HTH81" s="631"/>
      <c r="HTI81" s="631"/>
      <c r="HTJ81" s="631"/>
      <c r="HTK81" s="631"/>
      <c r="HTL81" s="631"/>
      <c r="HTM81" s="631"/>
      <c r="HTN81" s="631"/>
      <c r="HTO81" s="631"/>
      <c r="HTP81" s="631"/>
      <c r="HTQ81" s="631"/>
      <c r="HTR81" s="631"/>
      <c r="HTS81" s="631"/>
      <c r="HTT81" s="631"/>
      <c r="HTU81" s="631"/>
      <c r="HTV81" s="631"/>
      <c r="HTW81" s="631"/>
      <c r="HTX81" s="631"/>
      <c r="HTY81" s="631"/>
      <c r="HTZ81" s="631"/>
      <c r="HUA81" s="631"/>
      <c r="HUB81" s="631"/>
      <c r="HUC81" s="631"/>
      <c r="HUD81" s="631"/>
      <c r="HUE81" s="631"/>
      <c r="HUF81" s="631"/>
      <c r="HUG81" s="631"/>
      <c r="HUH81" s="631"/>
      <c r="HUI81" s="631"/>
      <c r="HUJ81" s="631"/>
      <c r="HUK81" s="631"/>
      <c r="HUL81" s="631"/>
      <c r="HUM81" s="631"/>
      <c r="HUN81" s="631"/>
      <c r="HUO81" s="631"/>
      <c r="HUP81" s="631"/>
      <c r="HUQ81" s="631"/>
      <c r="HUR81" s="631"/>
      <c r="HUS81" s="631"/>
      <c r="HUT81" s="631"/>
      <c r="HUU81" s="631"/>
      <c r="HUV81" s="631"/>
      <c r="HUW81" s="631"/>
      <c r="HUX81" s="631"/>
      <c r="HUY81" s="631"/>
      <c r="HUZ81" s="631"/>
      <c r="HVA81" s="631"/>
      <c r="HVB81" s="631"/>
      <c r="HVC81" s="631"/>
      <c r="HVD81" s="631"/>
      <c r="HVE81" s="631"/>
      <c r="HVF81" s="631"/>
      <c r="HVG81" s="631"/>
      <c r="HVH81" s="631"/>
      <c r="HVI81" s="631"/>
      <c r="HVJ81" s="631"/>
      <c r="HVK81" s="631"/>
      <c r="HVL81" s="631"/>
      <c r="HVM81" s="631"/>
      <c r="HVN81" s="631"/>
      <c r="HVO81" s="631"/>
      <c r="HVP81" s="631"/>
      <c r="HVQ81" s="631"/>
      <c r="HVR81" s="631"/>
      <c r="HVS81" s="631"/>
      <c r="HVT81" s="631"/>
      <c r="HVU81" s="631"/>
    </row>
    <row r="82" spans="1:6001" s="240" customFormat="1" x14ac:dyDescent="0.2">
      <c r="A82" s="471"/>
      <c r="B82" s="97"/>
      <c r="C82" s="97"/>
      <c r="D82" s="116"/>
      <c r="F82" s="97"/>
      <c r="G82" s="594"/>
      <c r="H82" s="97"/>
      <c r="I82" s="97"/>
      <c r="J82" s="97"/>
      <c r="K82" s="97"/>
      <c r="L82" s="97"/>
      <c r="M82" s="97"/>
      <c r="N82" s="256"/>
      <c r="O82" s="162"/>
      <c r="P82" s="162"/>
      <c r="Q82" s="162"/>
      <c r="R82" s="631"/>
      <c r="S82" s="631"/>
      <c r="T82" s="631"/>
      <c r="U82" s="631"/>
      <c r="V82" s="631"/>
      <c r="W82" s="631"/>
      <c r="X82" s="631"/>
      <c r="Y82" s="631"/>
      <c r="Z82" s="631"/>
      <c r="AA82" s="631"/>
      <c r="AB82" s="631"/>
      <c r="AC82" s="631"/>
      <c r="AD82" s="631"/>
      <c r="AE82" s="631"/>
      <c r="AF82" s="631"/>
      <c r="AG82" s="631"/>
      <c r="AH82" s="631"/>
      <c r="AI82" s="631"/>
      <c r="AJ82" s="631"/>
      <c r="AK82" s="631"/>
      <c r="AL82" s="631"/>
      <c r="AM82" s="631"/>
      <c r="AN82" s="631"/>
      <c r="AO82" s="631"/>
      <c r="AP82" s="631"/>
      <c r="AQ82" s="631"/>
      <c r="AR82" s="631"/>
      <c r="AS82" s="631"/>
      <c r="AT82" s="631"/>
      <c r="AU82" s="631"/>
      <c r="AV82" s="631"/>
      <c r="AW82" s="631"/>
      <c r="AX82" s="631"/>
      <c r="AY82" s="631"/>
      <c r="AZ82" s="631"/>
      <c r="BA82" s="631"/>
      <c r="BB82" s="631"/>
      <c r="BC82" s="631"/>
      <c r="BD82" s="631"/>
      <c r="BE82" s="631"/>
      <c r="BF82" s="631"/>
      <c r="BG82" s="631"/>
      <c r="BH82" s="631"/>
      <c r="BI82" s="631"/>
      <c r="BJ82" s="631"/>
      <c r="BK82" s="631"/>
      <c r="BL82" s="631"/>
      <c r="BM82" s="631"/>
      <c r="BN82" s="631"/>
      <c r="BO82" s="631"/>
      <c r="BP82" s="631"/>
      <c r="BQ82" s="631"/>
      <c r="BR82" s="631"/>
      <c r="BS82" s="631"/>
      <c r="BT82" s="631"/>
      <c r="BU82" s="631"/>
      <c r="BV82" s="631"/>
      <c r="BW82" s="631"/>
      <c r="BX82" s="631"/>
      <c r="BY82" s="631"/>
      <c r="BZ82" s="631"/>
      <c r="CA82" s="631"/>
      <c r="CB82" s="631"/>
      <c r="CC82" s="631"/>
      <c r="CD82" s="631"/>
      <c r="CE82" s="631"/>
      <c r="CF82" s="631"/>
      <c r="CG82" s="631"/>
      <c r="CH82" s="631"/>
      <c r="CI82" s="631"/>
      <c r="CJ82" s="631"/>
      <c r="CK82" s="631"/>
      <c r="CL82" s="631"/>
      <c r="CM82" s="631"/>
      <c r="CN82" s="631"/>
      <c r="CO82" s="631"/>
      <c r="CP82" s="631"/>
      <c r="CQ82" s="631"/>
      <c r="CR82" s="631"/>
      <c r="CS82" s="631"/>
      <c r="CT82" s="631"/>
      <c r="CU82" s="631"/>
      <c r="CV82" s="631"/>
      <c r="CW82" s="631"/>
      <c r="CX82" s="631"/>
      <c r="CY82" s="631"/>
      <c r="CZ82" s="631"/>
      <c r="DA82" s="631"/>
      <c r="DB82" s="631"/>
      <c r="DC82" s="631"/>
      <c r="DD82" s="631"/>
      <c r="DE82" s="631"/>
      <c r="DF82" s="631"/>
      <c r="DG82" s="631"/>
      <c r="DH82" s="631"/>
      <c r="DI82" s="631"/>
      <c r="DJ82" s="631"/>
      <c r="DK82" s="631"/>
      <c r="DL82" s="631"/>
      <c r="DM82" s="631"/>
      <c r="DN82" s="631"/>
      <c r="DO82" s="631"/>
      <c r="DP82" s="631"/>
      <c r="DQ82" s="631"/>
      <c r="DR82" s="631"/>
      <c r="DS82" s="631"/>
      <c r="DT82" s="631"/>
      <c r="DU82" s="631"/>
      <c r="DV82" s="631"/>
      <c r="DW82" s="631"/>
      <c r="DX82" s="631"/>
      <c r="DY82" s="631"/>
      <c r="DZ82" s="631"/>
      <c r="EA82" s="631"/>
      <c r="EB82" s="631"/>
      <c r="EC82" s="631"/>
      <c r="ED82" s="631"/>
      <c r="EE82" s="631"/>
      <c r="EF82" s="631"/>
      <c r="EG82" s="631"/>
      <c r="EH82" s="631"/>
      <c r="EI82" s="631"/>
      <c r="EJ82" s="631"/>
      <c r="EK82" s="631"/>
      <c r="EL82" s="631"/>
      <c r="EM82" s="631"/>
      <c r="EN82" s="631"/>
      <c r="EO82" s="631"/>
      <c r="EP82" s="631"/>
      <c r="EQ82" s="631"/>
      <c r="ER82" s="631"/>
      <c r="ES82" s="631"/>
      <c r="ET82" s="631"/>
      <c r="EU82" s="631"/>
      <c r="EV82" s="631"/>
      <c r="EW82" s="631"/>
      <c r="EX82" s="631"/>
      <c r="EY82" s="631"/>
      <c r="EZ82" s="631"/>
      <c r="FA82" s="631"/>
      <c r="FB82" s="631"/>
      <c r="FC82" s="631"/>
      <c r="FD82" s="631"/>
      <c r="FE82" s="631"/>
      <c r="FF82" s="631"/>
      <c r="FG82" s="631"/>
      <c r="FH82" s="631"/>
      <c r="FI82" s="631"/>
      <c r="FJ82" s="631"/>
      <c r="FK82" s="631"/>
      <c r="FL82" s="631"/>
      <c r="FM82" s="631"/>
      <c r="FN82" s="631"/>
      <c r="FO82" s="631"/>
      <c r="FP82" s="631"/>
      <c r="FQ82" s="631"/>
      <c r="FR82" s="631"/>
      <c r="FS82" s="631"/>
      <c r="FT82" s="631"/>
      <c r="FU82" s="631"/>
      <c r="FV82" s="631"/>
      <c r="FW82" s="631"/>
      <c r="FX82" s="631"/>
      <c r="FY82" s="631"/>
      <c r="FZ82" s="631"/>
      <c r="GA82" s="631"/>
      <c r="GB82" s="631"/>
      <c r="GC82" s="631"/>
      <c r="GD82" s="631"/>
      <c r="GE82" s="631"/>
      <c r="GF82" s="631"/>
      <c r="GG82" s="631"/>
      <c r="GH82" s="631"/>
      <c r="GI82" s="631"/>
      <c r="GJ82" s="631"/>
      <c r="GK82" s="631"/>
      <c r="GL82" s="631"/>
      <c r="GM82" s="631"/>
      <c r="GN82" s="631"/>
      <c r="GO82" s="631"/>
      <c r="GP82" s="631"/>
      <c r="GQ82" s="631"/>
      <c r="GR82" s="631"/>
      <c r="GS82" s="631"/>
      <c r="GT82" s="631"/>
      <c r="GU82" s="631"/>
      <c r="GV82" s="631"/>
      <c r="GW82" s="631"/>
      <c r="GX82" s="631"/>
      <c r="GY82" s="631"/>
      <c r="GZ82" s="631"/>
      <c r="HA82" s="631"/>
      <c r="HB82" s="631"/>
      <c r="HC82" s="631"/>
      <c r="HD82" s="631"/>
      <c r="HE82" s="631"/>
      <c r="HF82" s="631"/>
      <c r="HG82" s="631"/>
      <c r="HH82" s="631"/>
      <c r="HI82" s="631"/>
      <c r="HJ82" s="631"/>
      <c r="HK82" s="631"/>
      <c r="HL82" s="631"/>
      <c r="HM82" s="631"/>
      <c r="HN82" s="631"/>
      <c r="HO82" s="631"/>
      <c r="HP82" s="631"/>
      <c r="HQ82" s="631"/>
      <c r="HR82" s="631"/>
      <c r="HS82" s="631"/>
      <c r="HT82" s="631"/>
      <c r="HU82" s="631"/>
      <c r="HV82" s="631"/>
      <c r="HW82" s="631"/>
      <c r="HX82" s="631"/>
      <c r="HY82" s="631"/>
      <c r="HZ82" s="631"/>
      <c r="IA82" s="631"/>
      <c r="IB82" s="631"/>
      <c r="IC82" s="631"/>
      <c r="ID82" s="631"/>
      <c r="IE82" s="631"/>
      <c r="IF82" s="631"/>
      <c r="IG82" s="631"/>
      <c r="IH82" s="631"/>
      <c r="II82" s="631"/>
      <c r="IJ82" s="631"/>
      <c r="IK82" s="631"/>
      <c r="IL82" s="631"/>
      <c r="IM82" s="631"/>
      <c r="IN82" s="631"/>
      <c r="IO82" s="631"/>
      <c r="IP82" s="631"/>
      <c r="IQ82" s="631"/>
      <c r="IR82" s="631"/>
      <c r="IS82" s="631"/>
      <c r="IT82" s="631"/>
      <c r="IU82" s="631"/>
      <c r="IV82" s="631"/>
      <c r="IW82" s="631"/>
      <c r="IX82" s="631"/>
      <c r="IY82" s="631"/>
      <c r="IZ82" s="631"/>
      <c r="JA82" s="631"/>
      <c r="JB82" s="631"/>
      <c r="JC82" s="631"/>
      <c r="JD82" s="631"/>
      <c r="JE82" s="631"/>
      <c r="JF82" s="631"/>
      <c r="JG82" s="631"/>
      <c r="JH82" s="631"/>
      <c r="JI82" s="631"/>
      <c r="JJ82" s="631"/>
      <c r="JK82" s="631"/>
      <c r="JL82" s="631"/>
      <c r="JM82" s="631"/>
      <c r="JN82" s="631"/>
      <c r="JO82" s="631"/>
      <c r="JP82" s="631"/>
      <c r="JQ82" s="631"/>
      <c r="JR82" s="631"/>
      <c r="JS82" s="631"/>
      <c r="JT82" s="631"/>
      <c r="JU82" s="631"/>
      <c r="JV82" s="631"/>
      <c r="JW82" s="631"/>
      <c r="JX82" s="631"/>
      <c r="JY82" s="631"/>
      <c r="JZ82" s="631"/>
      <c r="KA82" s="631"/>
      <c r="KB82" s="631"/>
      <c r="KC82" s="631"/>
      <c r="KD82" s="631"/>
      <c r="KE82" s="631"/>
      <c r="KF82" s="631"/>
      <c r="KG82" s="631"/>
      <c r="KH82" s="631"/>
      <c r="KI82" s="631"/>
      <c r="KJ82" s="631"/>
      <c r="KK82" s="631"/>
      <c r="KL82" s="631"/>
      <c r="KM82" s="631"/>
      <c r="KN82" s="631"/>
      <c r="KO82" s="631"/>
      <c r="KP82" s="631"/>
      <c r="KQ82" s="631"/>
      <c r="KR82" s="631"/>
      <c r="KS82" s="631"/>
      <c r="KT82" s="631"/>
      <c r="KU82" s="631"/>
      <c r="KV82" s="631"/>
      <c r="KW82" s="631"/>
      <c r="KX82" s="631"/>
      <c r="KY82" s="631"/>
      <c r="KZ82" s="631"/>
      <c r="LA82" s="631"/>
      <c r="LB82" s="631"/>
      <c r="LC82" s="631"/>
      <c r="LD82" s="631"/>
      <c r="LE82" s="631"/>
      <c r="LF82" s="631"/>
      <c r="LG82" s="631"/>
      <c r="LH82" s="631"/>
      <c r="LI82" s="631"/>
      <c r="LJ82" s="631"/>
      <c r="LK82" s="631"/>
      <c r="LL82" s="631"/>
      <c r="LM82" s="631"/>
      <c r="LN82" s="631"/>
      <c r="LO82" s="631"/>
      <c r="LP82" s="631"/>
      <c r="LQ82" s="631"/>
      <c r="LR82" s="631"/>
      <c r="LS82" s="631"/>
      <c r="LT82" s="631"/>
      <c r="LU82" s="631"/>
      <c r="LV82" s="631"/>
      <c r="LW82" s="631"/>
      <c r="LX82" s="631"/>
      <c r="LY82" s="631"/>
      <c r="LZ82" s="631"/>
      <c r="MA82" s="631"/>
      <c r="MB82" s="631"/>
      <c r="MC82" s="631"/>
      <c r="MD82" s="631"/>
      <c r="ME82" s="631"/>
      <c r="MF82" s="631"/>
      <c r="MG82" s="631"/>
      <c r="MH82" s="631"/>
      <c r="MI82" s="631"/>
      <c r="MJ82" s="631"/>
      <c r="MK82" s="631"/>
      <c r="ML82" s="631"/>
      <c r="MM82" s="631"/>
      <c r="MN82" s="631"/>
      <c r="MO82" s="631"/>
      <c r="MP82" s="631"/>
      <c r="MQ82" s="631"/>
      <c r="MR82" s="631"/>
      <c r="MS82" s="631"/>
      <c r="MT82" s="631"/>
      <c r="MU82" s="631"/>
      <c r="MV82" s="631"/>
      <c r="MW82" s="631"/>
      <c r="MX82" s="631"/>
      <c r="MY82" s="631"/>
      <c r="MZ82" s="631"/>
      <c r="NA82" s="631"/>
      <c r="NB82" s="631"/>
      <c r="NC82" s="631"/>
      <c r="ND82" s="631"/>
      <c r="NE82" s="631"/>
      <c r="NF82" s="631"/>
      <c r="NG82" s="631"/>
      <c r="NH82" s="631"/>
      <c r="NI82" s="631"/>
      <c r="NJ82" s="631"/>
      <c r="NK82" s="631"/>
      <c r="NL82" s="631"/>
      <c r="NM82" s="631"/>
      <c r="NN82" s="631"/>
      <c r="NO82" s="631"/>
      <c r="NP82" s="631"/>
      <c r="NQ82" s="631"/>
      <c r="NR82" s="631"/>
      <c r="NS82" s="631"/>
      <c r="NT82" s="631"/>
      <c r="NU82" s="631"/>
      <c r="NV82" s="631"/>
      <c r="NW82" s="631"/>
      <c r="NX82" s="631"/>
      <c r="NY82" s="631"/>
      <c r="NZ82" s="631"/>
      <c r="OA82" s="631"/>
      <c r="OB82" s="631"/>
      <c r="OC82" s="631"/>
      <c r="OD82" s="631"/>
      <c r="OE82" s="631"/>
      <c r="OF82" s="631"/>
      <c r="OG82" s="631"/>
      <c r="OH82" s="631"/>
      <c r="OI82" s="631"/>
      <c r="OJ82" s="631"/>
      <c r="OK82" s="631"/>
      <c r="OL82" s="631"/>
      <c r="OM82" s="631"/>
      <c r="ON82" s="631"/>
      <c r="OO82" s="631"/>
      <c r="OP82" s="631"/>
      <c r="OQ82" s="631"/>
      <c r="OR82" s="631"/>
      <c r="OS82" s="631"/>
      <c r="OT82" s="631"/>
      <c r="OU82" s="631"/>
      <c r="OV82" s="631"/>
      <c r="OW82" s="631"/>
      <c r="OX82" s="631"/>
      <c r="OY82" s="631"/>
      <c r="OZ82" s="631"/>
      <c r="PA82" s="631"/>
      <c r="PB82" s="631"/>
      <c r="PC82" s="631"/>
      <c r="PD82" s="631"/>
      <c r="PE82" s="631"/>
      <c r="PF82" s="631"/>
      <c r="PG82" s="631"/>
      <c r="PH82" s="631"/>
      <c r="PI82" s="631"/>
      <c r="PJ82" s="631"/>
      <c r="PK82" s="631"/>
      <c r="PL82" s="631"/>
      <c r="PM82" s="631"/>
      <c r="PN82" s="631"/>
      <c r="PO82" s="631"/>
      <c r="PP82" s="631"/>
      <c r="PQ82" s="631"/>
      <c r="PR82" s="631"/>
      <c r="PS82" s="631"/>
      <c r="PT82" s="631"/>
      <c r="PU82" s="631"/>
      <c r="PV82" s="631"/>
      <c r="PW82" s="631"/>
      <c r="PX82" s="631"/>
      <c r="PY82" s="631"/>
      <c r="PZ82" s="631"/>
      <c r="QA82" s="631"/>
      <c r="QB82" s="631"/>
      <c r="QC82" s="631"/>
      <c r="QD82" s="631"/>
      <c r="QE82" s="631"/>
      <c r="QF82" s="631"/>
      <c r="QG82" s="631"/>
      <c r="QH82" s="631"/>
      <c r="QI82" s="631"/>
      <c r="QJ82" s="631"/>
      <c r="QK82" s="631"/>
      <c r="QL82" s="631"/>
      <c r="QM82" s="631"/>
      <c r="QN82" s="631"/>
      <c r="QO82" s="631"/>
      <c r="QP82" s="631"/>
      <c r="QQ82" s="631"/>
      <c r="QR82" s="631"/>
      <c r="QS82" s="631"/>
      <c r="QT82" s="631"/>
      <c r="QU82" s="631"/>
      <c r="QV82" s="631"/>
      <c r="QW82" s="631"/>
      <c r="QX82" s="631"/>
      <c r="QY82" s="631"/>
      <c r="QZ82" s="631"/>
      <c r="RA82" s="631"/>
      <c r="RB82" s="631"/>
      <c r="RC82" s="631"/>
      <c r="RD82" s="631"/>
      <c r="RE82" s="631"/>
      <c r="RF82" s="631"/>
      <c r="RG82" s="631"/>
      <c r="RH82" s="631"/>
      <c r="RI82" s="631"/>
      <c r="RJ82" s="631"/>
      <c r="RK82" s="631"/>
      <c r="RL82" s="631"/>
      <c r="RM82" s="631"/>
      <c r="RN82" s="631"/>
      <c r="RO82" s="631"/>
      <c r="RP82" s="631"/>
      <c r="RQ82" s="631"/>
      <c r="RR82" s="631"/>
      <c r="RS82" s="631"/>
      <c r="RT82" s="631"/>
      <c r="RU82" s="631"/>
      <c r="RV82" s="631"/>
      <c r="RW82" s="631"/>
      <c r="RX82" s="631"/>
      <c r="RY82" s="631"/>
      <c r="RZ82" s="631"/>
      <c r="SA82" s="631"/>
      <c r="SB82" s="631"/>
      <c r="SC82" s="631"/>
      <c r="SD82" s="631"/>
      <c r="SE82" s="631"/>
      <c r="SF82" s="631"/>
      <c r="SG82" s="631"/>
      <c r="SH82" s="631"/>
      <c r="SI82" s="631"/>
      <c r="SJ82" s="631"/>
      <c r="SK82" s="631"/>
      <c r="SL82" s="631"/>
      <c r="SM82" s="631"/>
      <c r="SN82" s="631"/>
      <c r="SO82" s="631"/>
      <c r="SP82" s="631"/>
      <c r="SQ82" s="631"/>
      <c r="SR82" s="631"/>
      <c r="SS82" s="631"/>
      <c r="ST82" s="631"/>
      <c r="SU82" s="631"/>
      <c r="SV82" s="631"/>
      <c r="SW82" s="631"/>
      <c r="SX82" s="631"/>
      <c r="SY82" s="631"/>
      <c r="SZ82" s="631"/>
      <c r="TA82" s="631"/>
      <c r="TB82" s="631"/>
      <c r="TC82" s="631"/>
      <c r="TD82" s="631"/>
      <c r="TE82" s="631"/>
      <c r="TF82" s="631"/>
      <c r="TG82" s="631"/>
      <c r="TH82" s="631"/>
      <c r="TI82" s="631"/>
      <c r="TJ82" s="631"/>
      <c r="TK82" s="631"/>
      <c r="TL82" s="631"/>
      <c r="TM82" s="631"/>
      <c r="TN82" s="631"/>
      <c r="TO82" s="631"/>
      <c r="TP82" s="631"/>
      <c r="TQ82" s="631"/>
      <c r="TR82" s="631"/>
      <c r="TS82" s="631"/>
      <c r="TT82" s="631"/>
      <c r="TU82" s="631"/>
      <c r="TV82" s="631"/>
      <c r="TW82" s="631"/>
      <c r="TX82" s="631"/>
      <c r="TY82" s="631"/>
      <c r="TZ82" s="631"/>
      <c r="UA82" s="631"/>
      <c r="UB82" s="631"/>
      <c r="UC82" s="631"/>
      <c r="UD82" s="631"/>
      <c r="UE82" s="631"/>
      <c r="UF82" s="631"/>
      <c r="UG82" s="631"/>
      <c r="UH82" s="631"/>
      <c r="UI82" s="631"/>
      <c r="UJ82" s="631"/>
      <c r="UK82" s="631"/>
      <c r="UL82" s="631"/>
      <c r="UM82" s="631"/>
      <c r="UN82" s="631"/>
      <c r="UO82" s="631"/>
      <c r="UP82" s="631"/>
      <c r="UQ82" s="631"/>
      <c r="UR82" s="631"/>
      <c r="US82" s="631"/>
      <c r="UT82" s="631"/>
      <c r="UU82" s="631"/>
      <c r="UV82" s="631"/>
      <c r="UW82" s="631"/>
      <c r="UX82" s="631"/>
      <c r="UY82" s="631"/>
      <c r="UZ82" s="631"/>
      <c r="VA82" s="631"/>
      <c r="VB82" s="631"/>
      <c r="VC82" s="631"/>
      <c r="VD82" s="631"/>
      <c r="VE82" s="631"/>
      <c r="VF82" s="631"/>
      <c r="VG82" s="631"/>
      <c r="VH82" s="631"/>
      <c r="VI82" s="631"/>
      <c r="VJ82" s="631"/>
      <c r="VK82" s="631"/>
      <c r="VL82" s="631"/>
      <c r="VM82" s="631"/>
      <c r="VN82" s="631"/>
      <c r="VO82" s="631"/>
      <c r="VP82" s="631"/>
      <c r="VQ82" s="631"/>
      <c r="VR82" s="631"/>
      <c r="VS82" s="631"/>
      <c r="VT82" s="631"/>
      <c r="VU82" s="631"/>
      <c r="VV82" s="631"/>
      <c r="VW82" s="631"/>
      <c r="VX82" s="631"/>
      <c r="VY82" s="631"/>
      <c r="VZ82" s="631"/>
      <c r="WA82" s="631"/>
      <c r="WB82" s="631"/>
      <c r="WC82" s="631"/>
      <c r="WD82" s="631"/>
      <c r="WE82" s="631"/>
      <c r="WF82" s="631"/>
      <c r="WG82" s="631"/>
      <c r="WH82" s="631"/>
      <c r="WI82" s="631"/>
      <c r="WJ82" s="631"/>
      <c r="WK82" s="631"/>
      <c r="WL82" s="631"/>
      <c r="WM82" s="631"/>
      <c r="WN82" s="631"/>
      <c r="WO82" s="631"/>
      <c r="WP82" s="631"/>
      <c r="WQ82" s="631"/>
      <c r="WR82" s="631"/>
      <c r="WS82" s="631"/>
      <c r="WT82" s="631"/>
      <c r="WU82" s="631"/>
      <c r="WV82" s="631"/>
      <c r="WW82" s="631"/>
      <c r="WX82" s="631"/>
      <c r="WY82" s="631"/>
      <c r="WZ82" s="631"/>
      <c r="XA82" s="631"/>
      <c r="XB82" s="631"/>
      <c r="XC82" s="631"/>
      <c r="XD82" s="631"/>
      <c r="XE82" s="631"/>
      <c r="XF82" s="631"/>
      <c r="XG82" s="631"/>
      <c r="XH82" s="631"/>
      <c r="XI82" s="631"/>
      <c r="XJ82" s="631"/>
      <c r="XK82" s="631"/>
      <c r="XL82" s="631"/>
      <c r="XM82" s="631"/>
      <c r="XN82" s="631"/>
      <c r="XO82" s="631"/>
      <c r="XP82" s="631"/>
      <c r="XQ82" s="631"/>
      <c r="XR82" s="631"/>
      <c r="XS82" s="631"/>
      <c r="XT82" s="631"/>
      <c r="XU82" s="631"/>
      <c r="XV82" s="631"/>
      <c r="XW82" s="631"/>
      <c r="XX82" s="631"/>
      <c r="XY82" s="631"/>
      <c r="XZ82" s="631"/>
      <c r="YA82" s="631"/>
      <c r="YB82" s="631"/>
      <c r="YC82" s="631"/>
      <c r="YD82" s="631"/>
      <c r="YE82" s="631"/>
      <c r="YF82" s="631"/>
      <c r="YG82" s="631"/>
      <c r="YH82" s="631"/>
      <c r="YI82" s="631"/>
      <c r="YJ82" s="631"/>
      <c r="YK82" s="631"/>
      <c r="YL82" s="631"/>
      <c r="YM82" s="631"/>
      <c r="YN82" s="631"/>
      <c r="YO82" s="631"/>
      <c r="YP82" s="631"/>
      <c r="YQ82" s="631"/>
      <c r="YR82" s="631"/>
      <c r="YS82" s="631"/>
      <c r="YT82" s="631"/>
      <c r="YU82" s="631"/>
      <c r="YV82" s="631"/>
      <c r="YW82" s="631"/>
      <c r="YX82" s="631"/>
      <c r="YY82" s="631"/>
      <c r="YZ82" s="631"/>
      <c r="ZA82" s="631"/>
      <c r="ZB82" s="631"/>
      <c r="ZC82" s="631"/>
      <c r="ZD82" s="631"/>
      <c r="ZE82" s="631"/>
      <c r="ZF82" s="631"/>
      <c r="ZG82" s="631"/>
      <c r="ZH82" s="631"/>
      <c r="ZI82" s="631"/>
      <c r="ZJ82" s="631"/>
      <c r="ZK82" s="631"/>
      <c r="ZL82" s="631"/>
      <c r="ZM82" s="631"/>
      <c r="ZN82" s="631"/>
      <c r="ZO82" s="631"/>
      <c r="ZP82" s="631"/>
      <c r="ZQ82" s="631"/>
      <c r="ZR82" s="631"/>
      <c r="ZS82" s="631"/>
      <c r="ZT82" s="631"/>
      <c r="ZU82" s="631"/>
      <c r="ZV82" s="631"/>
      <c r="ZW82" s="631"/>
      <c r="ZX82" s="631"/>
      <c r="ZY82" s="631"/>
      <c r="ZZ82" s="631"/>
      <c r="AAA82" s="631"/>
      <c r="AAB82" s="631"/>
      <c r="AAC82" s="631"/>
      <c r="AAD82" s="631"/>
      <c r="AAE82" s="631"/>
      <c r="AAF82" s="631"/>
      <c r="AAG82" s="631"/>
      <c r="AAH82" s="631"/>
      <c r="AAI82" s="631"/>
      <c r="AAJ82" s="631"/>
      <c r="AAK82" s="631"/>
      <c r="AAL82" s="631"/>
      <c r="AAM82" s="631"/>
      <c r="AAN82" s="631"/>
      <c r="AAO82" s="631"/>
      <c r="AAP82" s="631"/>
      <c r="AAQ82" s="631"/>
      <c r="AAR82" s="631"/>
      <c r="AAS82" s="631"/>
      <c r="AAT82" s="631"/>
      <c r="AAU82" s="631"/>
      <c r="AAV82" s="631"/>
      <c r="AAW82" s="631"/>
      <c r="AAX82" s="631"/>
      <c r="AAY82" s="631"/>
      <c r="AAZ82" s="631"/>
      <c r="ABA82" s="631"/>
      <c r="ABB82" s="631"/>
      <c r="ABC82" s="631"/>
      <c r="ABD82" s="631"/>
      <c r="ABE82" s="631"/>
      <c r="ABF82" s="631"/>
      <c r="ABG82" s="631"/>
      <c r="ABH82" s="631"/>
      <c r="ABI82" s="631"/>
      <c r="ABJ82" s="631"/>
      <c r="ABK82" s="631"/>
      <c r="ABL82" s="631"/>
      <c r="ABM82" s="631"/>
      <c r="ABN82" s="631"/>
      <c r="ABO82" s="631"/>
      <c r="ABP82" s="631"/>
      <c r="ABQ82" s="631"/>
      <c r="ABR82" s="631"/>
      <c r="ABS82" s="631"/>
      <c r="ABT82" s="631"/>
      <c r="ABU82" s="631"/>
      <c r="ABV82" s="631"/>
      <c r="ABW82" s="631"/>
      <c r="ABX82" s="631"/>
      <c r="ABY82" s="631"/>
      <c r="ABZ82" s="631"/>
      <c r="ACA82" s="631"/>
      <c r="ACB82" s="631"/>
      <c r="ACC82" s="631"/>
      <c r="ACD82" s="631"/>
      <c r="ACE82" s="631"/>
      <c r="ACF82" s="631"/>
      <c r="ACG82" s="631"/>
      <c r="ACH82" s="631"/>
      <c r="ACI82" s="631"/>
      <c r="ACJ82" s="631"/>
      <c r="ACK82" s="631"/>
      <c r="ACL82" s="631"/>
      <c r="ACM82" s="631"/>
      <c r="ACN82" s="631"/>
      <c r="ACO82" s="631"/>
      <c r="ACP82" s="631"/>
      <c r="ACQ82" s="631"/>
      <c r="ACR82" s="631"/>
      <c r="ACS82" s="631"/>
      <c r="ACT82" s="631"/>
      <c r="ACU82" s="631"/>
      <c r="ACV82" s="631"/>
      <c r="ACW82" s="631"/>
      <c r="ACX82" s="631"/>
      <c r="ACY82" s="631"/>
      <c r="ACZ82" s="631"/>
      <c r="ADA82" s="631"/>
      <c r="ADB82" s="631"/>
      <c r="ADC82" s="631"/>
      <c r="ADD82" s="631"/>
      <c r="ADE82" s="631"/>
      <c r="ADF82" s="631"/>
      <c r="ADG82" s="631"/>
      <c r="ADH82" s="631"/>
      <c r="ADI82" s="631"/>
      <c r="ADJ82" s="631"/>
      <c r="ADK82" s="631"/>
      <c r="ADL82" s="631"/>
      <c r="ADM82" s="631"/>
      <c r="ADN82" s="631"/>
      <c r="ADO82" s="631"/>
      <c r="ADP82" s="631"/>
      <c r="ADQ82" s="631"/>
      <c r="ADR82" s="631"/>
      <c r="ADS82" s="631"/>
      <c r="ADT82" s="631"/>
      <c r="ADU82" s="631"/>
      <c r="ADV82" s="631"/>
      <c r="ADW82" s="631"/>
      <c r="ADX82" s="631"/>
      <c r="ADY82" s="631"/>
      <c r="ADZ82" s="631"/>
      <c r="AEA82" s="631"/>
      <c r="AEB82" s="631"/>
      <c r="AEC82" s="631"/>
      <c r="AED82" s="631"/>
      <c r="AEE82" s="631"/>
      <c r="AEF82" s="631"/>
      <c r="AEG82" s="631"/>
      <c r="AEH82" s="631"/>
      <c r="AEI82" s="631"/>
      <c r="AEJ82" s="631"/>
      <c r="AEK82" s="631"/>
      <c r="AEL82" s="631"/>
      <c r="AEM82" s="631"/>
      <c r="AEN82" s="631"/>
      <c r="AEO82" s="631"/>
      <c r="AEP82" s="631"/>
      <c r="AEQ82" s="631"/>
      <c r="AER82" s="631"/>
      <c r="AES82" s="631"/>
      <c r="AET82" s="631"/>
      <c r="AEU82" s="631"/>
      <c r="AEV82" s="631"/>
      <c r="AEW82" s="631"/>
      <c r="AEX82" s="631"/>
      <c r="AEY82" s="631"/>
      <c r="AEZ82" s="631"/>
      <c r="AFA82" s="631"/>
      <c r="AFB82" s="631"/>
      <c r="AFC82" s="631"/>
      <c r="AFD82" s="631"/>
      <c r="AFE82" s="631"/>
      <c r="AFF82" s="631"/>
      <c r="AFG82" s="631"/>
      <c r="AFH82" s="631"/>
      <c r="AFI82" s="631"/>
      <c r="AFJ82" s="631"/>
      <c r="AFK82" s="631"/>
      <c r="AFL82" s="631"/>
      <c r="AFM82" s="631"/>
      <c r="AFN82" s="631"/>
      <c r="AFO82" s="631"/>
      <c r="AFP82" s="631"/>
      <c r="AFQ82" s="631"/>
      <c r="AFR82" s="631"/>
      <c r="AFS82" s="631"/>
      <c r="AFT82" s="631"/>
      <c r="AFU82" s="631"/>
      <c r="AFV82" s="631"/>
      <c r="AFW82" s="631"/>
      <c r="AFX82" s="631"/>
      <c r="AFY82" s="631"/>
      <c r="AFZ82" s="631"/>
      <c r="AGA82" s="631"/>
      <c r="AGB82" s="631"/>
      <c r="AGC82" s="631"/>
      <c r="AGD82" s="631"/>
      <c r="AGE82" s="631"/>
      <c r="AGF82" s="631"/>
      <c r="AGG82" s="631"/>
      <c r="AGH82" s="631"/>
      <c r="AGI82" s="631"/>
      <c r="AGJ82" s="631"/>
      <c r="AGK82" s="631"/>
      <c r="AGL82" s="631"/>
      <c r="AGM82" s="631"/>
      <c r="AGN82" s="631"/>
      <c r="AGO82" s="631"/>
      <c r="AGP82" s="631"/>
      <c r="AGQ82" s="631"/>
      <c r="AGR82" s="631"/>
      <c r="AGS82" s="631"/>
      <c r="AGT82" s="631"/>
      <c r="AGU82" s="631"/>
      <c r="AGV82" s="631"/>
      <c r="AGW82" s="631"/>
      <c r="AGX82" s="631"/>
      <c r="AGY82" s="631"/>
      <c r="AGZ82" s="631"/>
      <c r="AHA82" s="631"/>
      <c r="AHB82" s="631"/>
      <c r="AHC82" s="631"/>
      <c r="AHD82" s="631"/>
      <c r="AHE82" s="631"/>
      <c r="AHF82" s="631"/>
      <c r="AHG82" s="631"/>
      <c r="AHH82" s="631"/>
      <c r="AHI82" s="631"/>
      <c r="AHJ82" s="631"/>
      <c r="AHK82" s="631"/>
      <c r="AHL82" s="631"/>
      <c r="AHM82" s="631"/>
      <c r="AHN82" s="631"/>
      <c r="AHO82" s="631"/>
      <c r="AHP82" s="631"/>
      <c r="AHQ82" s="631"/>
      <c r="AHR82" s="631"/>
      <c r="AHS82" s="631"/>
      <c r="AHT82" s="631"/>
      <c r="AHU82" s="631"/>
      <c r="AHV82" s="631"/>
      <c r="AHW82" s="631"/>
      <c r="AHX82" s="631"/>
      <c r="AHY82" s="631"/>
      <c r="AHZ82" s="631"/>
      <c r="AIA82" s="631"/>
      <c r="AIB82" s="631"/>
      <c r="AIC82" s="631"/>
      <c r="AID82" s="631"/>
      <c r="AIE82" s="631"/>
      <c r="AIF82" s="631"/>
      <c r="AIG82" s="631"/>
      <c r="AIH82" s="631"/>
      <c r="AII82" s="631"/>
      <c r="AIJ82" s="631"/>
      <c r="AIK82" s="631"/>
      <c r="AIL82" s="631"/>
      <c r="AIM82" s="631"/>
      <c r="AIN82" s="631"/>
      <c r="AIO82" s="631"/>
      <c r="AIP82" s="631"/>
      <c r="AIQ82" s="631"/>
      <c r="AIR82" s="631"/>
      <c r="AIS82" s="631"/>
      <c r="AIT82" s="631"/>
      <c r="AIU82" s="631"/>
      <c r="AIV82" s="631"/>
      <c r="AIW82" s="631"/>
      <c r="AIX82" s="631"/>
      <c r="AIY82" s="631"/>
      <c r="AIZ82" s="631"/>
      <c r="AJA82" s="631"/>
      <c r="AJB82" s="631"/>
      <c r="AJC82" s="631"/>
      <c r="AJD82" s="631"/>
      <c r="AJE82" s="631"/>
      <c r="AJF82" s="631"/>
      <c r="AJG82" s="631"/>
      <c r="AJH82" s="631"/>
      <c r="AJI82" s="631"/>
      <c r="AJJ82" s="631"/>
      <c r="AJK82" s="631"/>
      <c r="AJL82" s="631"/>
      <c r="AJM82" s="631"/>
      <c r="AJN82" s="631"/>
      <c r="AJO82" s="631"/>
      <c r="AJP82" s="631"/>
      <c r="AJQ82" s="631"/>
      <c r="AJR82" s="631"/>
      <c r="AJS82" s="631"/>
      <c r="AJT82" s="631"/>
      <c r="AJU82" s="631"/>
      <c r="AJV82" s="631"/>
      <c r="AJW82" s="631"/>
      <c r="AJX82" s="631"/>
      <c r="AJY82" s="631"/>
      <c r="AJZ82" s="631"/>
      <c r="AKA82" s="631"/>
      <c r="AKB82" s="631"/>
      <c r="AKC82" s="631"/>
      <c r="AKD82" s="631"/>
      <c r="AKE82" s="631"/>
      <c r="AKF82" s="631"/>
      <c r="AKG82" s="631"/>
      <c r="AKH82" s="631"/>
      <c r="AKI82" s="631"/>
      <c r="AKJ82" s="631"/>
      <c r="AKK82" s="631"/>
      <c r="AKL82" s="631"/>
      <c r="AKM82" s="631"/>
      <c r="AKN82" s="631"/>
      <c r="AKO82" s="631"/>
      <c r="AKP82" s="631"/>
      <c r="AKQ82" s="631"/>
      <c r="AKR82" s="631"/>
      <c r="AKS82" s="631"/>
      <c r="AKT82" s="631"/>
      <c r="AKU82" s="631"/>
      <c r="AKV82" s="631"/>
      <c r="AKW82" s="631"/>
      <c r="AKX82" s="631"/>
      <c r="AKY82" s="631"/>
      <c r="AKZ82" s="631"/>
      <c r="ALA82" s="631"/>
      <c r="ALB82" s="631"/>
      <c r="ALC82" s="631"/>
      <c r="ALD82" s="631"/>
      <c r="ALE82" s="631"/>
      <c r="ALF82" s="631"/>
      <c r="ALG82" s="631"/>
      <c r="ALH82" s="631"/>
      <c r="ALI82" s="631"/>
      <c r="ALJ82" s="631"/>
      <c r="ALK82" s="631"/>
      <c r="ALL82" s="631"/>
      <c r="ALM82" s="631"/>
      <c r="ALN82" s="631"/>
      <c r="ALO82" s="631"/>
      <c r="ALP82" s="631"/>
      <c r="ALQ82" s="631"/>
      <c r="ALR82" s="631"/>
      <c r="ALS82" s="631"/>
      <c r="ALT82" s="631"/>
      <c r="ALU82" s="631"/>
      <c r="ALV82" s="631"/>
      <c r="ALW82" s="631"/>
      <c r="ALX82" s="631"/>
      <c r="ALY82" s="631"/>
      <c r="ALZ82" s="631"/>
      <c r="AMA82" s="631"/>
      <c r="AMB82" s="631"/>
      <c r="AMC82" s="631"/>
      <c r="AMD82" s="631"/>
      <c r="AME82" s="631"/>
      <c r="AMF82" s="631"/>
      <c r="AMG82" s="631"/>
      <c r="AMH82" s="631"/>
      <c r="AMI82" s="631"/>
      <c r="AMJ82" s="631"/>
      <c r="AMK82" s="631"/>
      <c r="AML82" s="631"/>
      <c r="AMM82" s="631"/>
      <c r="AMN82" s="631"/>
      <c r="AMO82" s="631"/>
      <c r="AMP82" s="631"/>
      <c r="AMQ82" s="631"/>
      <c r="AMR82" s="631"/>
      <c r="AMS82" s="631"/>
      <c r="AMT82" s="631"/>
      <c r="AMU82" s="631"/>
      <c r="AMV82" s="631"/>
      <c r="AMW82" s="631"/>
      <c r="AMX82" s="631"/>
      <c r="AMY82" s="631"/>
      <c r="AMZ82" s="631"/>
      <c r="ANA82" s="631"/>
      <c r="ANB82" s="631"/>
      <c r="ANC82" s="631"/>
      <c r="AND82" s="631"/>
      <c r="ANE82" s="631"/>
      <c r="ANF82" s="631"/>
      <c r="ANG82" s="631"/>
      <c r="ANH82" s="631"/>
      <c r="ANI82" s="631"/>
      <c r="ANJ82" s="631"/>
      <c r="ANK82" s="631"/>
      <c r="ANL82" s="631"/>
      <c r="ANM82" s="631"/>
      <c r="ANN82" s="631"/>
      <c r="ANO82" s="631"/>
      <c r="ANP82" s="631"/>
      <c r="ANQ82" s="631"/>
      <c r="ANR82" s="631"/>
      <c r="ANS82" s="631"/>
      <c r="ANT82" s="631"/>
      <c r="ANU82" s="631"/>
      <c r="ANV82" s="631"/>
      <c r="ANW82" s="631"/>
      <c r="ANX82" s="631"/>
      <c r="ANY82" s="631"/>
      <c r="ANZ82" s="631"/>
      <c r="AOA82" s="631"/>
      <c r="AOB82" s="631"/>
      <c r="AOC82" s="631"/>
      <c r="AOD82" s="631"/>
      <c r="AOE82" s="631"/>
      <c r="AOF82" s="631"/>
      <c r="AOG82" s="631"/>
      <c r="AOH82" s="631"/>
      <c r="AOI82" s="631"/>
      <c r="AOJ82" s="631"/>
      <c r="AOK82" s="631"/>
      <c r="AOL82" s="631"/>
      <c r="AOM82" s="631"/>
      <c r="AON82" s="631"/>
      <c r="AOO82" s="631"/>
      <c r="AOP82" s="631"/>
      <c r="AOQ82" s="631"/>
      <c r="AOR82" s="631"/>
      <c r="AOS82" s="631"/>
      <c r="AOT82" s="631"/>
      <c r="AOU82" s="631"/>
      <c r="AOV82" s="631"/>
      <c r="AOW82" s="631"/>
      <c r="AOX82" s="631"/>
      <c r="AOY82" s="631"/>
      <c r="AOZ82" s="631"/>
      <c r="APA82" s="631"/>
      <c r="APB82" s="631"/>
      <c r="APC82" s="631"/>
      <c r="APD82" s="631"/>
      <c r="APE82" s="631"/>
      <c r="APF82" s="631"/>
      <c r="APG82" s="631"/>
      <c r="APH82" s="631"/>
      <c r="API82" s="631"/>
      <c r="APJ82" s="631"/>
      <c r="APK82" s="631"/>
      <c r="APL82" s="631"/>
      <c r="APM82" s="631"/>
      <c r="APN82" s="631"/>
      <c r="APO82" s="631"/>
      <c r="APP82" s="631"/>
      <c r="APQ82" s="631"/>
      <c r="APR82" s="631"/>
      <c r="APS82" s="631"/>
      <c r="APT82" s="631"/>
      <c r="APU82" s="631"/>
      <c r="APV82" s="631"/>
      <c r="APW82" s="631"/>
      <c r="APX82" s="631"/>
      <c r="APY82" s="631"/>
      <c r="APZ82" s="631"/>
      <c r="AQA82" s="631"/>
      <c r="AQB82" s="631"/>
      <c r="AQC82" s="631"/>
      <c r="AQD82" s="631"/>
      <c r="AQE82" s="631"/>
      <c r="AQF82" s="631"/>
      <c r="AQG82" s="631"/>
      <c r="AQH82" s="631"/>
      <c r="AQI82" s="631"/>
      <c r="AQJ82" s="631"/>
      <c r="AQK82" s="631"/>
      <c r="AQL82" s="631"/>
      <c r="AQM82" s="631"/>
      <c r="AQN82" s="631"/>
      <c r="AQO82" s="631"/>
      <c r="AQP82" s="631"/>
      <c r="AQQ82" s="631"/>
      <c r="AQR82" s="631"/>
      <c r="AQS82" s="631"/>
      <c r="AQT82" s="631"/>
      <c r="AQU82" s="631"/>
      <c r="AQV82" s="631"/>
      <c r="AQW82" s="631"/>
      <c r="AQX82" s="631"/>
      <c r="AQY82" s="631"/>
      <c r="AQZ82" s="631"/>
      <c r="ARA82" s="631"/>
      <c r="ARB82" s="631"/>
      <c r="ARC82" s="631"/>
      <c r="ARD82" s="631"/>
      <c r="ARE82" s="631"/>
      <c r="ARF82" s="631"/>
      <c r="ARG82" s="631"/>
      <c r="ARH82" s="631"/>
      <c r="ARI82" s="631"/>
      <c r="ARJ82" s="631"/>
      <c r="ARK82" s="631"/>
      <c r="ARL82" s="631"/>
      <c r="ARM82" s="631"/>
      <c r="ARN82" s="631"/>
      <c r="ARO82" s="631"/>
      <c r="ARP82" s="631"/>
      <c r="ARQ82" s="631"/>
      <c r="ARR82" s="631"/>
      <c r="ARS82" s="631"/>
      <c r="ART82" s="631"/>
      <c r="ARU82" s="631"/>
      <c r="ARV82" s="631"/>
      <c r="ARW82" s="631"/>
      <c r="ARX82" s="631"/>
      <c r="ARY82" s="631"/>
      <c r="ARZ82" s="631"/>
      <c r="ASA82" s="631"/>
      <c r="ASB82" s="631"/>
      <c r="ASC82" s="631"/>
      <c r="ASD82" s="631"/>
      <c r="ASE82" s="631"/>
      <c r="ASF82" s="631"/>
      <c r="ASG82" s="631"/>
      <c r="ASH82" s="631"/>
      <c r="ASI82" s="631"/>
      <c r="ASJ82" s="631"/>
      <c r="ASK82" s="631"/>
      <c r="ASL82" s="631"/>
      <c r="ASM82" s="631"/>
      <c r="ASN82" s="631"/>
      <c r="ASO82" s="631"/>
      <c r="ASP82" s="631"/>
      <c r="ASQ82" s="631"/>
      <c r="ASR82" s="631"/>
      <c r="ASS82" s="631"/>
      <c r="AST82" s="631"/>
      <c r="ASU82" s="631"/>
      <c r="ASV82" s="631"/>
      <c r="ASW82" s="631"/>
      <c r="ASX82" s="631"/>
      <c r="ASY82" s="631"/>
      <c r="ASZ82" s="631"/>
      <c r="ATA82" s="631"/>
      <c r="ATB82" s="631"/>
      <c r="ATC82" s="631"/>
      <c r="ATD82" s="631"/>
      <c r="ATE82" s="631"/>
      <c r="ATF82" s="631"/>
      <c r="ATG82" s="631"/>
      <c r="ATH82" s="631"/>
      <c r="ATI82" s="631"/>
      <c r="ATJ82" s="631"/>
      <c r="ATK82" s="631"/>
      <c r="ATL82" s="631"/>
      <c r="ATM82" s="631"/>
      <c r="ATN82" s="631"/>
      <c r="ATO82" s="631"/>
      <c r="ATP82" s="631"/>
      <c r="ATQ82" s="631"/>
      <c r="ATR82" s="631"/>
      <c r="ATS82" s="631"/>
      <c r="ATT82" s="631"/>
      <c r="ATU82" s="631"/>
      <c r="ATV82" s="631"/>
      <c r="ATW82" s="631"/>
      <c r="ATX82" s="631"/>
      <c r="ATY82" s="631"/>
      <c r="ATZ82" s="631"/>
      <c r="AUA82" s="631"/>
      <c r="AUB82" s="631"/>
      <c r="AUC82" s="631"/>
      <c r="AUD82" s="631"/>
      <c r="AUE82" s="631"/>
      <c r="AUF82" s="631"/>
      <c r="AUG82" s="631"/>
      <c r="AUH82" s="631"/>
      <c r="AUI82" s="631"/>
      <c r="AUJ82" s="631"/>
      <c r="AUK82" s="631"/>
      <c r="AUL82" s="631"/>
      <c r="AUM82" s="631"/>
      <c r="AUN82" s="631"/>
      <c r="AUO82" s="631"/>
      <c r="AUP82" s="631"/>
      <c r="AUQ82" s="631"/>
      <c r="AUR82" s="631"/>
      <c r="AUS82" s="631"/>
      <c r="AUT82" s="631"/>
      <c r="AUU82" s="631"/>
      <c r="AUV82" s="631"/>
      <c r="AUW82" s="631"/>
      <c r="AUX82" s="631"/>
      <c r="AUY82" s="631"/>
      <c r="AUZ82" s="631"/>
      <c r="AVA82" s="631"/>
      <c r="AVB82" s="631"/>
      <c r="AVC82" s="631"/>
      <c r="AVD82" s="631"/>
      <c r="AVE82" s="631"/>
      <c r="AVF82" s="631"/>
      <c r="AVG82" s="631"/>
      <c r="AVH82" s="631"/>
      <c r="AVI82" s="631"/>
      <c r="AVJ82" s="631"/>
      <c r="AVK82" s="631"/>
      <c r="AVL82" s="631"/>
      <c r="AVM82" s="631"/>
      <c r="AVN82" s="631"/>
      <c r="AVO82" s="631"/>
      <c r="AVP82" s="631"/>
      <c r="AVQ82" s="631"/>
      <c r="AVR82" s="631"/>
      <c r="AVS82" s="631"/>
      <c r="AVT82" s="631"/>
      <c r="AVU82" s="631"/>
      <c r="AVV82" s="631"/>
      <c r="AVW82" s="631"/>
      <c r="AVX82" s="631"/>
      <c r="AVY82" s="631"/>
      <c r="AVZ82" s="631"/>
      <c r="AWA82" s="631"/>
      <c r="AWB82" s="631"/>
      <c r="AWC82" s="631"/>
      <c r="AWD82" s="631"/>
      <c r="AWE82" s="631"/>
      <c r="AWF82" s="631"/>
      <c r="AWG82" s="631"/>
      <c r="AWH82" s="631"/>
      <c r="AWI82" s="631"/>
      <c r="AWJ82" s="631"/>
      <c r="AWK82" s="631"/>
      <c r="AWL82" s="631"/>
      <c r="AWM82" s="631"/>
      <c r="AWN82" s="631"/>
      <c r="AWO82" s="631"/>
      <c r="AWP82" s="631"/>
      <c r="AWQ82" s="631"/>
      <c r="AWR82" s="631"/>
      <c r="AWS82" s="631"/>
      <c r="AWT82" s="631"/>
      <c r="AWU82" s="631"/>
      <c r="AWV82" s="631"/>
      <c r="AWW82" s="631"/>
      <c r="AWX82" s="631"/>
      <c r="AWY82" s="631"/>
      <c r="AWZ82" s="631"/>
      <c r="AXA82" s="631"/>
      <c r="AXB82" s="631"/>
      <c r="AXC82" s="631"/>
      <c r="AXD82" s="631"/>
      <c r="AXE82" s="631"/>
      <c r="AXF82" s="631"/>
      <c r="AXG82" s="631"/>
      <c r="AXH82" s="631"/>
      <c r="AXI82" s="631"/>
      <c r="AXJ82" s="631"/>
      <c r="AXK82" s="631"/>
      <c r="AXL82" s="631"/>
      <c r="AXM82" s="631"/>
      <c r="AXN82" s="631"/>
      <c r="AXO82" s="631"/>
      <c r="AXP82" s="631"/>
      <c r="AXQ82" s="631"/>
      <c r="AXR82" s="631"/>
      <c r="AXS82" s="631"/>
      <c r="AXT82" s="631"/>
      <c r="AXU82" s="631"/>
      <c r="AXV82" s="631"/>
      <c r="AXW82" s="631"/>
      <c r="AXX82" s="631"/>
      <c r="AXY82" s="631"/>
      <c r="AXZ82" s="631"/>
      <c r="AYA82" s="631"/>
      <c r="AYB82" s="631"/>
      <c r="AYC82" s="631"/>
      <c r="AYD82" s="631"/>
      <c r="AYE82" s="631"/>
      <c r="AYF82" s="631"/>
      <c r="AYG82" s="631"/>
      <c r="AYH82" s="631"/>
      <c r="AYI82" s="631"/>
      <c r="AYJ82" s="631"/>
      <c r="AYK82" s="631"/>
      <c r="AYL82" s="631"/>
      <c r="AYM82" s="631"/>
      <c r="AYN82" s="631"/>
      <c r="AYO82" s="631"/>
      <c r="AYP82" s="631"/>
      <c r="AYQ82" s="631"/>
      <c r="AYR82" s="631"/>
      <c r="AYS82" s="631"/>
      <c r="AYT82" s="631"/>
      <c r="AYU82" s="631"/>
      <c r="AYV82" s="631"/>
      <c r="AYW82" s="631"/>
      <c r="AYX82" s="631"/>
      <c r="AYY82" s="631"/>
      <c r="AYZ82" s="631"/>
      <c r="AZA82" s="631"/>
      <c r="AZB82" s="631"/>
      <c r="AZC82" s="631"/>
      <c r="AZD82" s="631"/>
      <c r="AZE82" s="631"/>
      <c r="AZF82" s="631"/>
      <c r="AZG82" s="631"/>
      <c r="AZH82" s="631"/>
      <c r="AZI82" s="631"/>
      <c r="AZJ82" s="631"/>
      <c r="AZK82" s="631"/>
      <c r="AZL82" s="631"/>
      <c r="AZM82" s="631"/>
      <c r="AZN82" s="631"/>
      <c r="AZO82" s="631"/>
      <c r="AZP82" s="631"/>
      <c r="AZQ82" s="631"/>
      <c r="AZR82" s="631"/>
      <c r="AZS82" s="631"/>
      <c r="AZT82" s="631"/>
      <c r="AZU82" s="631"/>
      <c r="AZV82" s="631"/>
      <c r="AZW82" s="631"/>
      <c r="AZX82" s="631"/>
      <c r="AZY82" s="631"/>
      <c r="AZZ82" s="631"/>
      <c r="BAA82" s="631"/>
      <c r="BAB82" s="631"/>
      <c r="BAC82" s="631"/>
      <c r="BAD82" s="631"/>
      <c r="BAE82" s="631"/>
      <c r="BAF82" s="631"/>
      <c r="BAG82" s="631"/>
      <c r="BAH82" s="631"/>
      <c r="BAI82" s="631"/>
      <c r="BAJ82" s="631"/>
      <c r="BAK82" s="631"/>
      <c r="BAL82" s="631"/>
      <c r="BAM82" s="631"/>
      <c r="BAN82" s="631"/>
      <c r="BAO82" s="631"/>
      <c r="BAP82" s="631"/>
      <c r="BAQ82" s="631"/>
      <c r="BAR82" s="631"/>
      <c r="BAS82" s="631"/>
      <c r="BAT82" s="631"/>
      <c r="BAU82" s="631"/>
      <c r="BAV82" s="631"/>
      <c r="BAW82" s="631"/>
      <c r="BAX82" s="631"/>
      <c r="BAY82" s="631"/>
      <c r="BAZ82" s="631"/>
      <c r="BBA82" s="631"/>
      <c r="BBB82" s="631"/>
      <c r="BBC82" s="631"/>
      <c r="BBD82" s="631"/>
      <c r="BBE82" s="631"/>
      <c r="BBF82" s="631"/>
      <c r="BBG82" s="631"/>
      <c r="BBH82" s="631"/>
      <c r="BBI82" s="631"/>
      <c r="BBJ82" s="631"/>
      <c r="BBK82" s="631"/>
      <c r="BBL82" s="631"/>
      <c r="BBM82" s="631"/>
      <c r="BBN82" s="631"/>
      <c r="BBO82" s="631"/>
      <c r="BBP82" s="631"/>
      <c r="BBQ82" s="631"/>
      <c r="BBR82" s="631"/>
      <c r="BBS82" s="631"/>
      <c r="BBT82" s="631"/>
      <c r="BBU82" s="631"/>
      <c r="BBV82" s="631"/>
      <c r="BBW82" s="631"/>
      <c r="BBX82" s="631"/>
      <c r="BBY82" s="631"/>
      <c r="BBZ82" s="631"/>
      <c r="BCA82" s="631"/>
      <c r="BCB82" s="631"/>
      <c r="BCC82" s="631"/>
      <c r="BCD82" s="631"/>
      <c r="BCE82" s="631"/>
      <c r="BCF82" s="631"/>
      <c r="BCG82" s="631"/>
      <c r="BCH82" s="631"/>
      <c r="BCI82" s="631"/>
      <c r="BCJ82" s="631"/>
      <c r="BCK82" s="631"/>
      <c r="BCL82" s="631"/>
      <c r="BCM82" s="631"/>
      <c r="BCN82" s="631"/>
      <c r="BCO82" s="631"/>
      <c r="BCP82" s="631"/>
      <c r="BCQ82" s="631"/>
      <c r="BCR82" s="631"/>
      <c r="BCS82" s="631"/>
      <c r="BCT82" s="631"/>
      <c r="BCU82" s="631"/>
      <c r="BCV82" s="631"/>
      <c r="BCW82" s="631"/>
      <c r="BCX82" s="631"/>
      <c r="BCY82" s="631"/>
      <c r="BCZ82" s="631"/>
      <c r="BDA82" s="631"/>
      <c r="BDB82" s="631"/>
      <c r="BDC82" s="631"/>
      <c r="BDD82" s="631"/>
      <c r="BDE82" s="631"/>
      <c r="BDF82" s="631"/>
      <c r="BDG82" s="631"/>
      <c r="BDH82" s="631"/>
      <c r="BDI82" s="631"/>
      <c r="BDJ82" s="631"/>
      <c r="BDK82" s="631"/>
      <c r="BDL82" s="631"/>
      <c r="BDM82" s="631"/>
      <c r="BDN82" s="631"/>
      <c r="BDO82" s="631"/>
      <c r="BDP82" s="631"/>
      <c r="BDQ82" s="631"/>
      <c r="BDR82" s="631"/>
      <c r="BDS82" s="631"/>
      <c r="BDT82" s="631"/>
      <c r="BDU82" s="631"/>
      <c r="BDV82" s="631"/>
      <c r="BDW82" s="631"/>
      <c r="BDX82" s="631"/>
      <c r="BDY82" s="631"/>
      <c r="BDZ82" s="631"/>
      <c r="BEA82" s="631"/>
      <c r="BEB82" s="631"/>
      <c r="BEC82" s="631"/>
      <c r="BED82" s="631"/>
      <c r="BEE82" s="631"/>
      <c r="BEF82" s="631"/>
      <c r="BEG82" s="631"/>
      <c r="BEH82" s="631"/>
      <c r="BEI82" s="631"/>
      <c r="BEJ82" s="631"/>
      <c r="BEK82" s="631"/>
      <c r="BEL82" s="631"/>
      <c r="BEM82" s="631"/>
      <c r="BEN82" s="631"/>
      <c r="BEO82" s="631"/>
      <c r="BEP82" s="631"/>
      <c r="BEQ82" s="631"/>
      <c r="BER82" s="631"/>
      <c r="BES82" s="631"/>
      <c r="BET82" s="631"/>
      <c r="BEU82" s="631"/>
      <c r="BEV82" s="631"/>
      <c r="BEW82" s="631"/>
      <c r="BEX82" s="631"/>
      <c r="BEY82" s="631"/>
      <c r="BEZ82" s="631"/>
      <c r="BFA82" s="631"/>
      <c r="BFB82" s="631"/>
      <c r="BFC82" s="631"/>
      <c r="BFD82" s="631"/>
      <c r="BFE82" s="631"/>
      <c r="BFF82" s="631"/>
      <c r="BFG82" s="631"/>
      <c r="BFH82" s="631"/>
      <c r="BFI82" s="631"/>
      <c r="BFJ82" s="631"/>
      <c r="BFK82" s="631"/>
      <c r="BFL82" s="631"/>
      <c r="BFM82" s="631"/>
      <c r="BFN82" s="631"/>
      <c r="BFO82" s="631"/>
      <c r="BFP82" s="631"/>
      <c r="BFQ82" s="631"/>
      <c r="BFR82" s="631"/>
      <c r="BFS82" s="631"/>
      <c r="BFT82" s="631"/>
      <c r="BFU82" s="631"/>
      <c r="BFV82" s="631"/>
      <c r="BFW82" s="631"/>
      <c r="BFX82" s="631"/>
      <c r="BFY82" s="631"/>
      <c r="BFZ82" s="631"/>
      <c r="BGA82" s="631"/>
      <c r="BGB82" s="631"/>
      <c r="BGC82" s="631"/>
      <c r="BGD82" s="631"/>
      <c r="BGE82" s="631"/>
      <c r="BGF82" s="631"/>
      <c r="BGG82" s="631"/>
      <c r="BGH82" s="631"/>
      <c r="BGI82" s="631"/>
      <c r="BGJ82" s="631"/>
      <c r="BGK82" s="631"/>
      <c r="BGL82" s="631"/>
      <c r="BGM82" s="631"/>
      <c r="BGN82" s="631"/>
      <c r="BGO82" s="631"/>
      <c r="BGP82" s="631"/>
      <c r="BGQ82" s="631"/>
      <c r="BGR82" s="631"/>
      <c r="BGS82" s="631"/>
      <c r="BGT82" s="631"/>
      <c r="BGU82" s="631"/>
      <c r="BGV82" s="631"/>
      <c r="BGW82" s="631"/>
      <c r="BGX82" s="631"/>
      <c r="BGY82" s="631"/>
      <c r="BGZ82" s="631"/>
      <c r="BHA82" s="631"/>
      <c r="BHB82" s="631"/>
      <c r="BHC82" s="631"/>
      <c r="BHD82" s="631"/>
      <c r="BHE82" s="631"/>
      <c r="BHF82" s="631"/>
      <c r="BHG82" s="631"/>
      <c r="BHH82" s="631"/>
      <c r="BHI82" s="631"/>
      <c r="BHJ82" s="631"/>
      <c r="BHK82" s="631"/>
      <c r="BHL82" s="631"/>
      <c r="BHM82" s="631"/>
      <c r="BHN82" s="631"/>
      <c r="BHO82" s="631"/>
      <c r="BHP82" s="631"/>
      <c r="BHQ82" s="631"/>
      <c r="BHR82" s="631"/>
      <c r="BHS82" s="631"/>
      <c r="BHT82" s="631"/>
      <c r="BHU82" s="631"/>
      <c r="BHV82" s="631"/>
      <c r="BHW82" s="631"/>
      <c r="BHX82" s="631"/>
      <c r="BHY82" s="631"/>
      <c r="BHZ82" s="631"/>
      <c r="BIA82" s="631"/>
      <c r="BIB82" s="631"/>
      <c r="BIC82" s="631"/>
      <c r="BID82" s="631"/>
      <c r="BIE82" s="631"/>
      <c r="BIF82" s="631"/>
      <c r="BIG82" s="631"/>
      <c r="BIH82" s="631"/>
      <c r="BII82" s="631"/>
      <c r="BIJ82" s="631"/>
      <c r="BIK82" s="631"/>
      <c r="BIL82" s="631"/>
      <c r="BIM82" s="631"/>
      <c r="BIN82" s="631"/>
      <c r="BIO82" s="631"/>
      <c r="BIP82" s="631"/>
      <c r="BIQ82" s="631"/>
      <c r="BIR82" s="631"/>
      <c r="BIS82" s="631"/>
      <c r="BIT82" s="631"/>
      <c r="BIU82" s="631"/>
      <c r="BIV82" s="631"/>
      <c r="BIW82" s="631"/>
      <c r="BIX82" s="631"/>
      <c r="BIY82" s="631"/>
      <c r="BIZ82" s="631"/>
      <c r="BJA82" s="631"/>
      <c r="BJB82" s="631"/>
      <c r="BJC82" s="631"/>
      <c r="BJD82" s="631"/>
      <c r="BJE82" s="631"/>
      <c r="BJF82" s="631"/>
      <c r="BJG82" s="631"/>
      <c r="BJH82" s="631"/>
      <c r="BJI82" s="631"/>
      <c r="BJJ82" s="631"/>
      <c r="BJK82" s="631"/>
      <c r="BJL82" s="631"/>
      <c r="BJM82" s="631"/>
      <c r="BJN82" s="631"/>
      <c r="BJO82" s="631"/>
      <c r="BJP82" s="631"/>
      <c r="BJQ82" s="631"/>
      <c r="BJR82" s="631"/>
      <c r="BJS82" s="631"/>
      <c r="BJT82" s="631"/>
      <c r="BJU82" s="631"/>
      <c r="BJV82" s="631"/>
      <c r="BJW82" s="631"/>
      <c r="BJX82" s="631"/>
      <c r="BJY82" s="631"/>
      <c r="BJZ82" s="631"/>
      <c r="BKA82" s="631"/>
      <c r="BKB82" s="631"/>
      <c r="BKC82" s="631"/>
      <c r="BKD82" s="631"/>
      <c r="BKE82" s="631"/>
      <c r="BKF82" s="631"/>
      <c r="BKG82" s="631"/>
      <c r="BKH82" s="631"/>
      <c r="BKI82" s="631"/>
      <c r="BKJ82" s="631"/>
      <c r="BKK82" s="631"/>
      <c r="BKL82" s="631"/>
      <c r="BKM82" s="631"/>
      <c r="BKN82" s="631"/>
      <c r="BKO82" s="631"/>
      <c r="BKP82" s="631"/>
      <c r="BKQ82" s="631"/>
      <c r="BKR82" s="631"/>
      <c r="BKS82" s="631"/>
      <c r="BKT82" s="631"/>
      <c r="BKU82" s="631"/>
      <c r="BKV82" s="631"/>
      <c r="BKW82" s="631"/>
      <c r="BKX82" s="631"/>
      <c r="BKY82" s="631"/>
      <c r="BKZ82" s="631"/>
      <c r="BLA82" s="631"/>
      <c r="BLB82" s="631"/>
      <c r="BLC82" s="631"/>
      <c r="BLD82" s="631"/>
      <c r="BLE82" s="631"/>
      <c r="BLF82" s="631"/>
      <c r="BLG82" s="631"/>
      <c r="BLH82" s="631"/>
      <c r="BLI82" s="631"/>
      <c r="BLJ82" s="631"/>
      <c r="BLK82" s="631"/>
      <c r="BLL82" s="631"/>
      <c r="BLM82" s="631"/>
      <c r="BLN82" s="631"/>
      <c r="BLO82" s="631"/>
      <c r="BLP82" s="631"/>
      <c r="BLQ82" s="631"/>
      <c r="BLR82" s="631"/>
      <c r="BLS82" s="631"/>
      <c r="BLT82" s="631"/>
      <c r="BLU82" s="631"/>
      <c r="BLV82" s="631"/>
      <c r="BLW82" s="631"/>
      <c r="BLX82" s="631"/>
      <c r="BLY82" s="631"/>
      <c r="BLZ82" s="631"/>
      <c r="BMA82" s="631"/>
      <c r="BMB82" s="631"/>
      <c r="BMC82" s="631"/>
      <c r="BMD82" s="631"/>
      <c r="BME82" s="631"/>
      <c r="BMF82" s="631"/>
      <c r="BMG82" s="631"/>
      <c r="BMH82" s="631"/>
      <c r="BMI82" s="631"/>
      <c r="BMJ82" s="631"/>
      <c r="BMK82" s="631"/>
      <c r="BML82" s="631"/>
      <c r="BMM82" s="631"/>
      <c r="BMN82" s="631"/>
      <c r="BMO82" s="631"/>
      <c r="BMP82" s="631"/>
      <c r="BMQ82" s="631"/>
      <c r="BMR82" s="631"/>
      <c r="BMS82" s="631"/>
      <c r="BMT82" s="631"/>
      <c r="BMU82" s="631"/>
      <c r="BMV82" s="631"/>
      <c r="BMW82" s="631"/>
      <c r="BMX82" s="631"/>
      <c r="BMY82" s="631"/>
      <c r="BMZ82" s="631"/>
      <c r="BNA82" s="631"/>
      <c r="BNB82" s="631"/>
      <c r="BNC82" s="631"/>
      <c r="BND82" s="631"/>
      <c r="BNE82" s="631"/>
      <c r="BNF82" s="631"/>
      <c r="BNG82" s="631"/>
      <c r="BNH82" s="631"/>
      <c r="BNI82" s="631"/>
      <c r="BNJ82" s="631"/>
      <c r="BNK82" s="631"/>
      <c r="BNL82" s="631"/>
      <c r="BNM82" s="631"/>
      <c r="BNN82" s="631"/>
      <c r="BNO82" s="631"/>
      <c r="BNP82" s="631"/>
      <c r="BNQ82" s="631"/>
      <c r="BNR82" s="631"/>
      <c r="BNS82" s="631"/>
      <c r="BNT82" s="631"/>
      <c r="BNU82" s="631"/>
      <c r="BNV82" s="631"/>
      <c r="BNW82" s="631"/>
      <c r="BNX82" s="631"/>
      <c r="BNY82" s="631"/>
      <c r="BNZ82" s="631"/>
      <c r="BOA82" s="631"/>
      <c r="BOB82" s="631"/>
      <c r="BOC82" s="631"/>
      <c r="BOD82" s="631"/>
      <c r="BOE82" s="631"/>
      <c r="BOF82" s="631"/>
      <c r="BOG82" s="631"/>
      <c r="BOH82" s="631"/>
      <c r="BOI82" s="631"/>
      <c r="BOJ82" s="631"/>
      <c r="BOK82" s="631"/>
      <c r="BOL82" s="631"/>
      <c r="BOM82" s="631"/>
      <c r="BON82" s="631"/>
      <c r="BOO82" s="631"/>
      <c r="BOP82" s="631"/>
      <c r="BOQ82" s="631"/>
      <c r="BOR82" s="631"/>
      <c r="BOS82" s="631"/>
      <c r="BOT82" s="631"/>
      <c r="BOU82" s="631"/>
      <c r="BOV82" s="631"/>
      <c r="BOW82" s="631"/>
      <c r="BOX82" s="631"/>
      <c r="BOY82" s="631"/>
      <c r="BOZ82" s="631"/>
      <c r="BPA82" s="631"/>
      <c r="BPB82" s="631"/>
      <c r="BPC82" s="631"/>
      <c r="BPD82" s="631"/>
      <c r="BPE82" s="631"/>
      <c r="BPF82" s="631"/>
      <c r="BPG82" s="631"/>
      <c r="BPH82" s="631"/>
      <c r="BPI82" s="631"/>
      <c r="BPJ82" s="631"/>
      <c r="BPK82" s="631"/>
      <c r="BPL82" s="631"/>
      <c r="BPM82" s="631"/>
      <c r="BPN82" s="631"/>
      <c r="BPO82" s="631"/>
      <c r="BPP82" s="631"/>
      <c r="BPQ82" s="631"/>
      <c r="BPR82" s="631"/>
      <c r="BPS82" s="631"/>
      <c r="BPT82" s="631"/>
      <c r="BPU82" s="631"/>
      <c r="BPV82" s="631"/>
      <c r="BPW82" s="631"/>
      <c r="BPX82" s="631"/>
      <c r="BPY82" s="631"/>
      <c r="BPZ82" s="631"/>
      <c r="BQA82" s="631"/>
      <c r="BQB82" s="631"/>
      <c r="BQC82" s="631"/>
      <c r="BQD82" s="631"/>
      <c r="BQE82" s="631"/>
      <c r="BQF82" s="631"/>
      <c r="BQG82" s="631"/>
      <c r="BQH82" s="631"/>
      <c r="BQI82" s="631"/>
      <c r="BQJ82" s="631"/>
      <c r="BQK82" s="631"/>
      <c r="BQL82" s="631"/>
      <c r="BQM82" s="631"/>
      <c r="BQN82" s="631"/>
      <c r="BQO82" s="631"/>
      <c r="BQP82" s="631"/>
      <c r="BQQ82" s="631"/>
      <c r="BQR82" s="631"/>
      <c r="BQS82" s="631"/>
      <c r="BQT82" s="631"/>
      <c r="BQU82" s="631"/>
      <c r="BQV82" s="631"/>
      <c r="BQW82" s="631"/>
      <c r="BQX82" s="631"/>
      <c r="BQY82" s="631"/>
      <c r="BQZ82" s="631"/>
      <c r="BRA82" s="631"/>
      <c r="BRB82" s="631"/>
      <c r="BRC82" s="631"/>
      <c r="BRD82" s="631"/>
      <c r="BRE82" s="631"/>
      <c r="BRF82" s="631"/>
      <c r="BRG82" s="631"/>
      <c r="BRH82" s="631"/>
      <c r="BRI82" s="631"/>
      <c r="BRJ82" s="631"/>
      <c r="BRK82" s="631"/>
      <c r="BRL82" s="631"/>
      <c r="BRM82" s="631"/>
      <c r="BRN82" s="631"/>
      <c r="BRO82" s="631"/>
      <c r="BRP82" s="631"/>
      <c r="BRQ82" s="631"/>
      <c r="BRR82" s="631"/>
      <c r="BRS82" s="631"/>
      <c r="BRT82" s="631"/>
      <c r="BRU82" s="631"/>
      <c r="BRV82" s="631"/>
      <c r="BRW82" s="631"/>
      <c r="BRX82" s="631"/>
      <c r="BRY82" s="631"/>
      <c r="BRZ82" s="631"/>
      <c r="BSA82" s="631"/>
      <c r="BSB82" s="631"/>
      <c r="BSC82" s="631"/>
      <c r="BSD82" s="631"/>
      <c r="BSE82" s="631"/>
      <c r="BSF82" s="631"/>
      <c r="BSG82" s="631"/>
      <c r="BSH82" s="631"/>
      <c r="BSI82" s="631"/>
      <c r="BSJ82" s="631"/>
      <c r="BSK82" s="631"/>
      <c r="BSL82" s="631"/>
      <c r="BSM82" s="631"/>
      <c r="BSN82" s="631"/>
      <c r="BSO82" s="631"/>
      <c r="BSP82" s="631"/>
      <c r="BSQ82" s="631"/>
      <c r="BSR82" s="631"/>
      <c r="BSS82" s="631"/>
      <c r="BST82" s="631"/>
      <c r="BSU82" s="631"/>
      <c r="BSV82" s="631"/>
      <c r="BSW82" s="631"/>
      <c r="BSX82" s="631"/>
      <c r="BSY82" s="631"/>
      <c r="BSZ82" s="631"/>
      <c r="BTA82" s="631"/>
      <c r="BTB82" s="631"/>
      <c r="BTC82" s="631"/>
      <c r="BTD82" s="631"/>
      <c r="BTE82" s="631"/>
      <c r="BTF82" s="631"/>
      <c r="BTG82" s="631"/>
      <c r="BTH82" s="631"/>
      <c r="BTI82" s="631"/>
      <c r="BTJ82" s="631"/>
      <c r="BTK82" s="631"/>
      <c r="BTL82" s="631"/>
      <c r="BTM82" s="631"/>
      <c r="BTN82" s="631"/>
      <c r="BTO82" s="631"/>
      <c r="BTP82" s="631"/>
      <c r="BTQ82" s="631"/>
      <c r="BTR82" s="631"/>
      <c r="BTS82" s="631"/>
      <c r="BTT82" s="631"/>
      <c r="BTU82" s="631"/>
      <c r="BTV82" s="631"/>
      <c r="BTW82" s="631"/>
      <c r="BTX82" s="631"/>
      <c r="BTY82" s="631"/>
      <c r="BTZ82" s="631"/>
      <c r="BUA82" s="631"/>
      <c r="BUB82" s="631"/>
      <c r="BUC82" s="631"/>
      <c r="BUD82" s="631"/>
      <c r="BUE82" s="631"/>
      <c r="BUF82" s="631"/>
      <c r="BUG82" s="631"/>
      <c r="BUH82" s="631"/>
      <c r="BUI82" s="631"/>
      <c r="BUJ82" s="631"/>
      <c r="BUK82" s="631"/>
      <c r="BUL82" s="631"/>
      <c r="BUM82" s="631"/>
      <c r="BUN82" s="631"/>
      <c r="BUO82" s="631"/>
      <c r="BUP82" s="631"/>
      <c r="BUQ82" s="631"/>
      <c r="BUR82" s="631"/>
      <c r="BUS82" s="631"/>
      <c r="BUT82" s="631"/>
      <c r="BUU82" s="631"/>
      <c r="BUV82" s="631"/>
      <c r="BUW82" s="631"/>
      <c r="BUX82" s="631"/>
      <c r="BUY82" s="631"/>
      <c r="BUZ82" s="631"/>
      <c r="BVA82" s="631"/>
      <c r="BVB82" s="631"/>
      <c r="BVC82" s="631"/>
      <c r="BVD82" s="631"/>
      <c r="BVE82" s="631"/>
      <c r="BVF82" s="631"/>
      <c r="BVG82" s="631"/>
      <c r="BVH82" s="631"/>
      <c r="BVI82" s="631"/>
      <c r="BVJ82" s="631"/>
      <c r="BVK82" s="631"/>
      <c r="BVL82" s="631"/>
      <c r="BVM82" s="631"/>
      <c r="BVN82" s="631"/>
      <c r="BVO82" s="631"/>
      <c r="BVP82" s="631"/>
      <c r="BVQ82" s="631"/>
      <c r="BVR82" s="631"/>
      <c r="BVS82" s="631"/>
      <c r="BVT82" s="631"/>
      <c r="BVU82" s="631"/>
      <c r="BVV82" s="631"/>
      <c r="BVW82" s="631"/>
      <c r="BVX82" s="631"/>
      <c r="BVY82" s="631"/>
      <c r="BVZ82" s="631"/>
      <c r="BWA82" s="631"/>
      <c r="BWB82" s="631"/>
      <c r="BWC82" s="631"/>
      <c r="BWD82" s="631"/>
      <c r="BWE82" s="631"/>
      <c r="BWF82" s="631"/>
      <c r="BWG82" s="631"/>
      <c r="BWH82" s="631"/>
      <c r="BWI82" s="631"/>
      <c r="BWJ82" s="631"/>
      <c r="BWK82" s="631"/>
      <c r="BWL82" s="631"/>
      <c r="BWM82" s="631"/>
      <c r="BWN82" s="631"/>
      <c r="BWO82" s="631"/>
      <c r="BWP82" s="631"/>
      <c r="BWQ82" s="631"/>
      <c r="BWR82" s="631"/>
      <c r="BWS82" s="631"/>
      <c r="BWT82" s="631"/>
      <c r="BWU82" s="631"/>
      <c r="BWV82" s="631"/>
      <c r="BWW82" s="631"/>
      <c r="BWX82" s="631"/>
      <c r="BWY82" s="631"/>
      <c r="BWZ82" s="631"/>
      <c r="BXA82" s="631"/>
      <c r="BXB82" s="631"/>
      <c r="BXC82" s="631"/>
      <c r="BXD82" s="631"/>
      <c r="BXE82" s="631"/>
      <c r="BXF82" s="631"/>
      <c r="BXG82" s="631"/>
      <c r="BXH82" s="631"/>
      <c r="BXI82" s="631"/>
      <c r="BXJ82" s="631"/>
      <c r="BXK82" s="631"/>
      <c r="BXL82" s="631"/>
      <c r="BXM82" s="631"/>
      <c r="BXN82" s="631"/>
      <c r="BXO82" s="631"/>
      <c r="BXP82" s="631"/>
      <c r="BXQ82" s="631"/>
      <c r="BXR82" s="631"/>
      <c r="BXS82" s="631"/>
      <c r="BXT82" s="631"/>
      <c r="BXU82" s="631"/>
      <c r="BXV82" s="631"/>
      <c r="BXW82" s="631"/>
      <c r="BXX82" s="631"/>
      <c r="BXY82" s="631"/>
      <c r="BXZ82" s="631"/>
      <c r="BYA82" s="631"/>
      <c r="BYB82" s="631"/>
      <c r="BYC82" s="631"/>
      <c r="BYD82" s="631"/>
      <c r="BYE82" s="631"/>
      <c r="BYF82" s="631"/>
      <c r="BYG82" s="631"/>
      <c r="BYH82" s="631"/>
      <c r="BYI82" s="631"/>
      <c r="BYJ82" s="631"/>
      <c r="BYK82" s="631"/>
      <c r="BYL82" s="631"/>
      <c r="BYM82" s="631"/>
      <c r="BYN82" s="631"/>
      <c r="BYO82" s="631"/>
      <c r="BYP82" s="631"/>
      <c r="BYQ82" s="631"/>
      <c r="BYR82" s="631"/>
      <c r="BYS82" s="631"/>
      <c r="BYT82" s="631"/>
      <c r="BYU82" s="631"/>
      <c r="BYV82" s="631"/>
      <c r="BYW82" s="631"/>
      <c r="BYX82" s="631"/>
      <c r="BYY82" s="631"/>
      <c r="BYZ82" s="631"/>
      <c r="BZA82" s="631"/>
      <c r="BZB82" s="631"/>
      <c r="BZC82" s="631"/>
      <c r="BZD82" s="631"/>
      <c r="BZE82" s="631"/>
      <c r="BZF82" s="631"/>
      <c r="BZG82" s="631"/>
      <c r="BZH82" s="631"/>
      <c r="BZI82" s="631"/>
      <c r="BZJ82" s="631"/>
      <c r="BZK82" s="631"/>
      <c r="BZL82" s="631"/>
      <c r="BZM82" s="631"/>
      <c r="BZN82" s="631"/>
      <c r="BZO82" s="631"/>
      <c r="BZP82" s="631"/>
      <c r="BZQ82" s="631"/>
      <c r="BZR82" s="631"/>
      <c r="BZS82" s="631"/>
      <c r="BZT82" s="631"/>
      <c r="BZU82" s="631"/>
      <c r="BZV82" s="631"/>
      <c r="BZW82" s="631"/>
      <c r="BZX82" s="631"/>
      <c r="BZY82" s="631"/>
      <c r="BZZ82" s="631"/>
      <c r="CAA82" s="631"/>
      <c r="CAB82" s="631"/>
      <c r="CAC82" s="631"/>
      <c r="CAD82" s="631"/>
      <c r="CAE82" s="631"/>
      <c r="CAF82" s="631"/>
      <c r="CAG82" s="631"/>
      <c r="CAH82" s="631"/>
      <c r="CAI82" s="631"/>
      <c r="CAJ82" s="631"/>
      <c r="CAK82" s="631"/>
      <c r="CAL82" s="631"/>
      <c r="CAM82" s="631"/>
      <c r="CAN82" s="631"/>
      <c r="CAO82" s="631"/>
      <c r="CAP82" s="631"/>
      <c r="CAQ82" s="631"/>
      <c r="CAR82" s="631"/>
      <c r="CAS82" s="631"/>
      <c r="CAT82" s="631"/>
      <c r="CAU82" s="631"/>
      <c r="CAV82" s="631"/>
      <c r="CAW82" s="631"/>
      <c r="CAX82" s="631"/>
      <c r="CAY82" s="631"/>
      <c r="CAZ82" s="631"/>
      <c r="CBA82" s="631"/>
      <c r="CBB82" s="631"/>
      <c r="CBC82" s="631"/>
      <c r="CBD82" s="631"/>
      <c r="CBE82" s="631"/>
      <c r="CBF82" s="631"/>
      <c r="CBG82" s="631"/>
      <c r="CBH82" s="631"/>
      <c r="CBI82" s="631"/>
      <c r="CBJ82" s="631"/>
      <c r="CBK82" s="631"/>
      <c r="CBL82" s="631"/>
      <c r="CBM82" s="631"/>
      <c r="CBN82" s="631"/>
      <c r="CBO82" s="631"/>
      <c r="CBP82" s="631"/>
      <c r="CBQ82" s="631"/>
      <c r="CBR82" s="631"/>
      <c r="CBS82" s="631"/>
      <c r="CBT82" s="631"/>
      <c r="CBU82" s="631"/>
      <c r="CBV82" s="631"/>
      <c r="CBW82" s="631"/>
      <c r="CBX82" s="631"/>
      <c r="CBY82" s="631"/>
      <c r="CBZ82" s="631"/>
      <c r="CCA82" s="631"/>
      <c r="CCB82" s="631"/>
      <c r="CCC82" s="631"/>
      <c r="CCD82" s="631"/>
      <c r="CCE82" s="631"/>
      <c r="CCF82" s="631"/>
      <c r="CCG82" s="631"/>
      <c r="CCH82" s="631"/>
      <c r="CCI82" s="631"/>
      <c r="CCJ82" s="631"/>
      <c r="CCK82" s="631"/>
      <c r="CCL82" s="631"/>
      <c r="CCM82" s="631"/>
      <c r="CCN82" s="631"/>
      <c r="CCO82" s="631"/>
      <c r="CCP82" s="631"/>
      <c r="CCQ82" s="631"/>
      <c r="CCR82" s="631"/>
      <c r="CCS82" s="631"/>
      <c r="CCT82" s="631"/>
      <c r="CCU82" s="631"/>
      <c r="CCV82" s="631"/>
      <c r="CCW82" s="631"/>
      <c r="CCX82" s="631"/>
      <c r="CCY82" s="631"/>
      <c r="CCZ82" s="631"/>
      <c r="CDA82" s="631"/>
      <c r="CDB82" s="631"/>
      <c r="CDC82" s="631"/>
      <c r="CDD82" s="631"/>
      <c r="CDE82" s="631"/>
      <c r="CDF82" s="631"/>
      <c r="CDG82" s="631"/>
      <c r="CDH82" s="631"/>
      <c r="CDI82" s="631"/>
      <c r="CDJ82" s="631"/>
      <c r="CDK82" s="631"/>
      <c r="CDL82" s="631"/>
      <c r="CDM82" s="631"/>
      <c r="CDN82" s="631"/>
      <c r="CDO82" s="631"/>
      <c r="CDP82" s="631"/>
      <c r="CDQ82" s="631"/>
      <c r="CDR82" s="631"/>
      <c r="CDS82" s="631"/>
      <c r="CDT82" s="631"/>
      <c r="CDU82" s="631"/>
      <c r="CDV82" s="631"/>
      <c r="CDW82" s="631"/>
      <c r="CDX82" s="631"/>
      <c r="CDY82" s="631"/>
      <c r="CDZ82" s="631"/>
      <c r="CEA82" s="631"/>
      <c r="CEB82" s="631"/>
      <c r="CEC82" s="631"/>
      <c r="CED82" s="631"/>
      <c r="CEE82" s="631"/>
      <c r="CEF82" s="631"/>
      <c r="CEG82" s="631"/>
      <c r="CEH82" s="631"/>
      <c r="CEI82" s="631"/>
      <c r="CEJ82" s="631"/>
      <c r="CEK82" s="631"/>
      <c r="CEL82" s="631"/>
      <c r="CEM82" s="631"/>
      <c r="CEN82" s="631"/>
      <c r="CEO82" s="631"/>
      <c r="CEP82" s="631"/>
      <c r="CEQ82" s="631"/>
      <c r="CER82" s="631"/>
      <c r="CES82" s="631"/>
      <c r="CET82" s="631"/>
      <c r="CEU82" s="631"/>
      <c r="CEV82" s="631"/>
      <c r="CEW82" s="631"/>
      <c r="CEX82" s="631"/>
      <c r="CEY82" s="631"/>
      <c r="CEZ82" s="631"/>
      <c r="CFA82" s="631"/>
      <c r="CFB82" s="631"/>
      <c r="CFC82" s="631"/>
      <c r="CFD82" s="631"/>
      <c r="CFE82" s="631"/>
      <c r="CFF82" s="631"/>
      <c r="CFG82" s="631"/>
      <c r="CFH82" s="631"/>
      <c r="CFI82" s="631"/>
      <c r="CFJ82" s="631"/>
      <c r="CFK82" s="631"/>
      <c r="CFL82" s="631"/>
      <c r="CFM82" s="631"/>
      <c r="CFN82" s="631"/>
      <c r="CFO82" s="631"/>
      <c r="CFP82" s="631"/>
      <c r="CFQ82" s="631"/>
      <c r="CFR82" s="631"/>
      <c r="CFS82" s="631"/>
      <c r="CFT82" s="631"/>
      <c r="CFU82" s="631"/>
      <c r="CFV82" s="631"/>
      <c r="CFW82" s="631"/>
      <c r="CFX82" s="631"/>
      <c r="CFY82" s="631"/>
      <c r="CFZ82" s="631"/>
      <c r="CGA82" s="631"/>
      <c r="CGB82" s="631"/>
      <c r="CGC82" s="631"/>
      <c r="CGD82" s="631"/>
      <c r="CGE82" s="631"/>
      <c r="CGF82" s="631"/>
      <c r="CGG82" s="631"/>
      <c r="CGH82" s="631"/>
      <c r="CGI82" s="631"/>
      <c r="CGJ82" s="631"/>
      <c r="CGK82" s="631"/>
      <c r="CGL82" s="631"/>
      <c r="CGM82" s="631"/>
      <c r="CGN82" s="631"/>
      <c r="CGO82" s="631"/>
      <c r="CGP82" s="631"/>
      <c r="CGQ82" s="631"/>
      <c r="CGR82" s="631"/>
      <c r="CGS82" s="631"/>
      <c r="CGT82" s="631"/>
      <c r="CGU82" s="631"/>
      <c r="CGV82" s="631"/>
      <c r="CGW82" s="631"/>
      <c r="CGX82" s="631"/>
      <c r="CGY82" s="631"/>
      <c r="CGZ82" s="631"/>
      <c r="CHA82" s="631"/>
      <c r="CHB82" s="631"/>
      <c r="CHC82" s="631"/>
      <c r="CHD82" s="631"/>
      <c r="CHE82" s="631"/>
      <c r="CHF82" s="631"/>
      <c r="CHG82" s="631"/>
      <c r="CHH82" s="631"/>
      <c r="CHI82" s="631"/>
      <c r="CHJ82" s="631"/>
      <c r="CHK82" s="631"/>
      <c r="CHL82" s="631"/>
      <c r="CHM82" s="631"/>
      <c r="CHN82" s="631"/>
      <c r="CHO82" s="631"/>
      <c r="CHP82" s="631"/>
      <c r="CHQ82" s="631"/>
      <c r="CHR82" s="631"/>
      <c r="CHS82" s="631"/>
      <c r="CHT82" s="631"/>
      <c r="CHU82" s="631"/>
      <c r="CHV82" s="631"/>
      <c r="CHW82" s="631"/>
      <c r="CHX82" s="631"/>
      <c r="CHY82" s="631"/>
      <c r="CHZ82" s="631"/>
      <c r="CIA82" s="631"/>
      <c r="CIB82" s="631"/>
      <c r="CIC82" s="631"/>
      <c r="CID82" s="631"/>
      <c r="CIE82" s="631"/>
      <c r="CIF82" s="631"/>
      <c r="CIG82" s="631"/>
      <c r="CIH82" s="631"/>
      <c r="CII82" s="631"/>
      <c r="CIJ82" s="631"/>
      <c r="CIK82" s="631"/>
      <c r="CIL82" s="631"/>
      <c r="CIM82" s="631"/>
      <c r="CIN82" s="631"/>
      <c r="CIO82" s="631"/>
      <c r="CIP82" s="631"/>
      <c r="CIQ82" s="631"/>
      <c r="CIR82" s="631"/>
      <c r="CIS82" s="631"/>
      <c r="CIT82" s="631"/>
      <c r="CIU82" s="631"/>
      <c r="CIV82" s="631"/>
      <c r="CIW82" s="631"/>
      <c r="CIX82" s="631"/>
      <c r="CIY82" s="631"/>
      <c r="CIZ82" s="631"/>
      <c r="CJA82" s="631"/>
      <c r="CJB82" s="631"/>
      <c r="CJC82" s="631"/>
      <c r="CJD82" s="631"/>
      <c r="CJE82" s="631"/>
      <c r="CJF82" s="631"/>
      <c r="CJG82" s="631"/>
      <c r="CJH82" s="631"/>
      <c r="CJI82" s="631"/>
      <c r="CJJ82" s="631"/>
      <c r="CJK82" s="631"/>
      <c r="CJL82" s="631"/>
      <c r="CJM82" s="631"/>
      <c r="CJN82" s="631"/>
      <c r="CJO82" s="631"/>
      <c r="CJP82" s="631"/>
      <c r="CJQ82" s="631"/>
      <c r="CJR82" s="631"/>
      <c r="CJS82" s="631"/>
      <c r="CJT82" s="631"/>
      <c r="CJU82" s="631"/>
      <c r="CJV82" s="631"/>
      <c r="CJW82" s="631"/>
      <c r="CJX82" s="631"/>
      <c r="CJY82" s="631"/>
      <c r="CJZ82" s="631"/>
      <c r="CKA82" s="631"/>
      <c r="CKB82" s="631"/>
      <c r="CKC82" s="631"/>
      <c r="CKD82" s="631"/>
      <c r="CKE82" s="631"/>
      <c r="CKF82" s="631"/>
      <c r="CKG82" s="631"/>
      <c r="CKH82" s="631"/>
      <c r="CKI82" s="631"/>
      <c r="CKJ82" s="631"/>
      <c r="CKK82" s="631"/>
      <c r="CKL82" s="631"/>
      <c r="CKM82" s="631"/>
      <c r="CKN82" s="631"/>
      <c r="CKO82" s="631"/>
      <c r="CKP82" s="631"/>
      <c r="CKQ82" s="631"/>
      <c r="CKR82" s="631"/>
      <c r="CKS82" s="631"/>
      <c r="CKT82" s="631"/>
      <c r="CKU82" s="631"/>
      <c r="CKV82" s="631"/>
      <c r="CKW82" s="631"/>
      <c r="CKX82" s="631"/>
      <c r="CKY82" s="631"/>
      <c r="CKZ82" s="631"/>
      <c r="CLA82" s="631"/>
      <c r="CLB82" s="631"/>
      <c r="CLC82" s="631"/>
      <c r="CLD82" s="631"/>
      <c r="CLE82" s="631"/>
      <c r="CLF82" s="631"/>
      <c r="CLG82" s="631"/>
      <c r="CLH82" s="631"/>
      <c r="CLI82" s="631"/>
      <c r="CLJ82" s="631"/>
      <c r="CLK82" s="631"/>
      <c r="CLL82" s="631"/>
      <c r="CLM82" s="631"/>
      <c r="CLN82" s="631"/>
      <c r="CLO82" s="631"/>
      <c r="CLP82" s="631"/>
      <c r="CLQ82" s="631"/>
      <c r="CLR82" s="631"/>
      <c r="CLS82" s="631"/>
      <c r="CLT82" s="631"/>
      <c r="CLU82" s="631"/>
      <c r="CLV82" s="631"/>
      <c r="CLW82" s="631"/>
      <c r="CLX82" s="631"/>
      <c r="CLY82" s="631"/>
      <c r="CLZ82" s="631"/>
      <c r="CMA82" s="631"/>
      <c r="CMB82" s="631"/>
      <c r="CMC82" s="631"/>
      <c r="CMD82" s="631"/>
      <c r="CME82" s="631"/>
      <c r="CMF82" s="631"/>
      <c r="CMG82" s="631"/>
      <c r="CMH82" s="631"/>
      <c r="CMI82" s="631"/>
      <c r="CMJ82" s="631"/>
      <c r="CMK82" s="631"/>
      <c r="CML82" s="631"/>
      <c r="CMM82" s="631"/>
      <c r="CMN82" s="631"/>
      <c r="CMO82" s="631"/>
      <c r="CMP82" s="631"/>
      <c r="CMQ82" s="631"/>
      <c r="CMR82" s="631"/>
      <c r="CMS82" s="631"/>
      <c r="CMT82" s="631"/>
      <c r="CMU82" s="631"/>
      <c r="CMV82" s="631"/>
      <c r="CMW82" s="631"/>
      <c r="CMX82" s="631"/>
      <c r="CMY82" s="631"/>
      <c r="CMZ82" s="631"/>
      <c r="CNA82" s="631"/>
      <c r="CNB82" s="631"/>
      <c r="CNC82" s="631"/>
      <c r="CND82" s="631"/>
      <c r="CNE82" s="631"/>
      <c r="CNF82" s="631"/>
      <c r="CNG82" s="631"/>
      <c r="CNH82" s="631"/>
      <c r="CNI82" s="631"/>
      <c r="CNJ82" s="631"/>
      <c r="CNK82" s="631"/>
      <c r="CNL82" s="631"/>
      <c r="CNM82" s="631"/>
      <c r="CNN82" s="631"/>
      <c r="CNO82" s="631"/>
      <c r="CNP82" s="631"/>
      <c r="CNQ82" s="631"/>
      <c r="CNR82" s="631"/>
      <c r="CNS82" s="631"/>
      <c r="CNT82" s="631"/>
      <c r="CNU82" s="631"/>
      <c r="CNV82" s="631"/>
      <c r="CNW82" s="631"/>
      <c r="CNX82" s="631"/>
      <c r="CNY82" s="631"/>
      <c r="CNZ82" s="631"/>
      <c r="COA82" s="631"/>
      <c r="COB82" s="631"/>
      <c r="COC82" s="631"/>
      <c r="COD82" s="631"/>
      <c r="COE82" s="631"/>
      <c r="COF82" s="631"/>
      <c r="COG82" s="631"/>
      <c r="COH82" s="631"/>
      <c r="COI82" s="631"/>
      <c r="COJ82" s="631"/>
      <c r="COK82" s="631"/>
      <c r="COL82" s="631"/>
      <c r="COM82" s="631"/>
      <c r="CON82" s="631"/>
      <c r="COO82" s="631"/>
      <c r="COP82" s="631"/>
      <c r="COQ82" s="631"/>
      <c r="COR82" s="631"/>
      <c r="COS82" s="631"/>
      <c r="COT82" s="631"/>
      <c r="COU82" s="631"/>
      <c r="COV82" s="631"/>
      <c r="COW82" s="631"/>
      <c r="COX82" s="631"/>
      <c r="COY82" s="631"/>
      <c r="COZ82" s="631"/>
      <c r="CPA82" s="631"/>
      <c r="CPB82" s="631"/>
      <c r="CPC82" s="631"/>
      <c r="CPD82" s="631"/>
      <c r="CPE82" s="631"/>
      <c r="CPF82" s="631"/>
      <c r="CPG82" s="631"/>
      <c r="CPH82" s="631"/>
      <c r="CPI82" s="631"/>
      <c r="CPJ82" s="631"/>
      <c r="CPK82" s="631"/>
      <c r="CPL82" s="631"/>
      <c r="CPM82" s="631"/>
      <c r="CPN82" s="631"/>
      <c r="CPO82" s="631"/>
      <c r="CPP82" s="631"/>
      <c r="CPQ82" s="631"/>
      <c r="CPR82" s="631"/>
      <c r="CPS82" s="631"/>
      <c r="CPT82" s="631"/>
      <c r="CPU82" s="631"/>
      <c r="CPV82" s="631"/>
      <c r="CPW82" s="631"/>
      <c r="CPX82" s="631"/>
      <c r="CPY82" s="631"/>
      <c r="CPZ82" s="631"/>
      <c r="CQA82" s="631"/>
      <c r="CQB82" s="631"/>
      <c r="CQC82" s="631"/>
      <c r="CQD82" s="631"/>
      <c r="CQE82" s="631"/>
      <c r="CQF82" s="631"/>
      <c r="CQG82" s="631"/>
      <c r="CQH82" s="631"/>
      <c r="CQI82" s="631"/>
      <c r="CQJ82" s="631"/>
      <c r="CQK82" s="631"/>
      <c r="CQL82" s="631"/>
      <c r="CQM82" s="631"/>
      <c r="CQN82" s="631"/>
      <c r="CQO82" s="631"/>
      <c r="CQP82" s="631"/>
      <c r="CQQ82" s="631"/>
      <c r="CQR82" s="631"/>
      <c r="CQS82" s="631"/>
      <c r="CQT82" s="631"/>
      <c r="CQU82" s="631"/>
      <c r="CQV82" s="631"/>
      <c r="CQW82" s="631"/>
      <c r="CQX82" s="631"/>
      <c r="CQY82" s="631"/>
      <c r="CQZ82" s="631"/>
      <c r="CRA82" s="631"/>
      <c r="CRB82" s="631"/>
      <c r="CRC82" s="631"/>
      <c r="CRD82" s="631"/>
      <c r="CRE82" s="631"/>
      <c r="CRF82" s="631"/>
      <c r="CRG82" s="631"/>
      <c r="CRH82" s="631"/>
      <c r="CRI82" s="631"/>
      <c r="CRJ82" s="631"/>
      <c r="CRK82" s="631"/>
      <c r="CRL82" s="631"/>
      <c r="CRM82" s="631"/>
      <c r="CRN82" s="631"/>
      <c r="CRO82" s="631"/>
      <c r="CRP82" s="631"/>
      <c r="CRQ82" s="631"/>
      <c r="CRR82" s="631"/>
      <c r="CRS82" s="631"/>
      <c r="CRT82" s="631"/>
      <c r="CRU82" s="631"/>
      <c r="CRV82" s="631"/>
      <c r="CRW82" s="631"/>
      <c r="CRX82" s="631"/>
      <c r="CRY82" s="631"/>
      <c r="CRZ82" s="631"/>
      <c r="CSA82" s="631"/>
      <c r="CSB82" s="631"/>
      <c r="CSC82" s="631"/>
      <c r="CSD82" s="631"/>
      <c r="CSE82" s="631"/>
      <c r="CSF82" s="631"/>
      <c r="CSG82" s="631"/>
      <c r="CSH82" s="631"/>
      <c r="CSI82" s="631"/>
      <c r="CSJ82" s="631"/>
      <c r="CSK82" s="631"/>
      <c r="CSL82" s="631"/>
      <c r="CSM82" s="631"/>
      <c r="CSN82" s="631"/>
      <c r="CSO82" s="631"/>
      <c r="CSP82" s="631"/>
      <c r="CSQ82" s="631"/>
      <c r="CSR82" s="631"/>
      <c r="CSS82" s="631"/>
      <c r="CST82" s="631"/>
      <c r="CSU82" s="631"/>
      <c r="CSV82" s="631"/>
      <c r="CSW82" s="631"/>
      <c r="CSX82" s="631"/>
      <c r="CSY82" s="631"/>
      <c r="CSZ82" s="631"/>
      <c r="CTA82" s="631"/>
      <c r="CTB82" s="631"/>
      <c r="CTC82" s="631"/>
      <c r="CTD82" s="631"/>
      <c r="CTE82" s="631"/>
      <c r="CTF82" s="631"/>
      <c r="CTG82" s="631"/>
      <c r="CTH82" s="631"/>
      <c r="CTI82" s="631"/>
      <c r="CTJ82" s="631"/>
      <c r="CTK82" s="631"/>
      <c r="CTL82" s="631"/>
      <c r="CTM82" s="631"/>
      <c r="CTN82" s="631"/>
      <c r="CTO82" s="631"/>
      <c r="CTP82" s="631"/>
      <c r="CTQ82" s="631"/>
      <c r="CTR82" s="631"/>
      <c r="CTS82" s="631"/>
      <c r="CTT82" s="631"/>
      <c r="CTU82" s="631"/>
      <c r="CTV82" s="631"/>
      <c r="CTW82" s="631"/>
      <c r="CTX82" s="631"/>
      <c r="CTY82" s="631"/>
      <c r="CTZ82" s="631"/>
      <c r="CUA82" s="631"/>
      <c r="CUB82" s="631"/>
      <c r="CUC82" s="631"/>
      <c r="CUD82" s="631"/>
      <c r="CUE82" s="631"/>
      <c r="CUF82" s="631"/>
      <c r="CUG82" s="631"/>
      <c r="CUH82" s="631"/>
      <c r="CUI82" s="631"/>
      <c r="CUJ82" s="631"/>
      <c r="CUK82" s="631"/>
      <c r="CUL82" s="631"/>
      <c r="CUM82" s="631"/>
      <c r="CUN82" s="631"/>
      <c r="CUO82" s="631"/>
      <c r="CUP82" s="631"/>
      <c r="CUQ82" s="631"/>
      <c r="CUR82" s="631"/>
      <c r="CUS82" s="631"/>
      <c r="CUT82" s="631"/>
      <c r="CUU82" s="631"/>
      <c r="CUV82" s="631"/>
      <c r="CUW82" s="631"/>
      <c r="CUX82" s="631"/>
      <c r="CUY82" s="631"/>
      <c r="CUZ82" s="631"/>
      <c r="CVA82" s="631"/>
      <c r="CVB82" s="631"/>
      <c r="CVC82" s="631"/>
      <c r="CVD82" s="631"/>
      <c r="CVE82" s="631"/>
      <c r="CVF82" s="631"/>
      <c r="CVG82" s="631"/>
      <c r="CVH82" s="631"/>
      <c r="CVI82" s="631"/>
      <c r="CVJ82" s="631"/>
      <c r="CVK82" s="631"/>
      <c r="CVL82" s="631"/>
      <c r="CVM82" s="631"/>
      <c r="CVN82" s="631"/>
      <c r="CVO82" s="631"/>
      <c r="CVP82" s="631"/>
      <c r="CVQ82" s="631"/>
      <c r="CVR82" s="631"/>
      <c r="CVS82" s="631"/>
      <c r="CVT82" s="631"/>
      <c r="CVU82" s="631"/>
      <c r="CVV82" s="631"/>
      <c r="CVW82" s="631"/>
      <c r="CVX82" s="631"/>
      <c r="CVY82" s="631"/>
      <c r="CVZ82" s="631"/>
      <c r="CWA82" s="631"/>
      <c r="CWB82" s="631"/>
      <c r="CWC82" s="631"/>
      <c r="CWD82" s="631"/>
      <c r="CWE82" s="631"/>
      <c r="CWF82" s="631"/>
      <c r="CWG82" s="631"/>
      <c r="CWH82" s="631"/>
      <c r="CWI82" s="631"/>
      <c r="CWJ82" s="631"/>
      <c r="CWK82" s="631"/>
      <c r="CWL82" s="631"/>
      <c r="CWM82" s="631"/>
      <c r="CWN82" s="631"/>
      <c r="CWO82" s="631"/>
      <c r="CWP82" s="631"/>
      <c r="CWQ82" s="631"/>
      <c r="CWR82" s="631"/>
      <c r="CWS82" s="631"/>
      <c r="CWT82" s="631"/>
      <c r="CWU82" s="631"/>
      <c r="CWV82" s="631"/>
      <c r="CWW82" s="631"/>
      <c r="CWX82" s="631"/>
      <c r="CWY82" s="631"/>
      <c r="CWZ82" s="631"/>
      <c r="CXA82" s="631"/>
      <c r="CXB82" s="631"/>
      <c r="CXC82" s="631"/>
      <c r="CXD82" s="631"/>
      <c r="CXE82" s="631"/>
      <c r="CXF82" s="631"/>
      <c r="CXG82" s="631"/>
      <c r="CXH82" s="631"/>
      <c r="CXI82" s="631"/>
      <c r="CXJ82" s="631"/>
      <c r="CXK82" s="631"/>
      <c r="CXL82" s="631"/>
      <c r="CXM82" s="631"/>
      <c r="CXN82" s="631"/>
      <c r="CXO82" s="631"/>
      <c r="CXP82" s="631"/>
      <c r="CXQ82" s="631"/>
      <c r="CXR82" s="631"/>
      <c r="CXS82" s="631"/>
      <c r="CXT82" s="631"/>
      <c r="CXU82" s="631"/>
      <c r="CXV82" s="631"/>
      <c r="CXW82" s="631"/>
      <c r="CXX82" s="631"/>
      <c r="CXY82" s="631"/>
      <c r="CXZ82" s="631"/>
      <c r="CYA82" s="631"/>
      <c r="CYB82" s="631"/>
      <c r="CYC82" s="631"/>
      <c r="CYD82" s="631"/>
      <c r="CYE82" s="631"/>
      <c r="CYF82" s="631"/>
      <c r="CYG82" s="631"/>
      <c r="CYH82" s="631"/>
      <c r="CYI82" s="631"/>
      <c r="CYJ82" s="631"/>
      <c r="CYK82" s="631"/>
      <c r="CYL82" s="631"/>
      <c r="CYM82" s="631"/>
      <c r="CYN82" s="631"/>
      <c r="CYO82" s="631"/>
      <c r="CYP82" s="631"/>
      <c r="CYQ82" s="631"/>
      <c r="CYR82" s="631"/>
      <c r="CYS82" s="631"/>
      <c r="CYT82" s="631"/>
      <c r="CYU82" s="631"/>
      <c r="CYV82" s="631"/>
      <c r="CYW82" s="631"/>
      <c r="CYX82" s="631"/>
      <c r="CYY82" s="631"/>
      <c r="CYZ82" s="631"/>
      <c r="CZA82" s="631"/>
      <c r="CZB82" s="631"/>
      <c r="CZC82" s="631"/>
      <c r="CZD82" s="631"/>
      <c r="CZE82" s="631"/>
      <c r="CZF82" s="631"/>
      <c r="CZG82" s="631"/>
      <c r="CZH82" s="631"/>
      <c r="CZI82" s="631"/>
      <c r="CZJ82" s="631"/>
      <c r="CZK82" s="631"/>
      <c r="CZL82" s="631"/>
      <c r="CZM82" s="631"/>
      <c r="CZN82" s="631"/>
      <c r="CZO82" s="631"/>
      <c r="CZP82" s="631"/>
      <c r="CZQ82" s="631"/>
      <c r="CZR82" s="631"/>
      <c r="CZS82" s="631"/>
      <c r="CZT82" s="631"/>
      <c r="CZU82" s="631"/>
      <c r="CZV82" s="631"/>
      <c r="CZW82" s="631"/>
      <c r="CZX82" s="631"/>
      <c r="CZY82" s="631"/>
      <c r="CZZ82" s="631"/>
      <c r="DAA82" s="631"/>
      <c r="DAB82" s="631"/>
      <c r="DAC82" s="631"/>
      <c r="DAD82" s="631"/>
      <c r="DAE82" s="631"/>
      <c r="DAF82" s="631"/>
      <c r="DAG82" s="631"/>
      <c r="DAH82" s="631"/>
      <c r="DAI82" s="631"/>
      <c r="DAJ82" s="631"/>
      <c r="DAK82" s="631"/>
      <c r="DAL82" s="631"/>
      <c r="DAM82" s="631"/>
      <c r="DAN82" s="631"/>
      <c r="DAO82" s="631"/>
      <c r="DAP82" s="631"/>
      <c r="DAQ82" s="631"/>
      <c r="DAR82" s="631"/>
      <c r="DAS82" s="631"/>
      <c r="DAT82" s="631"/>
      <c r="DAU82" s="631"/>
      <c r="DAV82" s="631"/>
      <c r="DAW82" s="631"/>
      <c r="DAX82" s="631"/>
      <c r="DAY82" s="631"/>
      <c r="DAZ82" s="631"/>
      <c r="DBA82" s="631"/>
      <c r="DBB82" s="631"/>
      <c r="DBC82" s="631"/>
      <c r="DBD82" s="631"/>
      <c r="DBE82" s="631"/>
      <c r="DBF82" s="631"/>
      <c r="DBG82" s="631"/>
      <c r="DBH82" s="631"/>
      <c r="DBI82" s="631"/>
      <c r="DBJ82" s="631"/>
      <c r="DBK82" s="631"/>
      <c r="DBL82" s="631"/>
      <c r="DBM82" s="631"/>
      <c r="DBN82" s="631"/>
      <c r="DBO82" s="631"/>
      <c r="DBP82" s="631"/>
      <c r="DBQ82" s="631"/>
      <c r="DBR82" s="631"/>
      <c r="DBS82" s="631"/>
      <c r="DBT82" s="631"/>
      <c r="DBU82" s="631"/>
      <c r="DBV82" s="631"/>
      <c r="DBW82" s="631"/>
      <c r="DBX82" s="631"/>
      <c r="DBY82" s="631"/>
      <c r="DBZ82" s="631"/>
      <c r="DCA82" s="631"/>
      <c r="DCB82" s="631"/>
      <c r="DCC82" s="631"/>
      <c r="DCD82" s="631"/>
      <c r="DCE82" s="631"/>
      <c r="DCF82" s="631"/>
      <c r="DCG82" s="631"/>
      <c r="DCH82" s="631"/>
      <c r="DCI82" s="631"/>
      <c r="DCJ82" s="631"/>
      <c r="DCK82" s="631"/>
      <c r="DCL82" s="631"/>
      <c r="DCM82" s="631"/>
      <c r="DCN82" s="631"/>
      <c r="DCO82" s="631"/>
      <c r="DCP82" s="631"/>
      <c r="DCQ82" s="631"/>
      <c r="DCR82" s="631"/>
      <c r="DCS82" s="631"/>
      <c r="DCT82" s="631"/>
      <c r="DCU82" s="631"/>
      <c r="DCV82" s="631"/>
      <c r="DCW82" s="631"/>
      <c r="DCX82" s="631"/>
      <c r="DCY82" s="631"/>
      <c r="DCZ82" s="631"/>
      <c r="DDA82" s="631"/>
      <c r="DDB82" s="631"/>
      <c r="DDC82" s="631"/>
      <c r="DDD82" s="631"/>
      <c r="DDE82" s="631"/>
      <c r="DDF82" s="631"/>
      <c r="DDG82" s="631"/>
      <c r="DDH82" s="631"/>
      <c r="DDI82" s="631"/>
      <c r="DDJ82" s="631"/>
      <c r="DDK82" s="631"/>
      <c r="DDL82" s="631"/>
      <c r="DDM82" s="631"/>
      <c r="DDN82" s="631"/>
      <c r="DDO82" s="631"/>
      <c r="DDP82" s="631"/>
      <c r="DDQ82" s="631"/>
      <c r="DDR82" s="631"/>
      <c r="DDS82" s="631"/>
      <c r="DDT82" s="631"/>
      <c r="DDU82" s="631"/>
      <c r="DDV82" s="631"/>
      <c r="DDW82" s="631"/>
      <c r="DDX82" s="631"/>
      <c r="DDY82" s="631"/>
      <c r="DDZ82" s="631"/>
      <c r="DEA82" s="631"/>
      <c r="DEB82" s="631"/>
      <c r="DEC82" s="631"/>
      <c r="DED82" s="631"/>
      <c r="DEE82" s="631"/>
      <c r="DEF82" s="631"/>
      <c r="DEG82" s="631"/>
      <c r="DEH82" s="631"/>
      <c r="DEI82" s="631"/>
      <c r="DEJ82" s="631"/>
      <c r="DEK82" s="631"/>
      <c r="DEL82" s="631"/>
      <c r="DEM82" s="631"/>
      <c r="DEN82" s="631"/>
      <c r="DEO82" s="631"/>
      <c r="DEP82" s="631"/>
      <c r="DEQ82" s="631"/>
      <c r="DER82" s="631"/>
      <c r="DES82" s="631"/>
      <c r="DET82" s="631"/>
      <c r="DEU82" s="631"/>
      <c r="DEV82" s="631"/>
      <c r="DEW82" s="631"/>
      <c r="DEX82" s="631"/>
      <c r="DEY82" s="631"/>
      <c r="DEZ82" s="631"/>
      <c r="DFA82" s="631"/>
      <c r="DFB82" s="631"/>
      <c r="DFC82" s="631"/>
      <c r="DFD82" s="631"/>
      <c r="DFE82" s="631"/>
      <c r="DFF82" s="631"/>
      <c r="DFG82" s="631"/>
      <c r="DFH82" s="631"/>
      <c r="DFI82" s="631"/>
      <c r="DFJ82" s="631"/>
      <c r="DFK82" s="631"/>
      <c r="DFL82" s="631"/>
      <c r="DFM82" s="631"/>
      <c r="DFN82" s="631"/>
      <c r="DFO82" s="631"/>
      <c r="DFP82" s="631"/>
      <c r="DFQ82" s="631"/>
      <c r="DFR82" s="631"/>
      <c r="DFS82" s="631"/>
      <c r="DFT82" s="631"/>
      <c r="DFU82" s="631"/>
      <c r="DFV82" s="631"/>
      <c r="DFW82" s="631"/>
      <c r="DFX82" s="631"/>
      <c r="DFY82" s="631"/>
      <c r="DFZ82" s="631"/>
      <c r="DGA82" s="631"/>
      <c r="DGB82" s="631"/>
      <c r="DGC82" s="631"/>
      <c r="DGD82" s="631"/>
      <c r="DGE82" s="631"/>
      <c r="DGF82" s="631"/>
      <c r="DGG82" s="631"/>
      <c r="DGH82" s="631"/>
      <c r="DGI82" s="631"/>
      <c r="DGJ82" s="631"/>
      <c r="DGK82" s="631"/>
      <c r="DGL82" s="631"/>
      <c r="DGM82" s="631"/>
      <c r="DGN82" s="631"/>
      <c r="DGO82" s="631"/>
      <c r="DGP82" s="631"/>
      <c r="DGQ82" s="631"/>
      <c r="DGR82" s="631"/>
      <c r="DGS82" s="631"/>
      <c r="DGT82" s="631"/>
      <c r="DGU82" s="631"/>
      <c r="DGV82" s="631"/>
      <c r="DGW82" s="631"/>
      <c r="DGX82" s="631"/>
      <c r="DGY82" s="631"/>
      <c r="DGZ82" s="631"/>
      <c r="DHA82" s="631"/>
      <c r="DHB82" s="631"/>
      <c r="DHC82" s="631"/>
      <c r="DHD82" s="631"/>
      <c r="DHE82" s="631"/>
      <c r="DHF82" s="631"/>
      <c r="DHG82" s="631"/>
      <c r="DHH82" s="631"/>
      <c r="DHI82" s="631"/>
      <c r="DHJ82" s="631"/>
      <c r="DHK82" s="631"/>
      <c r="DHL82" s="631"/>
      <c r="DHM82" s="631"/>
      <c r="DHN82" s="631"/>
      <c r="DHO82" s="631"/>
      <c r="DHP82" s="631"/>
      <c r="DHQ82" s="631"/>
      <c r="DHR82" s="631"/>
      <c r="DHS82" s="631"/>
      <c r="DHT82" s="631"/>
      <c r="DHU82" s="631"/>
      <c r="DHV82" s="631"/>
      <c r="DHW82" s="631"/>
      <c r="DHX82" s="631"/>
      <c r="DHY82" s="631"/>
      <c r="DHZ82" s="631"/>
      <c r="DIA82" s="631"/>
      <c r="DIB82" s="631"/>
      <c r="DIC82" s="631"/>
      <c r="DID82" s="631"/>
      <c r="DIE82" s="631"/>
      <c r="DIF82" s="631"/>
      <c r="DIG82" s="631"/>
      <c r="DIH82" s="631"/>
      <c r="DII82" s="631"/>
      <c r="DIJ82" s="631"/>
      <c r="DIK82" s="631"/>
      <c r="DIL82" s="631"/>
      <c r="DIM82" s="631"/>
      <c r="DIN82" s="631"/>
      <c r="DIO82" s="631"/>
      <c r="DIP82" s="631"/>
      <c r="DIQ82" s="631"/>
      <c r="DIR82" s="631"/>
      <c r="DIS82" s="631"/>
      <c r="DIT82" s="631"/>
      <c r="DIU82" s="631"/>
      <c r="DIV82" s="631"/>
      <c r="DIW82" s="631"/>
      <c r="DIX82" s="631"/>
      <c r="DIY82" s="631"/>
      <c r="DIZ82" s="631"/>
      <c r="DJA82" s="631"/>
      <c r="DJB82" s="631"/>
      <c r="DJC82" s="631"/>
      <c r="DJD82" s="631"/>
      <c r="DJE82" s="631"/>
      <c r="DJF82" s="631"/>
      <c r="DJG82" s="631"/>
      <c r="DJH82" s="631"/>
      <c r="DJI82" s="631"/>
      <c r="DJJ82" s="631"/>
      <c r="DJK82" s="631"/>
      <c r="DJL82" s="631"/>
      <c r="DJM82" s="631"/>
      <c r="DJN82" s="631"/>
      <c r="DJO82" s="631"/>
      <c r="DJP82" s="631"/>
      <c r="DJQ82" s="631"/>
      <c r="DJR82" s="631"/>
      <c r="DJS82" s="631"/>
      <c r="DJT82" s="631"/>
      <c r="DJU82" s="631"/>
      <c r="DJV82" s="631"/>
      <c r="DJW82" s="631"/>
      <c r="DJX82" s="631"/>
      <c r="DJY82" s="631"/>
      <c r="DJZ82" s="631"/>
      <c r="DKA82" s="631"/>
      <c r="DKB82" s="631"/>
      <c r="DKC82" s="631"/>
      <c r="DKD82" s="631"/>
      <c r="DKE82" s="631"/>
      <c r="DKF82" s="631"/>
      <c r="DKG82" s="631"/>
      <c r="DKH82" s="631"/>
      <c r="DKI82" s="631"/>
      <c r="DKJ82" s="631"/>
      <c r="DKK82" s="631"/>
      <c r="DKL82" s="631"/>
      <c r="DKM82" s="631"/>
      <c r="DKN82" s="631"/>
      <c r="DKO82" s="631"/>
      <c r="DKP82" s="631"/>
      <c r="DKQ82" s="631"/>
      <c r="DKR82" s="631"/>
      <c r="DKS82" s="631"/>
      <c r="DKT82" s="631"/>
      <c r="DKU82" s="631"/>
      <c r="DKV82" s="631"/>
      <c r="DKW82" s="631"/>
      <c r="DKX82" s="631"/>
      <c r="DKY82" s="631"/>
      <c r="DKZ82" s="631"/>
      <c r="DLA82" s="631"/>
      <c r="DLB82" s="631"/>
      <c r="DLC82" s="631"/>
      <c r="DLD82" s="631"/>
      <c r="DLE82" s="631"/>
      <c r="DLF82" s="631"/>
      <c r="DLG82" s="631"/>
      <c r="DLH82" s="631"/>
      <c r="DLI82" s="631"/>
      <c r="DLJ82" s="631"/>
      <c r="DLK82" s="631"/>
      <c r="DLL82" s="631"/>
      <c r="DLM82" s="631"/>
      <c r="DLN82" s="631"/>
      <c r="DLO82" s="631"/>
      <c r="DLP82" s="631"/>
      <c r="DLQ82" s="631"/>
      <c r="DLR82" s="631"/>
      <c r="DLS82" s="631"/>
      <c r="DLT82" s="631"/>
      <c r="DLU82" s="631"/>
      <c r="DLV82" s="631"/>
      <c r="DLW82" s="631"/>
      <c r="DLX82" s="631"/>
      <c r="DLY82" s="631"/>
      <c r="DLZ82" s="631"/>
      <c r="DMA82" s="631"/>
      <c r="DMB82" s="631"/>
      <c r="DMC82" s="631"/>
      <c r="DMD82" s="631"/>
      <c r="DME82" s="631"/>
      <c r="DMF82" s="631"/>
      <c r="DMG82" s="631"/>
      <c r="DMH82" s="631"/>
      <c r="DMI82" s="631"/>
      <c r="DMJ82" s="631"/>
      <c r="DMK82" s="631"/>
      <c r="DML82" s="631"/>
      <c r="DMM82" s="631"/>
      <c r="DMN82" s="631"/>
      <c r="DMO82" s="631"/>
      <c r="DMP82" s="631"/>
      <c r="DMQ82" s="631"/>
      <c r="DMR82" s="631"/>
      <c r="DMS82" s="631"/>
      <c r="DMT82" s="631"/>
      <c r="DMU82" s="631"/>
      <c r="DMV82" s="631"/>
      <c r="DMW82" s="631"/>
      <c r="DMX82" s="631"/>
      <c r="DMY82" s="631"/>
      <c r="DMZ82" s="631"/>
      <c r="DNA82" s="631"/>
      <c r="DNB82" s="631"/>
      <c r="DNC82" s="631"/>
      <c r="DND82" s="631"/>
      <c r="DNE82" s="631"/>
      <c r="DNF82" s="631"/>
      <c r="DNG82" s="631"/>
      <c r="DNH82" s="631"/>
      <c r="DNI82" s="631"/>
      <c r="DNJ82" s="631"/>
      <c r="DNK82" s="631"/>
      <c r="DNL82" s="631"/>
      <c r="DNM82" s="631"/>
      <c r="DNN82" s="631"/>
      <c r="DNO82" s="631"/>
      <c r="DNP82" s="631"/>
      <c r="DNQ82" s="631"/>
      <c r="DNR82" s="631"/>
      <c r="DNS82" s="631"/>
      <c r="DNT82" s="631"/>
      <c r="DNU82" s="631"/>
      <c r="DNV82" s="631"/>
      <c r="DNW82" s="631"/>
      <c r="DNX82" s="631"/>
      <c r="DNY82" s="631"/>
      <c r="DNZ82" s="631"/>
      <c r="DOA82" s="631"/>
      <c r="DOB82" s="631"/>
      <c r="DOC82" s="631"/>
      <c r="DOD82" s="631"/>
      <c r="DOE82" s="631"/>
      <c r="DOF82" s="631"/>
      <c r="DOG82" s="631"/>
      <c r="DOH82" s="631"/>
      <c r="DOI82" s="631"/>
      <c r="DOJ82" s="631"/>
      <c r="DOK82" s="631"/>
      <c r="DOL82" s="631"/>
      <c r="DOM82" s="631"/>
      <c r="DON82" s="631"/>
      <c r="DOO82" s="631"/>
      <c r="DOP82" s="631"/>
      <c r="DOQ82" s="631"/>
      <c r="DOR82" s="631"/>
      <c r="DOS82" s="631"/>
      <c r="DOT82" s="631"/>
      <c r="DOU82" s="631"/>
      <c r="DOV82" s="631"/>
      <c r="DOW82" s="631"/>
      <c r="DOX82" s="631"/>
      <c r="DOY82" s="631"/>
      <c r="DOZ82" s="631"/>
      <c r="DPA82" s="631"/>
      <c r="DPB82" s="631"/>
      <c r="DPC82" s="631"/>
      <c r="DPD82" s="631"/>
      <c r="DPE82" s="631"/>
      <c r="DPF82" s="631"/>
      <c r="DPG82" s="631"/>
      <c r="DPH82" s="631"/>
      <c r="DPI82" s="631"/>
      <c r="DPJ82" s="631"/>
      <c r="DPK82" s="631"/>
      <c r="DPL82" s="631"/>
      <c r="DPM82" s="631"/>
      <c r="DPN82" s="631"/>
      <c r="DPO82" s="631"/>
      <c r="DPP82" s="631"/>
      <c r="DPQ82" s="631"/>
      <c r="DPR82" s="631"/>
      <c r="DPS82" s="631"/>
      <c r="DPT82" s="631"/>
      <c r="DPU82" s="631"/>
      <c r="DPV82" s="631"/>
      <c r="DPW82" s="631"/>
      <c r="DPX82" s="631"/>
      <c r="DPY82" s="631"/>
      <c r="DPZ82" s="631"/>
      <c r="DQA82" s="631"/>
      <c r="DQB82" s="631"/>
      <c r="DQC82" s="631"/>
      <c r="DQD82" s="631"/>
      <c r="DQE82" s="631"/>
      <c r="DQF82" s="631"/>
      <c r="DQG82" s="631"/>
      <c r="DQH82" s="631"/>
      <c r="DQI82" s="631"/>
      <c r="DQJ82" s="631"/>
      <c r="DQK82" s="631"/>
      <c r="DQL82" s="631"/>
      <c r="DQM82" s="631"/>
      <c r="DQN82" s="631"/>
      <c r="DQO82" s="631"/>
      <c r="DQP82" s="631"/>
      <c r="DQQ82" s="631"/>
      <c r="DQR82" s="631"/>
      <c r="DQS82" s="631"/>
      <c r="DQT82" s="631"/>
      <c r="DQU82" s="631"/>
      <c r="DQV82" s="631"/>
      <c r="DQW82" s="631"/>
      <c r="DQX82" s="631"/>
      <c r="DQY82" s="631"/>
      <c r="DQZ82" s="631"/>
      <c r="DRA82" s="631"/>
      <c r="DRB82" s="631"/>
      <c r="DRC82" s="631"/>
      <c r="DRD82" s="631"/>
      <c r="DRE82" s="631"/>
      <c r="DRF82" s="631"/>
      <c r="DRG82" s="631"/>
      <c r="DRH82" s="631"/>
      <c r="DRI82" s="631"/>
      <c r="DRJ82" s="631"/>
      <c r="DRK82" s="631"/>
      <c r="DRL82" s="631"/>
      <c r="DRM82" s="631"/>
      <c r="DRN82" s="631"/>
      <c r="DRO82" s="631"/>
      <c r="DRP82" s="631"/>
      <c r="DRQ82" s="631"/>
      <c r="DRR82" s="631"/>
      <c r="DRS82" s="631"/>
      <c r="DRT82" s="631"/>
      <c r="DRU82" s="631"/>
      <c r="DRV82" s="631"/>
      <c r="DRW82" s="631"/>
      <c r="DRX82" s="631"/>
      <c r="DRY82" s="631"/>
      <c r="DRZ82" s="631"/>
      <c r="DSA82" s="631"/>
      <c r="DSB82" s="631"/>
      <c r="DSC82" s="631"/>
      <c r="DSD82" s="631"/>
      <c r="DSE82" s="631"/>
      <c r="DSF82" s="631"/>
      <c r="DSG82" s="631"/>
      <c r="DSH82" s="631"/>
      <c r="DSI82" s="631"/>
      <c r="DSJ82" s="631"/>
      <c r="DSK82" s="631"/>
      <c r="DSL82" s="631"/>
      <c r="DSM82" s="631"/>
      <c r="DSN82" s="631"/>
      <c r="DSO82" s="631"/>
      <c r="DSP82" s="631"/>
      <c r="DSQ82" s="631"/>
      <c r="DSR82" s="631"/>
      <c r="DSS82" s="631"/>
      <c r="DST82" s="631"/>
      <c r="DSU82" s="631"/>
      <c r="DSV82" s="631"/>
      <c r="DSW82" s="631"/>
      <c r="DSX82" s="631"/>
      <c r="DSY82" s="631"/>
      <c r="DSZ82" s="631"/>
      <c r="DTA82" s="631"/>
      <c r="DTB82" s="631"/>
      <c r="DTC82" s="631"/>
      <c r="DTD82" s="631"/>
      <c r="DTE82" s="631"/>
      <c r="DTF82" s="631"/>
      <c r="DTG82" s="631"/>
      <c r="DTH82" s="631"/>
      <c r="DTI82" s="631"/>
      <c r="DTJ82" s="631"/>
      <c r="DTK82" s="631"/>
      <c r="DTL82" s="631"/>
      <c r="DTM82" s="631"/>
      <c r="DTN82" s="631"/>
      <c r="DTO82" s="631"/>
      <c r="DTP82" s="631"/>
      <c r="DTQ82" s="631"/>
      <c r="DTR82" s="631"/>
      <c r="DTS82" s="631"/>
      <c r="DTT82" s="631"/>
      <c r="DTU82" s="631"/>
      <c r="DTV82" s="631"/>
      <c r="DTW82" s="631"/>
      <c r="DTX82" s="631"/>
      <c r="DTY82" s="631"/>
      <c r="DTZ82" s="631"/>
      <c r="DUA82" s="631"/>
      <c r="DUB82" s="631"/>
      <c r="DUC82" s="631"/>
      <c r="DUD82" s="631"/>
      <c r="DUE82" s="631"/>
      <c r="DUF82" s="631"/>
      <c r="DUG82" s="631"/>
      <c r="DUH82" s="631"/>
      <c r="DUI82" s="631"/>
      <c r="DUJ82" s="631"/>
      <c r="DUK82" s="631"/>
      <c r="DUL82" s="631"/>
      <c r="DUM82" s="631"/>
      <c r="DUN82" s="631"/>
      <c r="DUO82" s="631"/>
      <c r="DUP82" s="631"/>
      <c r="DUQ82" s="631"/>
      <c r="DUR82" s="631"/>
      <c r="DUS82" s="631"/>
      <c r="DUT82" s="631"/>
      <c r="DUU82" s="631"/>
      <c r="DUV82" s="631"/>
      <c r="DUW82" s="631"/>
      <c r="DUX82" s="631"/>
      <c r="DUY82" s="631"/>
      <c r="DUZ82" s="631"/>
      <c r="DVA82" s="631"/>
      <c r="DVB82" s="631"/>
      <c r="DVC82" s="631"/>
      <c r="DVD82" s="631"/>
      <c r="DVE82" s="631"/>
      <c r="DVF82" s="631"/>
      <c r="DVG82" s="631"/>
      <c r="DVH82" s="631"/>
      <c r="DVI82" s="631"/>
      <c r="DVJ82" s="631"/>
      <c r="DVK82" s="631"/>
      <c r="DVL82" s="631"/>
      <c r="DVM82" s="631"/>
      <c r="DVN82" s="631"/>
      <c r="DVO82" s="631"/>
      <c r="DVP82" s="631"/>
      <c r="DVQ82" s="631"/>
      <c r="DVR82" s="631"/>
      <c r="DVS82" s="631"/>
      <c r="DVT82" s="631"/>
      <c r="DVU82" s="631"/>
      <c r="DVV82" s="631"/>
      <c r="DVW82" s="631"/>
      <c r="DVX82" s="631"/>
      <c r="DVY82" s="631"/>
      <c r="DVZ82" s="631"/>
      <c r="DWA82" s="631"/>
      <c r="DWB82" s="631"/>
      <c r="DWC82" s="631"/>
      <c r="DWD82" s="631"/>
      <c r="DWE82" s="631"/>
      <c r="DWF82" s="631"/>
      <c r="DWG82" s="631"/>
      <c r="DWH82" s="631"/>
      <c r="DWI82" s="631"/>
      <c r="DWJ82" s="631"/>
      <c r="DWK82" s="631"/>
      <c r="DWL82" s="631"/>
      <c r="DWM82" s="631"/>
      <c r="DWN82" s="631"/>
      <c r="DWO82" s="631"/>
      <c r="DWP82" s="631"/>
      <c r="DWQ82" s="631"/>
      <c r="DWR82" s="631"/>
      <c r="DWS82" s="631"/>
      <c r="DWT82" s="631"/>
      <c r="DWU82" s="631"/>
      <c r="DWV82" s="631"/>
      <c r="DWW82" s="631"/>
      <c r="DWX82" s="631"/>
      <c r="DWY82" s="631"/>
      <c r="DWZ82" s="631"/>
      <c r="DXA82" s="631"/>
      <c r="DXB82" s="631"/>
      <c r="DXC82" s="631"/>
      <c r="DXD82" s="631"/>
      <c r="DXE82" s="631"/>
      <c r="DXF82" s="631"/>
      <c r="DXG82" s="631"/>
      <c r="DXH82" s="631"/>
      <c r="DXI82" s="631"/>
      <c r="DXJ82" s="631"/>
      <c r="DXK82" s="631"/>
      <c r="DXL82" s="631"/>
      <c r="DXM82" s="631"/>
      <c r="DXN82" s="631"/>
      <c r="DXO82" s="631"/>
      <c r="DXP82" s="631"/>
      <c r="DXQ82" s="631"/>
      <c r="DXR82" s="631"/>
      <c r="DXS82" s="631"/>
      <c r="DXT82" s="631"/>
      <c r="DXU82" s="631"/>
      <c r="DXV82" s="631"/>
      <c r="DXW82" s="631"/>
      <c r="DXX82" s="631"/>
      <c r="DXY82" s="631"/>
      <c r="DXZ82" s="631"/>
      <c r="DYA82" s="631"/>
      <c r="DYB82" s="631"/>
      <c r="DYC82" s="631"/>
      <c r="DYD82" s="631"/>
      <c r="DYE82" s="631"/>
      <c r="DYF82" s="631"/>
      <c r="DYG82" s="631"/>
      <c r="DYH82" s="631"/>
      <c r="DYI82" s="631"/>
      <c r="DYJ82" s="631"/>
      <c r="DYK82" s="631"/>
      <c r="DYL82" s="631"/>
      <c r="DYM82" s="631"/>
      <c r="DYN82" s="631"/>
      <c r="DYO82" s="631"/>
      <c r="DYP82" s="631"/>
      <c r="DYQ82" s="631"/>
      <c r="DYR82" s="631"/>
      <c r="DYS82" s="631"/>
      <c r="DYT82" s="631"/>
      <c r="DYU82" s="631"/>
      <c r="DYV82" s="631"/>
      <c r="DYW82" s="631"/>
      <c r="DYX82" s="631"/>
      <c r="DYY82" s="631"/>
      <c r="DYZ82" s="631"/>
      <c r="DZA82" s="631"/>
      <c r="DZB82" s="631"/>
      <c r="DZC82" s="631"/>
      <c r="DZD82" s="631"/>
      <c r="DZE82" s="631"/>
      <c r="DZF82" s="631"/>
      <c r="DZG82" s="631"/>
      <c r="DZH82" s="631"/>
      <c r="DZI82" s="631"/>
      <c r="DZJ82" s="631"/>
      <c r="DZK82" s="631"/>
      <c r="DZL82" s="631"/>
      <c r="DZM82" s="631"/>
      <c r="DZN82" s="631"/>
      <c r="DZO82" s="631"/>
      <c r="DZP82" s="631"/>
      <c r="DZQ82" s="631"/>
      <c r="DZR82" s="631"/>
      <c r="DZS82" s="631"/>
      <c r="DZT82" s="631"/>
      <c r="DZU82" s="631"/>
      <c r="DZV82" s="631"/>
      <c r="DZW82" s="631"/>
      <c r="DZX82" s="631"/>
      <c r="DZY82" s="631"/>
      <c r="DZZ82" s="631"/>
      <c r="EAA82" s="631"/>
      <c r="EAB82" s="631"/>
      <c r="EAC82" s="631"/>
      <c r="EAD82" s="631"/>
      <c r="EAE82" s="631"/>
      <c r="EAF82" s="631"/>
      <c r="EAG82" s="631"/>
      <c r="EAH82" s="631"/>
      <c r="EAI82" s="631"/>
      <c r="EAJ82" s="631"/>
      <c r="EAK82" s="631"/>
      <c r="EAL82" s="631"/>
      <c r="EAM82" s="631"/>
      <c r="EAN82" s="631"/>
      <c r="EAO82" s="631"/>
      <c r="EAP82" s="631"/>
      <c r="EAQ82" s="631"/>
      <c r="EAR82" s="631"/>
      <c r="EAS82" s="631"/>
      <c r="EAT82" s="631"/>
      <c r="EAU82" s="631"/>
      <c r="EAV82" s="631"/>
      <c r="EAW82" s="631"/>
      <c r="EAX82" s="631"/>
      <c r="EAY82" s="631"/>
      <c r="EAZ82" s="631"/>
      <c r="EBA82" s="631"/>
      <c r="EBB82" s="631"/>
      <c r="EBC82" s="631"/>
      <c r="EBD82" s="631"/>
      <c r="EBE82" s="631"/>
      <c r="EBF82" s="631"/>
      <c r="EBG82" s="631"/>
      <c r="EBH82" s="631"/>
      <c r="EBI82" s="631"/>
      <c r="EBJ82" s="631"/>
      <c r="EBK82" s="631"/>
      <c r="EBL82" s="631"/>
      <c r="EBM82" s="631"/>
      <c r="EBN82" s="631"/>
      <c r="EBO82" s="631"/>
      <c r="EBP82" s="631"/>
      <c r="EBQ82" s="631"/>
      <c r="EBR82" s="631"/>
      <c r="EBS82" s="631"/>
      <c r="EBT82" s="631"/>
      <c r="EBU82" s="631"/>
      <c r="EBV82" s="631"/>
      <c r="EBW82" s="631"/>
      <c r="EBX82" s="631"/>
      <c r="EBY82" s="631"/>
      <c r="EBZ82" s="631"/>
      <c r="ECA82" s="631"/>
      <c r="ECB82" s="631"/>
      <c r="ECC82" s="631"/>
      <c r="ECD82" s="631"/>
      <c r="ECE82" s="631"/>
      <c r="ECF82" s="631"/>
      <c r="ECG82" s="631"/>
      <c r="ECH82" s="631"/>
      <c r="ECI82" s="631"/>
      <c r="ECJ82" s="631"/>
      <c r="ECK82" s="631"/>
      <c r="ECL82" s="631"/>
      <c r="ECM82" s="631"/>
      <c r="ECN82" s="631"/>
      <c r="ECO82" s="631"/>
      <c r="ECP82" s="631"/>
      <c r="ECQ82" s="631"/>
      <c r="ECR82" s="631"/>
      <c r="ECS82" s="631"/>
      <c r="ECT82" s="631"/>
      <c r="ECU82" s="631"/>
      <c r="ECV82" s="631"/>
      <c r="ECW82" s="631"/>
      <c r="ECX82" s="631"/>
      <c r="ECY82" s="631"/>
      <c r="ECZ82" s="631"/>
      <c r="EDA82" s="631"/>
      <c r="EDB82" s="631"/>
      <c r="EDC82" s="631"/>
      <c r="EDD82" s="631"/>
      <c r="EDE82" s="631"/>
      <c r="EDF82" s="631"/>
      <c r="EDG82" s="631"/>
      <c r="EDH82" s="631"/>
      <c r="EDI82" s="631"/>
      <c r="EDJ82" s="631"/>
      <c r="EDK82" s="631"/>
      <c r="EDL82" s="631"/>
      <c r="EDM82" s="631"/>
      <c r="EDN82" s="631"/>
      <c r="EDO82" s="631"/>
      <c r="EDP82" s="631"/>
      <c r="EDQ82" s="631"/>
      <c r="EDR82" s="631"/>
      <c r="EDS82" s="631"/>
      <c r="EDT82" s="631"/>
      <c r="EDU82" s="631"/>
      <c r="EDV82" s="631"/>
      <c r="EDW82" s="631"/>
      <c r="EDX82" s="631"/>
      <c r="EDY82" s="631"/>
      <c r="EDZ82" s="631"/>
      <c r="EEA82" s="631"/>
      <c r="EEB82" s="631"/>
      <c r="EEC82" s="631"/>
      <c r="EED82" s="631"/>
      <c r="EEE82" s="631"/>
      <c r="EEF82" s="631"/>
      <c r="EEG82" s="631"/>
      <c r="EEH82" s="631"/>
      <c r="EEI82" s="631"/>
      <c r="EEJ82" s="631"/>
      <c r="EEK82" s="631"/>
      <c r="EEL82" s="631"/>
      <c r="EEM82" s="631"/>
      <c r="EEN82" s="631"/>
      <c r="EEO82" s="631"/>
      <c r="EEP82" s="631"/>
      <c r="EEQ82" s="631"/>
      <c r="EER82" s="631"/>
      <c r="EES82" s="631"/>
      <c r="EET82" s="631"/>
      <c r="EEU82" s="631"/>
      <c r="EEV82" s="631"/>
      <c r="EEW82" s="631"/>
      <c r="EEX82" s="631"/>
      <c r="EEY82" s="631"/>
      <c r="EEZ82" s="631"/>
      <c r="EFA82" s="631"/>
      <c r="EFB82" s="631"/>
      <c r="EFC82" s="631"/>
      <c r="EFD82" s="631"/>
      <c r="EFE82" s="631"/>
      <c r="EFF82" s="631"/>
      <c r="EFG82" s="631"/>
      <c r="EFH82" s="631"/>
      <c r="EFI82" s="631"/>
      <c r="EFJ82" s="631"/>
      <c r="EFK82" s="631"/>
      <c r="EFL82" s="631"/>
      <c r="EFM82" s="631"/>
      <c r="EFN82" s="631"/>
      <c r="EFO82" s="631"/>
      <c r="EFP82" s="631"/>
      <c r="EFQ82" s="631"/>
      <c r="EFR82" s="631"/>
      <c r="EFS82" s="631"/>
      <c r="EFT82" s="631"/>
      <c r="EFU82" s="631"/>
      <c r="EFV82" s="631"/>
      <c r="EFW82" s="631"/>
      <c r="EFX82" s="631"/>
      <c r="EFY82" s="631"/>
      <c r="EFZ82" s="631"/>
      <c r="EGA82" s="631"/>
      <c r="EGB82" s="631"/>
      <c r="EGC82" s="631"/>
      <c r="EGD82" s="631"/>
      <c r="EGE82" s="631"/>
      <c r="EGF82" s="631"/>
      <c r="EGG82" s="631"/>
      <c r="EGH82" s="631"/>
      <c r="EGI82" s="631"/>
      <c r="EGJ82" s="631"/>
      <c r="EGK82" s="631"/>
      <c r="EGL82" s="631"/>
      <c r="EGM82" s="631"/>
      <c r="EGN82" s="631"/>
      <c r="EGO82" s="631"/>
      <c r="EGP82" s="631"/>
      <c r="EGQ82" s="631"/>
      <c r="EGR82" s="631"/>
      <c r="EGS82" s="631"/>
      <c r="EGT82" s="631"/>
      <c r="EGU82" s="631"/>
      <c r="EGV82" s="631"/>
      <c r="EGW82" s="631"/>
      <c r="EGX82" s="631"/>
      <c r="EGY82" s="631"/>
      <c r="EGZ82" s="631"/>
      <c r="EHA82" s="631"/>
      <c r="EHB82" s="631"/>
      <c r="EHC82" s="631"/>
      <c r="EHD82" s="631"/>
      <c r="EHE82" s="631"/>
      <c r="EHF82" s="631"/>
      <c r="EHG82" s="631"/>
      <c r="EHH82" s="631"/>
      <c r="EHI82" s="631"/>
      <c r="EHJ82" s="631"/>
      <c r="EHK82" s="631"/>
      <c r="EHL82" s="631"/>
      <c r="EHM82" s="631"/>
      <c r="EHN82" s="631"/>
      <c r="EHO82" s="631"/>
      <c r="EHP82" s="631"/>
      <c r="EHQ82" s="631"/>
      <c r="EHR82" s="631"/>
      <c r="EHS82" s="631"/>
      <c r="EHT82" s="631"/>
      <c r="EHU82" s="631"/>
      <c r="EHV82" s="631"/>
      <c r="EHW82" s="631"/>
      <c r="EHX82" s="631"/>
      <c r="EHY82" s="631"/>
      <c r="EHZ82" s="631"/>
      <c r="EIA82" s="631"/>
      <c r="EIB82" s="631"/>
      <c r="EIC82" s="631"/>
      <c r="EID82" s="631"/>
      <c r="EIE82" s="631"/>
      <c r="EIF82" s="631"/>
      <c r="EIG82" s="631"/>
      <c r="EIH82" s="631"/>
      <c r="EII82" s="631"/>
      <c r="EIJ82" s="631"/>
      <c r="EIK82" s="631"/>
      <c r="EIL82" s="631"/>
      <c r="EIM82" s="631"/>
      <c r="EIN82" s="631"/>
      <c r="EIO82" s="631"/>
      <c r="EIP82" s="631"/>
      <c r="EIQ82" s="631"/>
      <c r="EIR82" s="631"/>
      <c r="EIS82" s="631"/>
      <c r="EIT82" s="631"/>
      <c r="EIU82" s="631"/>
      <c r="EIV82" s="631"/>
      <c r="EIW82" s="631"/>
      <c r="EIX82" s="631"/>
      <c r="EIY82" s="631"/>
      <c r="EIZ82" s="631"/>
      <c r="EJA82" s="631"/>
      <c r="EJB82" s="631"/>
      <c r="EJC82" s="631"/>
      <c r="EJD82" s="631"/>
      <c r="EJE82" s="631"/>
      <c r="EJF82" s="631"/>
      <c r="EJG82" s="631"/>
      <c r="EJH82" s="631"/>
      <c r="EJI82" s="631"/>
      <c r="EJJ82" s="631"/>
      <c r="EJK82" s="631"/>
      <c r="EJL82" s="631"/>
      <c r="EJM82" s="631"/>
      <c r="EJN82" s="631"/>
      <c r="EJO82" s="631"/>
      <c r="EJP82" s="631"/>
      <c r="EJQ82" s="631"/>
      <c r="EJR82" s="631"/>
      <c r="EJS82" s="631"/>
      <c r="EJT82" s="631"/>
      <c r="EJU82" s="631"/>
      <c r="EJV82" s="631"/>
      <c r="EJW82" s="631"/>
      <c r="EJX82" s="631"/>
      <c r="EJY82" s="631"/>
      <c r="EJZ82" s="631"/>
      <c r="EKA82" s="631"/>
      <c r="EKB82" s="631"/>
      <c r="EKC82" s="631"/>
      <c r="EKD82" s="631"/>
      <c r="EKE82" s="631"/>
      <c r="EKF82" s="631"/>
      <c r="EKG82" s="631"/>
      <c r="EKH82" s="631"/>
      <c r="EKI82" s="631"/>
      <c r="EKJ82" s="631"/>
      <c r="EKK82" s="631"/>
      <c r="EKL82" s="631"/>
      <c r="EKM82" s="631"/>
      <c r="EKN82" s="631"/>
      <c r="EKO82" s="631"/>
      <c r="EKP82" s="631"/>
      <c r="EKQ82" s="631"/>
      <c r="EKR82" s="631"/>
      <c r="EKS82" s="631"/>
      <c r="EKT82" s="631"/>
      <c r="EKU82" s="631"/>
      <c r="EKV82" s="631"/>
      <c r="EKW82" s="631"/>
      <c r="EKX82" s="631"/>
      <c r="EKY82" s="631"/>
      <c r="EKZ82" s="631"/>
      <c r="ELA82" s="631"/>
      <c r="ELB82" s="631"/>
      <c r="ELC82" s="631"/>
      <c r="ELD82" s="631"/>
      <c r="ELE82" s="631"/>
      <c r="ELF82" s="631"/>
      <c r="ELG82" s="631"/>
      <c r="ELH82" s="631"/>
      <c r="ELI82" s="631"/>
      <c r="ELJ82" s="631"/>
      <c r="ELK82" s="631"/>
      <c r="ELL82" s="631"/>
      <c r="ELM82" s="631"/>
      <c r="ELN82" s="631"/>
      <c r="ELO82" s="631"/>
      <c r="ELP82" s="631"/>
      <c r="ELQ82" s="631"/>
      <c r="ELR82" s="631"/>
      <c r="ELS82" s="631"/>
      <c r="ELT82" s="631"/>
      <c r="ELU82" s="631"/>
      <c r="ELV82" s="631"/>
      <c r="ELW82" s="631"/>
      <c r="ELX82" s="631"/>
      <c r="ELY82" s="631"/>
      <c r="ELZ82" s="631"/>
      <c r="EMA82" s="631"/>
      <c r="EMB82" s="631"/>
      <c r="EMC82" s="631"/>
      <c r="EMD82" s="631"/>
      <c r="EME82" s="631"/>
      <c r="EMF82" s="631"/>
      <c r="EMG82" s="631"/>
      <c r="EMH82" s="631"/>
      <c r="EMI82" s="631"/>
      <c r="EMJ82" s="631"/>
      <c r="EMK82" s="631"/>
      <c r="EML82" s="631"/>
      <c r="EMM82" s="631"/>
      <c r="EMN82" s="631"/>
      <c r="EMO82" s="631"/>
      <c r="EMP82" s="631"/>
      <c r="EMQ82" s="631"/>
      <c r="EMR82" s="631"/>
      <c r="EMS82" s="631"/>
      <c r="EMT82" s="631"/>
      <c r="EMU82" s="631"/>
      <c r="EMV82" s="631"/>
      <c r="EMW82" s="631"/>
      <c r="EMX82" s="631"/>
      <c r="EMY82" s="631"/>
      <c r="EMZ82" s="631"/>
      <c r="ENA82" s="631"/>
      <c r="ENB82" s="631"/>
      <c r="ENC82" s="631"/>
      <c r="END82" s="631"/>
      <c r="ENE82" s="631"/>
      <c r="ENF82" s="631"/>
      <c r="ENG82" s="631"/>
      <c r="ENH82" s="631"/>
      <c r="ENI82" s="631"/>
      <c r="ENJ82" s="631"/>
      <c r="ENK82" s="631"/>
      <c r="ENL82" s="631"/>
      <c r="ENM82" s="631"/>
      <c r="ENN82" s="631"/>
      <c r="ENO82" s="631"/>
      <c r="ENP82" s="631"/>
      <c r="ENQ82" s="631"/>
      <c r="ENR82" s="631"/>
      <c r="ENS82" s="631"/>
      <c r="ENT82" s="631"/>
      <c r="ENU82" s="631"/>
      <c r="ENV82" s="631"/>
      <c r="ENW82" s="631"/>
      <c r="ENX82" s="631"/>
      <c r="ENY82" s="631"/>
      <c r="ENZ82" s="631"/>
      <c r="EOA82" s="631"/>
      <c r="EOB82" s="631"/>
      <c r="EOC82" s="631"/>
      <c r="EOD82" s="631"/>
      <c r="EOE82" s="631"/>
      <c r="EOF82" s="631"/>
      <c r="EOG82" s="631"/>
      <c r="EOH82" s="631"/>
      <c r="EOI82" s="631"/>
      <c r="EOJ82" s="631"/>
      <c r="EOK82" s="631"/>
      <c r="EOL82" s="631"/>
      <c r="EOM82" s="631"/>
      <c r="EON82" s="631"/>
      <c r="EOO82" s="631"/>
      <c r="EOP82" s="631"/>
      <c r="EOQ82" s="631"/>
      <c r="EOR82" s="631"/>
      <c r="EOS82" s="631"/>
      <c r="EOT82" s="631"/>
      <c r="EOU82" s="631"/>
      <c r="EOV82" s="631"/>
      <c r="EOW82" s="631"/>
      <c r="EOX82" s="631"/>
      <c r="EOY82" s="631"/>
      <c r="EOZ82" s="631"/>
      <c r="EPA82" s="631"/>
      <c r="EPB82" s="631"/>
      <c r="EPC82" s="631"/>
      <c r="EPD82" s="631"/>
      <c r="EPE82" s="631"/>
      <c r="EPF82" s="631"/>
      <c r="EPG82" s="631"/>
      <c r="EPH82" s="631"/>
      <c r="EPI82" s="631"/>
      <c r="EPJ82" s="631"/>
      <c r="EPK82" s="631"/>
      <c r="EPL82" s="631"/>
      <c r="EPM82" s="631"/>
      <c r="EPN82" s="631"/>
      <c r="EPO82" s="631"/>
      <c r="EPP82" s="631"/>
      <c r="EPQ82" s="631"/>
      <c r="EPR82" s="631"/>
      <c r="EPS82" s="631"/>
      <c r="EPT82" s="631"/>
      <c r="EPU82" s="631"/>
      <c r="EPV82" s="631"/>
      <c r="EPW82" s="631"/>
      <c r="EPX82" s="631"/>
      <c r="EPY82" s="631"/>
      <c r="EPZ82" s="631"/>
      <c r="EQA82" s="631"/>
      <c r="EQB82" s="631"/>
      <c r="EQC82" s="631"/>
      <c r="EQD82" s="631"/>
      <c r="EQE82" s="631"/>
      <c r="EQF82" s="631"/>
      <c r="EQG82" s="631"/>
      <c r="EQH82" s="631"/>
      <c r="EQI82" s="631"/>
      <c r="EQJ82" s="631"/>
      <c r="EQK82" s="631"/>
      <c r="EQL82" s="631"/>
      <c r="EQM82" s="631"/>
      <c r="EQN82" s="631"/>
      <c r="EQO82" s="631"/>
      <c r="EQP82" s="631"/>
      <c r="EQQ82" s="631"/>
      <c r="EQR82" s="631"/>
      <c r="EQS82" s="631"/>
      <c r="EQT82" s="631"/>
      <c r="EQU82" s="631"/>
      <c r="EQV82" s="631"/>
      <c r="EQW82" s="631"/>
      <c r="EQX82" s="631"/>
      <c r="EQY82" s="631"/>
      <c r="EQZ82" s="631"/>
      <c r="ERA82" s="631"/>
      <c r="ERB82" s="631"/>
      <c r="ERC82" s="631"/>
      <c r="ERD82" s="631"/>
      <c r="ERE82" s="631"/>
      <c r="ERF82" s="631"/>
      <c r="ERG82" s="631"/>
      <c r="ERH82" s="631"/>
      <c r="ERI82" s="631"/>
      <c r="ERJ82" s="631"/>
      <c r="ERK82" s="631"/>
      <c r="ERL82" s="631"/>
      <c r="ERM82" s="631"/>
      <c r="ERN82" s="631"/>
      <c r="ERO82" s="631"/>
      <c r="ERP82" s="631"/>
      <c r="ERQ82" s="631"/>
      <c r="ERR82" s="631"/>
      <c r="ERS82" s="631"/>
      <c r="ERT82" s="631"/>
      <c r="ERU82" s="631"/>
      <c r="ERV82" s="631"/>
      <c r="ERW82" s="631"/>
      <c r="ERX82" s="631"/>
      <c r="ERY82" s="631"/>
      <c r="ERZ82" s="631"/>
      <c r="ESA82" s="631"/>
      <c r="ESB82" s="631"/>
      <c r="ESC82" s="631"/>
      <c r="ESD82" s="631"/>
      <c r="ESE82" s="631"/>
      <c r="ESF82" s="631"/>
      <c r="ESG82" s="631"/>
      <c r="ESH82" s="631"/>
      <c r="ESI82" s="631"/>
      <c r="ESJ82" s="631"/>
      <c r="ESK82" s="631"/>
      <c r="ESL82" s="631"/>
      <c r="ESM82" s="631"/>
      <c r="ESN82" s="631"/>
      <c r="ESO82" s="631"/>
      <c r="ESP82" s="631"/>
      <c r="ESQ82" s="631"/>
      <c r="ESR82" s="631"/>
      <c r="ESS82" s="631"/>
      <c r="EST82" s="631"/>
      <c r="ESU82" s="631"/>
      <c r="ESV82" s="631"/>
      <c r="ESW82" s="631"/>
      <c r="ESX82" s="631"/>
      <c r="ESY82" s="631"/>
      <c r="ESZ82" s="631"/>
      <c r="ETA82" s="631"/>
      <c r="ETB82" s="631"/>
      <c r="ETC82" s="631"/>
      <c r="ETD82" s="631"/>
      <c r="ETE82" s="631"/>
      <c r="ETF82" s="631"/>
      <c r="ETG82" s="631"/>
      <c r="ETH82" s="631"/>
      <c r="ETI82" s="631"/>
      <c r="ETJ82" s="631"/>
      <c r="ETK82" s="631"/>
      <c r="ETL82" s="631"/>
      <c r="ETM82" s="631"/>
      <c r="ETN82" s="631"/>
      <c r="ETO82" s="631"/>
      <c r="ETP82" s="631"/>
      <c r="ETQ82" s="631"/>
      <c r="ETR82" s="631"/>
      <c r="ETS82" s="631"/>
      <c r="ETT82" s="631"/>
      <c r="ETU82" s="631"/>
      <c r="ETV82" s="631"/>
      <c r="ETW82" s="631"/>
      <c r="ETX82" s="631"/>
      <c r="ETY82" s="631"/>
      <c r="ETZ82" s="631"/>
      <c r="EUA82" s="631"/>
      <c r="EUB82" s="631"/>
      <c r="EUC82" s="631"/>
      <c r="EUD82" s="631"/>
      <c r="EUE82" s="631"/>
      <c r="EUF82" s="631"/>
      <c r="EUG82" s="631"/>
      <c r="EUH82" s="631"/>
      <c r="EUI82" s="631"/>
      <c r="EUJ82" s="631"/>
      <c r="EUK82" s="631"/>
      <c r="EUL82" s="631"/>
      <c r="EUM82" s="631"/>
      <c r="EUN82" s="631"/>
      <c r="EUO82" s="631"/>
      <c r="EUP82" s="631"/>
      <c r="EUQ82" s="631"/>
      <c r="EUR82" s="631"/>
      <c r="EUS82" s="631"/>
      <c r="EUT82" s="631"/>
      <c r="EUU82" s="631"/>
      <c r="EUV82" s="631"/>
      <c r="EUW82" s="631"/>
      <c r="EUX82" s="631"/>
      <c r="EUY82" s="631"/>
      <c r="EUZ82" s="631"/>
      <c r="EVA82" s="631"/>
      <c r="EVB82" s="631"/>
      <c r="EVC82" s="631"/>
      <c r="EVD82" s="631"/>
      <c r="EVE82" s="631"/>
      <c r="EVF82" s="631"/>
      <c r="EVG82" s="631"/>
      <c r="EVH82" s="631"/>
      <c r="EVI82" s="631"/>
      <c r="EVJ82" s="631"/>
      <c r="EVK82" s="631"/>
      <c r="EVL82" s="631"/>
      <c r="EVM82" s="631"/>
      <c r="EVN82" s="631"/>
      <c r="EVO82" s="631"/>
      <c r="EVP82" s="631"/>
      <c r="EVQ82" s="631"/>
      <c r="EVR82" s="631"/>
      <c r="EVS82" s="631"/>
      <c r="EVT82" s="631"/>
      <c r="EVU82" s="631"/>
      <c r="EVV82" s="631"/>
      <c r="EVW82" s="631"/>
      <c r="EVX82" s="631"/>
      <c r="EVY82" s="631"/>
      <c r="EVZ82" s="631"/>
      <c r="EWA82" s="631"/>
      <c r="EWB82" s="631"/>
      <c r="EWC82" s="631"/>
      <c r="EWD82" s="631"/>
      <c r="EWE82" s="631"/>
      <c r="EWF82" s="631"/>
      <c r="EWG82" s="631"/>
      <c r="EWH82" s="631"/>
      <c r="EWI82" s="631"/>
      <c r="EWJ82" s="631"/>
      <c r="EWK82" s="631"/>
      <c r="EWL82" s="631"/>
      <c r="EWM82" s="631"/>
      <c r="EWN82" s="631"/>
      <c r="EWO82" s="631"/>
      <c r="EWP82" s="631"/>
      <c r="EWQ82" s="631"/>
      <c r="EWR82" s="631"/>
      <c r="EWS82" s="631"/>
      <c r="EWT82" s="631"/>
      <c r="EWU82" s="631"/>
      <c r="EWV82" s="631"/>
      <c r="EWW82" s="631"/>
      <c r="EWX82" s="631"/>
      <c r="EWY82" s="631"/>
      <c r="EWZ82" s="631"/>
      <c r="EXA82" s="631"/>
      <c r="EXB82" s="631"/>
      <c r="EXC82" s="631"/>
      <c r="EXD82" s="631"/>
      <c r="EXE82" s="631"/>
      <c r="EXF82" s="631"/>
      <c r="EXG82" s="631"/>
      <c r="EXH82" s="631"/>
      <c r="EXI82" s="631"/>
      <c r="EXJ82" s="631"/>
      <c r="EXK82" s="631"/>
      <c r="EXL82" s="631"/>
      <c r="EXM82" s="631"/>
      <c r="EXN82" s="631"/>
      <c r="EXO82" s="631"/>
      <c r="EXP82" s="631"/>
      <c r="EXQ82" s="631"/>
      <c r="EXR82" s="631"/>
      <c r="EXS82" s="631"/>
      <c r="EXT82" s="631"/>
      <c r="EXU82" s="631"/>
      <c r="EXV82" s="631"/>
      <c r="EXW82" s="631"/>
      <c r="EXX82" s="631"/>
      <c r="EXY82" s="631"/>
      <c r="EXZ82" s="631"/>
      <c r="EYA82" s="631"/>
      <c r="EYB82" s="631"/>
      <c r="EYC82" s="631"/>
      <c r="EYD82" s="631"/>
      <c r="EYE82" s="631"/>
      <c r="EYF82" s="631"/>
      <c r="EYG82" s="631"/>
      <c r="EYH82" s="631"/>
      <c r="EYI82" s="631"/>
      <c r="EYJ82" s="631"/>
      <c r="EYK82" s="631"/>
      <c r="EYL82" s="631"/>
      <c r="EYM82" s="631"/>
      <c r="EYN82" s="631"/>
      <c r="EYO82" s="631"/>
      <c r="EYP82" s="631"/>
      <c r="EYQ82" s="631"/>
      <c r="EYR82" s="631"/>
      <c r="EYS82" s="631"/>
      <c r="EYT82" s="631"/>
      <c r="EYU82" s="631"/>
      <c r="EYV82" s="631"/>
      <c r="EYW82" s="631"/>
      <c r="EYX82" s="631"/>
      <c r="EYY82" s="631"/>
      <c r="EYZ82" s="631"/>
      <c r="EZA82" s="631"/>
      <c r="EZB82" s="631"/>
      <c r="EZC82" s="631"/>
      <c r="EZD82" s="631"/>
      <c r="EZE82" s="631"/>
      <c r="EZF82" s="631"/>
      <c r="EZG82" s="631"/>
      <c r="EZH82" s="631"/>
      <c r="EZI82" s="631"/>
      <c r="EZJ82" s="631"/>
      <c r="EZK82" s="631"/>
      <c r="EZL82" s="631"/>
      <c r="EZM82" s="631"/>
      <c r="EZN82" s="631"/>
      <c r="EZO82" s="631"/>
      <c r="EZP82" s="631"/>
      <c r="EZQ82" s="631"/>
      <c r="EZR82" s="631"/>
      <c r="EZS82" s="631"/>
      <c r="EZT82" s="631"/>
      <c r="EZU82" s="631"/>
      <c r="EZV82" s="631"/>
      <c r="EZW82" s="631"/>
      <c r="EZX82" s="631"/>
      <c r="EZY82" s="631"/>
      <c r="EZZ82" s="631"/>
      <c r="FAA82" s="631"/>
      <c r="FAB82" s="631"/>
      <c r="FAC82" s="631"/>
      <c r="FAD82" s="631"/>
      <c r="FAE82" s="631"/>
      <c r="FAF82" s="631"/>
      <c r="FAG82" s="631"/>
      <c r="FAH82" s="631"/>
      <c r="FAI82" s="631"/>
      <c r="FAJ82" s="631"/>
      <c r="FAK82" s="631"/>
      <c r="FAL82" s="631"/>
      <c r="FAM82" s="631"/>
      <c r="FAN82" s="631"/>
      <c r="FAO82" s="631"/>
      <c r="FAP82" s="631"/>
      <c r="FAQ82" s="631"/>
      <c r="FAR82" s="631"/>
      <c r="FAS82" s="631"/>
      <c r="FAT82" s="631"/>
      <c r="FAU82" s="631"/>
      <c r="FAV82" s="631"/>
      <c r="FAW82" s="631"/>
      <c r="FAX82" s="631"/>
      <c r="FAY82" s="631"/>
      <c r="FAZ82" s="631"/>
      <c r="FBA82" s="631"/>
      <c r="FBB82" s="631"/>
      <c r="FBC82" s="631"/>
      <c r="FBD82" s="631"/>
      <c r="FBE82" s="631"/>
      <c r="FBF82" s="631"/>
      <c r="FBG82" s="631"/>
      <c r="FBH82" s="631"/>
      <c r="FBI82" s="631"/>
      <c r="FBJ82" s="631"/>
      <c r="FBK82" s="631"/>
      <c r="FBL82" s="631"/>
      <c r="FBM82" s="631"/>
      <c r="FBN82" s="631"/>
      <c r="FBO82" s="631"/>
      <c r="FBP82" s="631"/>
      <c r="FBQ82" s="631"/>
      <c r="FBR82" s="631"/>
      <c r="FBS82" s="631"/>
      <c r="FBT82" s="631"/>
      <c r="FBU82" s="631"/>
      <c r="FBV82" s="631"/>
      <c r="FBW82" s="631"/>
      <c r="FBX82" s="631"/>
      <c r="FBY82" s="631"/>
      <c r="FBZ82" s="631"/>
      <c r="FCA82" s="631"/>
      <c r="FCB82" s="631"/>
      <c r="FCC82" s="631"/>
      <c r="FCD82" s="631"/>
      <c r="FCE82" s="631"/>
      <c r="FCF82" s="631"/>
      <c r="FCG82" s="631"/>
      <c r="FCH82" s="631"/>
      <c r="FCI82" s="631"/>
      <c r="FCJ82" s="631"/>
      <c r="FCK82" s="631"/>
      <c r="FCL82" s="631"/>
      <c r="FCM82" s="631"/>
      <c r="FCN82" s="631"/>
      <c r="FCO82" s="631"/>
      <c r="FCP82" s="631"/>
      <c r="FCQ82" s="631"/>
      <c r="FCR82" s="631"/>
      <c r="FCS82" s="631"/>
      <c r="FCT82" s="631"/>
      <c r="FCU82" s="631"/>
      <c r="FCV82" s="631"/>
      <c r="FCW82" s="631"/>
      <c r="FCX82" s="631"/>
      <c r="FCY82" s="631"/>
      <c r="FCZ82" s="631"/>
      <c r="FDA82" s="631"/>
      <c r="FDB82" s="631"/>
      <c r="FDC82" s="631"/>
      <c r="FDD82" s="631"/>
      <c r="FDE82" s="631"/>
      <c r="FDF82" s="631"/>
      <c r="FDG82" s="631"/>
      <c r="FDH82" s="631"/>
      <c r="FDI82" s="631"/>
      <c r="FDJ82" s="631"/>
      <c r="FDK82" s="631"/>
      <c r="FDL82" s="631"/>
      <c r="FDM82" s="631"/>
      <c r="FDN82" s="631"/>
      <c r="FDO82" s="631"/>
      <c r="FDP82" s="631"/>
      <c r="FDQ82" s="631"/>
      <c r="FDR82" s="631"/>
      <c r="FDS82" s="631"/>
      <c r="FDT82" s="631"/>
      <c r="FDU82" s="631"/>
      <c r="FDV82" s="631"/>
      <c r="FDW82" s="631"/>
      <c r="FDX82" s="631"/>
      <c r="FDY82" s="631"/>
      <c r="FDZ82" s="631"/>
      <c r="FEA82" s="631"/>
      <c r="FEB82" s="631"/>
      <c r="FEC82" s="631"/>
      <c r="FED82" s="631"/>
      <c r="FEE82" s="631"/>
      <c r="FEF82" s="631"/>
      <c r="FEG82" s="631"/>
      <c r="FEH82" s="631"/>
      <c r="FEI82" s="631"/>
      <c r="FEJ82" s="631"/>
      <c r="FEK82" s="631"/>
      <c r="FEL82" s="631"/>
      <c r="FEM82" s="631"/>
      <c r="FEN82" s="631"/>
      <c r="FEO82" s="631"/>
      <c r="FEP82" s="631"/>
      <c r="FEQ82" s="631"/>
      <c r="FER82" s="631"/>
      <c r="FES82" s="631"/>
      <c r="FET82" s="631"/>
      <c r="FEU82" s="631"/>
      <c r="FEV82" s="631"/>
      <c r="FEW82" s="631"/>
      <c r="FEX82" s="631"/>
      <c r="FEY82" s="631"/>
      <c r="FEZ82" s="631"/>
      <c r="FFA82" s="631"/>
      <c r="FFB82" s="631"/>
      <c r="FFC82" s="631"/>
      <c r="FFD82" s="631"/>
      <c r="FFE82" s="631"/>
      <c r="FFF82" s="631"/>
      <c r="FFG82" s="631"/>
      <c r="FFH82" s="631"/>
      <c r="FFI82" s="631"/>
      <c r="FFJ82" s="631"/>
      <c r="FFK82" s="631"/>
      <c r="FFL82" s="631"/>
      <c r="FFM82" s="631"/>
      <c r="FFN82" s="631"/>
      <c r="FFO82" s="631"/>
      <c r="FFP82" s="631"/>
      <c r="FFQ82" s="631"/>
      <c r="FFR82" s="631"/>
      <c r="FFS82" s="631"/>
      <c r="FFT82" s="631"/>
      <c r="FFU82" s="631"/>
      <c r="FFV82" s="631"/>
      <c r="FFW82" s="631"/>
      <c r="FFX82" s="631"/>
      <c r="FFY82" s="631"/>
      <c r="FFZ82" s="631"/>
      <c r="FGA82" s="631"/>
      <c r="FGB82" s="631"/>
      <c r="FGC82" s="631"/>
      <c r="FGD82" s="631"/>
      <c r="FGE82" s="631"/>
      <c r="FGF82" s="631"/>
      <c r="FGG82" s="631"/>
      <c r="FGH82" s="631"/>
      <c r="FGI82" s="631"/>
      <c r="FGJ82" s="631"/>
      <c r="FGK82" s="631"/>
      <c r="FGL82" s="631"/>
      <c r="FGM82" s="631"/>
      <c r="FGN82" s="631"/>
      <c r="FGO82" s="631"/>
      <c r="FGP82" s="631"/>
      <c r="FGQ82" s="631"/>
      <c r="FGR82" s="631"/>
      <c r="FGS82" s="631"/>
      <c r="FGT82" s="631"/>
      <c r="FGU82" s="631"/>
      <c r="FGV82" s="631"/>
      <c r="FGW82" s="631"/>
      <c r="FGX82" s="631"/>
      <c r="FGY82" s="631"/>
      <c r="FGZ82" s="631"/>
      <c r="FHA82" s="631"/>
      <c r="FHB82" s="631"/>
      <c r="FHC82" s="631"/>
      <c r="FHD82" s="631"/>
      <c r="FHE82" s="631"/>
      <c r="FHF82" s="631"/>
      <c r="FHG82" s="631"/>
      <c r="FHH82" s="631"/>
      <c r="FHI82" s="631"/>
      <c r="FHJ82" s="631"/>
      <c r="FHK82" s="631"/>
      <c r="FHL82" s="631"/>
      <c r="FHM82" s="631"/>
      <c r="FHN82" s="631"/>
      <c r="FHO82" s="631"/>
      <c r="FHP82" s="631"/>
      <c r="FHQ82" s="631"/>
      <c r="FHR82" s="631"/>
      <c r="FHS82" s="631"/>
      <c r="FHT82" s="631"/>
      <c r="FHU82" s="631"/>
      <c r="FHV82" s="631"/>
      <c r="FHW82" s="631"/>
      <c r="FHX82" s="631"/>
      <c r="FHY82" s="631"/>
      <c r="FHZ82" s="631"/>
      <c r="FIA82" s="631"/>
      <c r="FIB82" s="631"/>
      <c r="FIC82" s="631"/>
      <c r="FID82" s="631"/>
      <c r="FIE82" s="631"/>
      <c r="FIF82" s="631"/>
      <c r="FIG82" s="631"/>
      <c r="FIH82" s="631"/>
      <c r="FII82" s="631"/>
      <c r="FIJ82" s="631"/>
      <c r="FIK82" s="631"/>
      <c r="FIL82" s="631"/>
      <c r="FIM82" s="631"/>
      <c r="FIN82" s="631"/>
      <c r="FIO82" s="631"/>
      <c r="FIP82" s="631"/>
      <c r="FIQ82" s="631"/>
      <c r="FIR82" s="631"/>
      <c r="FIS82" s="631"/>
      <c r="FIT82" s="631"/>
      <c r="FIU82" s="631"/>
      <c r="FIV82" s="631"/>
      <c r="FIW82" s="631"/>
      <c r="FIX82" s="631"/>
      <c r="FIY82" s="631"/>
      <c r="FIZ82" s="631"/>
      <c r="FJA82" s="631"/>
      <c r="FJB82" s="631"/>
      <c r="FJC82" s="631"/>
      <c r="FJD82" s="631"/>
      <c r="FJE82" s="631"/>
      <c r="FJF82" s="631"/>
      <c r="FJG82" s="631"/>
      <c r="FJH82" s="631"/>
      <c r="FJI82" s="631"/>
      <c r="FJJ82" s="631"/>
      <c r="FJK82" s="631"/>
      <c r="FJL82" s="631"/>
      <c r="FJM82" s="631"/>
      <c r="FJN82" s="631"/>
      <c r="FJO82" s="631"/>
      <c r="FJP82" s="631"/>
      <c r="FJQ82" s="631"/>
      <c r="FJR82" s="631"/>
      <c r="FJS82" s="631"/>
      <c r="FJT82" s="631"/>
      <c r="FJU82" s="631"/>
      <c r="FJV82" s="631"/>
      <c r="FJW82" s="631"/>
      <c r="FJX82" s="631"/>
      <c r="FJY82" s="631"/>
      <c r="FJZ82" s="631"/>
      <c r="FKA82" s="631"/>
      <c r="FKB82" s="631"/>
      <c r="FKC82" s="631"/>
      <c r="FKD82" s="631"/>
      <c r="FKE82" s="631"/>
      <c r="FKF82" s="631"/>
      <c r="FKG82" s="631"/>
      <c r="FKH82" s="631"/>
      <c r="FKI82" s="631"/>
      <c r="FKJ82" s="631"/>
      <c r="FKK82" s="631"/>
      <c r="FKL82" s="631"/>
      <c r="FKM82" s="631"/>
      <c r="FKN82" s="631"/>
      <c r="FKO82" s="631"/>
      <c r="FKP82" s="631"/>
      <c r="FKQ82" s="631"/>
      <c r="FKR82" s="631"/>
      <c r="FKS82" s="631"/>
      <c r="FKT82" s="631"/>
      <c r="FKU82" s="631"/>
      <c r="FKV82" s="631"/>
      <c r="FKW82" s="631"/>
      <c r="FKX82" s="631"/>
      <c r="FKY82" s="631"/>
      <c r="FKZ82" s="631"/>
      <c r="FLA82" s="631"/>
      <c r="FLB82" s="631"/>
      <c r="FLC82" s="631"/>
      <c r="FLD82" s="631"/>
      <c r="FLE82" s="631"/>
      <c r="FLF82" s="631"/>
      <c r="FLG82" s="631"/>
      <c r="FLH82" s="631"/>
      <c r="FLI82" s="631"/>
      <c r="FLJ82" s="631"/>
      <c r="FLK82" s="631"/>
      <c r="FLL82" s="631"/>
      <c r="FLM82" s="631"/>
      <c r="FLN82" s="631"/>
      <c r="FLO82" s="631"/>
      <c r="FLP82" s="631"/>
      <c r="FLQ82" s="631"/>
      <c r="FLR82" s="631"/>
      <c r="FLS82" s="631"/>
      <c r="FLT82" s="631"/>
      <c r="FLU82" s="631"/>
      <c r="FLV82" s="631"/>
      <c r="FLW82" s="631"/>
      <c r="FLX82" s="631"/>
      <c r="FLY82" s="631"/>
      <c r="FLZ82" s="631"/>
      <c r="FMA82" s="631"/>
      <c r="FMB82" s="631"/>
      <c r="FMC82" s="631"/>
      <c r="FMD82" s="631"/>
      <c r="FME82" s="631"/>
      <c r="FMF82" s="631"/>
      <c r="FMG82" s="631"/>
      <c r="FMH82" s="631"/>
      <c r="FMI82" s="631"/>
      <c r="FMJ82" s="631"/>
      <c r="FMK82" s="631"/>
      <c r="FML82" s="631"/>
      <c r="FMM82" s="631"/>
      <c r="FMN82" s="631"/>
      <c r="FMO82" s="631"/>
      <c r="FMP82" s="631"/>
      <c r="FMQ82" s="631"/>
      <c r="FMR82" s="631"/>
      <c r="FMS82" s="631"/>
      <c r="FMT82" s="631"/>
      <c r="FMU82" s="631"/>
      <c r="FMV82" s="631"/>
      <c r="FMW82" s="631"/>
      <c r="FMX82" s="631"/>
      <c r="FMY82" s="631"/>
      <c r="FMZ82" s="631"/>
      <c r="FNA82" s="631"/>
      <c r="FNB82" s="631"/>
      <c r="FNC82" s="631"/>
      <c r="FND82" s="631"/>
      <c r="FNE82" s="631"/>
      <c r="FNF82" s="631"/>
      <c r="FNG82" s="631"/>
      <c r="FNH82" s="631"/>
      <c r="FNI82" s="631"/>
      <c r="FNJ82" s="631"/>
      <c r="FNK82" s="631"/>
      <c r="FNL82" s="631"/>
      <c r="FNM82" s="631"/>
      <c r="FNN82" s="631"/>
      <c r="FNO82" s="631"/>
      <c r="FNP82" s="631"/>
      <c r="FNQ82" s="631"/>
      <c r="FNR82" s="631"/>
      <c r="FNS82" s="631"/>
      <c r="FNT82" s="631"/>
      <c r="FNU82" s="631"/>
      <c r="FNV82" s="631"/>
      <c r="FNW82" s="631"/>
      <c r="FNX82" s="631"/>
      <c r="FNY82" s="631"/>
      <c r="FNZ82" s="631"/>
      <c r="FOA82" s="631"/>
      <c r="FOB82" s="631"/>
      <c r="FOC82" s="631"/>
      <c r="FOD82" s="631"/>
      <c r="FOE82" s="631"/>
      <c r="FOF82" s="631"/>
      <c r="FOG82" s="631"/>
      <c r="FOH82" s="631"/>
      <c r="FOI82" s="631"/>
      <c r="FOJ82" s="631"/>
      <c r="FOK82" s="631"/>
      <c r="FOL82" s="631"/>
      <c r="FOM82" s="631"/>
      <c r="FON82" s="631"/>
      <c r="FOO82" s="631"/>
      <c r="FOP82" s="631"/>
      <c r="FOQ82" s="631"/>
      <c r="FOR82" s="631"/>
      <c r="FOS82" s="631"/>
      <c r="FOT82" s="631"/>
      <c r="FOU82" s="631"/>
      <c r="FOV82" s="631"/>
      <c r="FOW82" s="631"/>
      <c r="FOX82" s="631"/>
      <c r="FOY82" s="631"/>
      <c r="FOZ82" s="631"/>
      <c r="FPA82" s="631"/>
      <c r="FPB82" s="631"/>
      <c r="FPC82" s="631"/>
      <c r="FPD82" s="631"/>
      <c r="FPE82" s="631"/>
      <c r="FPF82" s="631"/>
      <c r="FPG82" s="631"/>
      <c r="FPH82" s="631"/>
      <c r="FPI82" s="631"/>
      <c r="FPJ82" s="631"/>
      <c r="FPK82" s="631"/>
      <c r="FPL82" s="631"/>
      <c r="FPM82" s="631"/>
      <c r="FPN82" s="631"/>
      <c r="FPO82" s="631"/>
      <c r="FPP82" s="631"/>
      <c r="FPQ82" s="631"/>
      <c r="FPR82" s="631"/>
      <c r="FPS82" s="631"/>
      <c r="FPT82" s="631"/>
      <c r="FPU82" s="631"/>
      <c r="FPV82" s="631"/>
      <c r="FPW82" s="631"/>
      <c r="FPX82" s="631"/>
      <c r="FPY82" s="631"/>
      <c r="FPZ82" s="631"/>
      <c r="FQA82" s="631"/>
      <c r="FQB82" s="631"/>
      <c r="FQC82" s="631"/>
      <c r="FQD82" s="631"/>
      <c r="FQE82" s="631"/>
      <c r="FQF82" s="631"/>
      <c r="FQG82" s="631"/>
      <c r="FQH82" s="631"/>
      <c r="FQI82" s="631"/>
      <c r="FQJ82" s="631"/>
      <c r="FQK82" s="631"/>
      <c r="FQL82" s="631"/>
      <c r="FQM82" s="631"/>
      <c r="FQN82" s="631"/>
      <c r="FQO82" s="631"/>
      <c r="FQP82" s="631"/>
      <c r="FQQ82" s="631"/>
      <c r="FQR82" s="631"/>
      <c r="FQS82" s="631"/>
      <c r="FQT82" s="631"/>
      <c r="FQU82" s="631"/>
      <c r="FQV82" s="631"/>
      <c r="FQW82" s="631"/>
      <c r="FQX82" s="631"/>
      <c r="FQY82" s="631"/>
      <c r="FQZ82" s="631"/>
      <c r="FRA82" s="631"/>
      <c r="FRB82" s="631"/>
      <c r="FRC82" s="631"/>
      <c r="FRD82" s="631"/>
      <c r="FRE82" s="631"/>
      <c r="FRF82" s="631"/>
      <c r="FRG82" s="631"/>
      <c r="FRH82" s="631"/>
      <c r="FRI82" s="631"/>
      <c r="FRJ82" s="631"/>
      <c r="FRK82" s="631"/>
      <c r="FRL82" s="631"/>
      <c r="FRM82" s="631"/>
      <c r="FRN82" s="631"/>
      <c r="FRO82" s="631"/>
      <c r="FRP82" s="631"/>
      <c r="FRQ82" s="631"/>
      <c r="FRR82" s="631"/>
      <c r="FRS82" s="631"/>
      <c r="FRT82" s="631"/>
      <c r="FRU82" s="631"/>
      <c r="FRV82" s="631"/>
      <c r="FRW82" s="631"/>
      <c r="FRX82" s="631"/>
      <c r="FRY82" s="631"/>
      <c r="FRZ82" s="631"/>
      <c r="FSA82" s="631"/>
      <c r="FSB82" s="631"/>
      <c r="FSC82" s="631"/>
      <c r="FSD82" s="631"/>
      <c r="FSE82" s="631"/>
      <c r="FSF82" s="631"/>
      <c r="FSG82" s="631"/>
      <c r="FSH82" s="631"/>
      <c r="FSI82" s="631"/>
      <c r="FSJ82" s="631"/>
      <c r="FSK82" s="631"/>
      <c r="FSL82" s="631"/>
      <c r="FSM82" s="631"/>
      <c r="FSN82" s="631"/>
      <c r="FSO82" s="631"/>
      <c r="FSP82" s="631"/>
      <c r="FSQ82" s="631"/>
      <c r="FSR82" s="631"/>
      <c r="FSS82" s="631"/>
      <c r="FST82" s="631"/>
      <c r="FSU82" s="631"/>
      <c r="FSV82" s="631"/>
      <c r="FSW82" s="631"/>
      <c r="FSX82" s="631"/>
      <c r="FSY82" s="631"/>
      <c r="FSZ82" s="631"/>
      <c r="FTA82" s="631"/>
      <c r="FTB82" s="631"/>
      <c r="FTC82" s="631"/>
      <c r="FTD82" s="631"/>
      <c r="FTE82" s="631"/>
      <c r="FTF82" s="631"/>
      <c r="FTG82" s="631"/>
      <c r="FTH82" s="631"/>
      <c r="FTI82" s="631"/>
      <c r="FTJ82" s="631"/>
      <c r="FTK82" s="631"/>
      <c r="FTL82" s="631"/>
      <c r="FTM82" s="631"/>
      <c r="FTN82" s="631"/>
      <c r="FTO82" s="631"/>
      <c r="FTP82" s="631"/>
      <c r="FTQ82" s="631"/>
      <c r="FTR82" s="631"/>
      <c r="FTS82" s="631"/>
      <c r="FTT82" s="631"/>
      <c r="FTU82" s="631"/>
      <c r="FTV82" s="631"/>
      <c r="FTW82" s="631"/>
      <c r="FTX82" s="631"/>
      <c r="FTY82" s="631"/>
      <c r="FTZ82" s="631"/>
      <c r="FUA82" s="631"/>
      <c r="FUB82" s="631"/>
      <c r="FUC82" s="631"/>
      <c r="FUD82" s="631"/>
      <c r="FUE82" s="631"/>
      <c r="FUF82" s="631"/>
      <c r="FUG82" s="631"/>
      <c r="FUH82" s="631"/>
      <c r="FUI82" s="631"/>
      <c r="FUJ82" s="631"/>
      <c r="FUK82" s="631"/>
      <c r="FUL82" s="631"/>
      <c r="FUM82" s="631"/>
      <c r="FUN82" s="631"/>
      <c r="FUO82" s="631"/>
      <c r="FUP82" s="631"/>
      <c r="FUQ82" s="631"/>
      <c r="FUR82" s="631"/>
      <c r="FUS82" s="631"/>
      <c r="FUT82" s="631"/>
      <c r="FUU82" s="631"/>
      <c r="FUV82" s="631"/>
      <c r="FUW82" s="631"/>
      <c r="FUX82" s="631"/>
      <c r="FUY82" s="631"/>
      <c r="FUZ82" s="631"/>
      <c r="FVA82" s="631"/>
      <c r="FVB82" s="631"/>
      <c r="FVC82" s="631"/>
      <c r="FVD82" s="631"/>
      <c r="FVE82" s="631"/>
      <c r="FVF82" s="631"/>
      <c r="FVG82" s="631"/>
      <c r="FVH82" s="631"/>
      <c r="FVI82" s="631"/>
      <c r="FVJ82" s="631"/>
      <c r="FVK82" s="631"/>
      <c r="FVL82" s="631"/>
      <c r="FVM82" s="631"/>
      <c r="FVN82" s="631"/>
      <c r="FVO82" s="631"/>
      <c r="FVP82" s="631"/>
      <c r="FVQ82" s="631"/>
      <c r="FVR82" s="631"/>
      <c r="FVS82" s="631"/>
      <c r="FVT82" s="631"/>
      <c r="FVU82" s="631"/>
      <c r="FVV82" s="631"/>
      <c r="FVW82" s="631"/>
      <c r="FVX82" s="631"/>
      <c r="FVY82" s="631"/>
      <c r="FVZ82" s="631"/>
      <c r="FWA82" s="631"/>
      <c r="FWB82" s="631"/>
      <c r="FWC82" s="631"/>
      <c r="FWD82" s="631"/>
      <c r="FWE82" s="631"/>
      <c r="FWF82" s="631"/>
      <c r="FWG82" s="631"/>
      <c r="FWH82" s="631"/>
      <c r="FWI82" s="631"/>
      <c r="FWJ82" s="631"/>
      <c r="FWK82" s="631"/>
      <c r="FWL82" s="631"/>
      <c r="FWM82" s="631"/>
      <c r="FWN82" s="631"/>
      <c r="FWO82" s="631"/>
      <c r="FWP82" s="631"/>
      <c r="FWQ82" s="631"/>
      <c r="FWR82" s="631"/>
      <c r="FWS82" s="631"/>
      <c r="FWT82" s="631"/>
      <c r="FWU82" s="631"/>
      <c r="FWV82" s="631"/>
      <c r="FWW82" s="631"/>
      <c r="FWX82" s="631"/>
      <c r="FWY82" s="631"/>
      <c r="FWZ82" s="631"/>
      <c r="FXA82" s="631"/>
      <c r="FXB82" s="631"/>
      <c r="FXC82" s="631"/>
      <c r="FXD82" s="631"/>
      <c r="FXE82" s="631"/>
      <c r="FXF82" s="631"/>
      <c r="FXG82" s="631"/>
      <c r="FXH82" s="631"/>
      <c r="FXI82" s="631"/>
      <c r="FXJ82" s="631"/>
      <c r="FXK82" s="631"/>
      <c r="FXL82" s="631"/>
      <c r="FXM82" s="631"/>
      <c r="FXN82" s="631"/>
      <c r="FXO82" s="631"/>
      <c r="FXP82" s="631"/>
      <c r="FXQ82" s="631"/>
      <c r="FXR82" s="631"/>
      <c r="FXS82" s="631"/>
      <c r="FXT82" s="631"/>
      <c r="FXU82" s="631"/>
      <c r="FXV82" s="631"/>
      <c r="FXW82" s="631"/>
      <c r="FXX82" s="631"/>
      <c r="FXY82" s="631"/>
      <c r="FXZ82" s="631"/>
      <c r="FYA82" s="631"/>
      <c r="FYB82" s="631"/>
      <c r="FYC82" s="631"/>
      <c r="FYD82" s="631"/>
      <c r="FYE82" s="631"/>
      <c r="FYF82" s="631"/>
      <c r="FYG82" s="631"/>
      <c r="FYH82" s="631"/>
      <c r="FYI82" s="631"/>
      <c r="FYJ82" s="631"/>
      <c r="FYK82" s="631"/>
      <c r="FYL82" s="631"/>
      <c r="FYM82" s="631"/>
      <c r="FYN82" s="631"/>
      <c r="FYO82" s="631"/>
      <c r="FYP82" s="631"/>
      <c r="FYQ82" s="631"/>
      <c r="FYR82" s="631"/>
      <c r="FYS82" s="631"/>
      <c r="FYT82" s="631"/>
      <c r="FYU82" s="631"/>
      <c r="FYV82" s="631"/>
      <c r="FYW82" s="631"/>
      <c r="FYX82" s="631"/>
      <c r="FYY82" s="631"/>
      <c r="FYZ82" s="631"/>
      <c r="FZA82" s="631"/>
      <c r="FZB82" s="631"/>
      <c r="FZC82" s="631"/>
      <c r="FZD82" s="631"/>
      <c r="FZE82" s="631"/>
      <c r="FZF82" s="631"/>
      <c r="FZG82" s="631"/>
      <c r="FZH82" s="631"/>
      <c r="FZI82" s="631"/>
      <c r="FZJ82" s="631"/>
      <c r="FZK82" s="631"/>
      <c r="FZL82" s="631"/>
      <c r="FZM82" s="631"/>
      <c r="FZN82" s="631"/>
      <c r="FZO82" s="631"/>
      <c r="FZP82" s="631"/>
      <c r="FZQ82" s="631"/>
      <c r="FZR82" s="631"/>
      <c r="FZS82" s="631"/>
      <c r="FZT82" s="631"/>
      <c r="FZU82" s="631"/>
      <c r="FZV82" s="631"/>
      <c r="FZW82" s="631"/>
      <c r="FZX82" s="631"/>
      <c r="FZY82" s="631"/>
      <c r="FZZ82" s="631"/>
      <c r="GAA82" s="631"/>
      <c r="GAB82" s="631"/>
      <c r="GAC82" s="631"/>
      <c r="GAD82" s="631"/>
      <c r="GAE82" s="631"/>
      <c r="GAF82" s="631"/>
      <c r="GAG82" s="631"/>
      <c r="GAH82" s="631"/>
      <c r="GAI82" s="631"/>
      <c r="GAJ82" s="631"/>
      <c r="GAK82" s="631"/>
      <c r="GAL82" s="631"/>
      <c r="GAM82" s="631"/>
      <c r="GAN82" s="631"/>
      <c r="GAO82" s="631"/>
      <c r="GAP82" s="631"/>
      <c r="GAQ82" s="631"/>
      <c r="GAR82" s="631"/>
      <c r="GAS82" s="631"/>
      <c r="GAT82" s="631"/>
      <c r="GAU82" s="631"/>
      <c r="GAV82" s="631"/>
      <c r="GAW82" s="631"/>
      <c r="GAX82" s="631"/>
      <c r="GAY82" s="631"/>
      <c r="GAZ82" s="631"/>
      <c r="GBA82" s="631"/>
      <c r="GBB82" s="631"/>
      <c r="GBC82" s="631"/>
      <c r="GBD82" s="631"/>
      <c r="GBE82" s="631"/>
      <c r="GBF82" s="631"/>
      <c r="GBG82" s="631"/>
      <c r="GBH82" s="631"/>
      <c r="GBI82" s="631"/>
      <c r="GBJ82" s="631"/>
      <c r="GBK82" s="631"/>
      <c r="GBL82" s="631"/>
      <c r="GBM82" s="631"/>
      <c r="GBN82" s="631"/>
      <c r="GBO82" s="631"/>
      <c r="GBP82" s="631"/>
      <c r="GBQ82" s="631"/>
      <c r="GBR82" s="631"/>
      <c r="GBS82" s="631"/>
      <c r="GBT82" s="631"/>
      <c r="GBU82" s="631"/>
      <c r="GBV82" s="631"/>
      <c r="GBW82" s="631"/>
      <c r="GBX82" s="631"/>
      <c r="GBY82" s="631"/>
      <c r="GBZ82" s="631"/>
      <c r="GCA82" s="631"/>
      <c r="GCB82" s="631"/>
      <c r="GCC82" s="631"/>
      <c r="GCD82" s="631"/>
      <c r="GCE82" s="631"/>
      <c r="GCF82" s="631"/>
      <c r="GCG82" s="631"/>
      <c r="GCH82" s="631"/>
      <c r="GCI82" s="631"/>
      <c r="GCJ82" s="631"/>
      <c r="GCK82" s="631"/>
      <c r="GCL82" s="631"/>
      <c r="GCM82" s="631"/>
      <c r="GCN82" s="631"/>
      <c r="GCO82" s="631"/>
      <c r="GCP82" s="631"/>
      <c r="GCQ82" s="631"/>
      <c r="GCR82" s="631"/>
      <c r="GCS82" s="631"/>
      <c r="GCT82" s="631"/>
      <c r="GCU82" s="631"/>
      <c r="GCV82" s="631"/>
      <c r="GCW82" s="631"/>
      <c r="GCX82" s="631"/>
      <c r="GCY82" s="631"/>
      <c r="GCZ82" s="631"/>
      <c r="GDA82" s="631"/>
      <c r="GDB82" s="631"/>
      <c r="GDC82" s="631"/>
      <c r="GDD82" s="631"/>
      <c r="GDE82" s="631"/>
      <c r="GDF82" s="631"/>
      <c r="GDG82" s="631"/>
      <c r="GDH82" s="631"/>
      <c r="GDI82" s="631"/>
      <c r="GDJ82" s="631"/>
      <c r="GDK82" s="631"/>
      <c r="GDL82" s="631"/>
      <c r="GDM82" s="631"/>
      <c r="GDN82" s="631"/>
      <c r="GDO82" s="631"/>
      <c r="GDP82" s="631"/>
      <c r="GDQ82" s="631"/>
      <c r="GDR82" s="631"/>
      <c r="GDS82" s="631"/>
      <c r="GDT82" s="631"/>
      <c r="GDU82" s="631"/>
      <c r="GDV82" s="631"/>
      <c r="GDW82" s="631"/>
      <c r="GDX82" s="631"/>
      <c r="GDY82" s="631"/>
      <c r="GDZ82" s="631"/>
      <c r="GEA82" s="631"/>
      <c r="GEB82" s="631"/>
      <c r="GEC82" s="631"/>
      <c r="GED82" s="631"/>
      <c r="GEE82" s="631"/>
      <c r="GEF82" s="631"/>
      <c r="GEG82" s="631"/>
      <c r="GEH82" s="631"/>
      <c r="GEI82" s="631"/>
      <c r="GEJ82" s="631"/>
      <c r="GEK82" s="631"/>
      <c r="GEL82" s="631"/>
      <c r="GEM82" s="631"/>
      <c r="GEN82" s="631"/>
      <c r="GEO82" s="631"/>
      <c r="GEP82" s="631"/>
      <c r="GEQ82" s="631"/>
      <c r="GER82" s="631"/>
      <c r="GES82" s="631"/>
      <c r="GET82" s="631"/>
      <c r="GEU82" s="631"/>
      <c r="GEV82" s="631"/>
      <c r="GEW82" s="631"/>
      <c r="GEX82" s="631"/>
      <c r="GEY82" s="631"/>
      <c r="GEZ82" s="631"/>
      <c r="GFA82" s="631"/>
      <c r="GFB82" s="631"/>
      <c r="GFC82" s="631"/>
      <c r="GFD82" s="631"/>
      <c r="GFE82" s="631"/>
      <c r="GFF82" s="631"/>
      <c r="GFG82" s="631"/>
      <c r="GFH82" s="631"/>
      <c r="GFI82" s="631"/>
      <c r="GFJ82" s="631"/>
      <c r="GFK82" s="631"/>
      <c r="GFL82" s="631"/>
      <c r="GFM82" s="631"/>
      <c r="GFN82" s="631"/>
      <c r="GFO82" s="631"/>
      <c r="GFP82" s="631"/>
      <c r="GFQ82" s="631"/>
      <c r="GFR82" s="631"/>
      <c r="GFS82" s="631"/>
      <c r="GFT82" s="631"/>
      <c r="GFU82" s="631"/>
      <c r="GFV82" s="631"/>
      <c r="GFW82" s="631"/>
      <c r="GFX82" s="631"/>
      <c r="GFY82" s="631"/>
      <c r="GFZ82" s="631"/>
      <c r="GGA82" s="631"/>
      <c r="GGB82" s="631"/>
      <c r="GGC82" s="631"/>
      <c r="GGD82" s="631"/>
      <c r="GGE82" s="631"/>
      <c r="GGF82" s="631"/>
      <c r="GGG82" s="631"/>
      <c r="GGH82" s="631"/>
      <c r="GGI82" s="631"/>
      <c r="GGJ82" s="631"/>
      <c r="GGK82" s="631"/>
      <c r="GGL82" s="631"/>
      <c r="GGM82" s="631"/>
      <c r="GGN82" s="631"/>
      <c r="GGO82" s="631"/>
      <c r="GGP82" s="631"/>
      <c r="GGQ82" s="631"/>
      <c r="GGR82" s="631"/>
      <c r="GGS82" s="631"/>
      <c r="GGT82" s="631"/>
      <c r="GGU82" s="631"/>
      <c r="GGV82" s="631"/>
      <c r="GGW82" s="631"/>
      <c r="GGX82" s="631"/>
      <c r="GGY82" s="631"/>
      <c r="GGZ82" s="631"/>
      <c r="GHA82" s="631"/>
      <c r="GHB82" s="631"/>
      <c r="GHC82" s="631"/>
      <c r="GHD82" s="631"/>
      <c r="GHE82" s="631"/>
      <c r="GHF82" s="631"/>
      <c r="GHG82" s="631"/>
      <c r="GHH82" s="631"/>
      <c r="GHI82" s="631"/>
      <c r="GHJ82" s="631"/>
      <c r="GHK82" s="631"/>
      <c r="GHL82" s="631"/>
      <c r="GHM82" s="631"/>
      <c r="GHN82" s="631"/>
      <c r="GHO82" s="631"/>
      <c r="GHP82" s="631"/>
      <c r="GHQ82" s="631"/>
      <c r="GHR82" s="631"/>
      <c r="GHS82" s="631"/>
      <c r="GHT82" s="631"/>
      <c r="GHU82" s="631"/>
      <c r="GHV82" s="631"/>
      <c r="GHW82" s="631"/>
      <c r="GHX82" s="631"/>
      <c r="GHY82" s="631"/>
      <c r="GHZ82" s="631"/>
      <c r="GIA82" s="631"/>
      <c r="GIB82" s="631"/>
      <c r="GIC82" s="631"/>
      <c r="GID82" s="631"/>
      <c r="GIE82" s="631"/>
      <c r="GIF82" s="631"/>
      <c r="GIG82" s="631"/>
      <c r="GIH82" s="631"/>
      <c r="GII82" s="631"/>
      <c r="GIJ82" s="631"/>
      <c r="GIK82" s="631"/>
      <c r="GIL82" s="631"/>
      <c r="GIM82" s="631"/>
      <c r="GIN82" s="631"/>
      <c r="GIO82" s="631"/>
      <c r="GIP82" s="631"/>
      <c r="GIQ82" s="631"/>
      <c r="GIR82" s="631"/>
      <c r="GIS82" s="631"/>
      <c r="GIT82" s="631"/>
      <c r="GIU82" s="631"/>
      <c r="GIV82" s="631"/>
      <c r="GIW82" s="631"/>
      <c r="GIX82" s="631"/>
      <c r="GIY82" s="631"/>
      <c r="GIZ82" s="631"/>
      <c r="GJA82" s="631"/>
      <c r="GJB82" s="631"/>
      <c r="GJC82" s="631"/>
      <c r="GJD82" s="631"/>
      <c r="GJE82" s="631"/>
      <c r="GJF82" s="631"/>
      <c r="GJG82" s="631"/>
      <c r="GJH82" s="631"/>
      <c r="GJI82" s="631"/>
      <c r="GJJ82" s="631"/>
      <c r="GJK82" s="631"/>
      <c r="GJL82" s="631"/>
      <c r="GJM82" s="631"/>
      <c r="GJN82" s="631"/>
      <c r="GJO82" s="631"/>
      <c r="GJP82" s="631"/>
      <c r="GJQ82" s="631"/>
      <c r="GJR82" s="631"/>
      <c r="GJS82" s="631"/>
      <c r="GJT82" s="631"/>
      <c r="GJU82" s="631"/>
      <c r="GJV82" s="631"/>
      <c r="GJW82" s="631"/>
      <c r="GJX82" s="631"/>
      <c r="GJY82" s="631"/>
      <c r="GJZ82" s="631"/>
      <c r="GKA82" s="631"/>
      <c r="GKB82" s="631"/>
      <c r="GKC82" s="631"/>
      <c r="GKD82" s="631"/>
      <c r="GKE82" s="631"/>
      <c r="GKF82" s="631"/>
      <c r="GKG82" s="631"/>
      <c r="GKH82" s="631"/>
      <c r="GKI82" s="631"/>
      <c r="GKJ82" s="631"/>
      <c r="GKK82" s="631"/>
      <c r="GKL82" s="631"/>
      <c r="GKM82" s="631"/>
      <c r="GKN82" s="631"/>
      <c r="GKO82" s="631"/>
      <c r="GKP82" s="631"/>
      <c r="GKQ82" s="631"/>
      <c r="GKR82" s="631"/>
      <c r="GKS82" s="631"/>
      <c r="GKT82" s="631"/>
      <c r="GKU82" s="631"/>
      <c r="GKV82" s="631"/>
      <c r="GKW82" s="631"/>
      <c r="GKX82" s="631"/>
      <c r="GKY82" s="631"/>
      <c r="GKZ82" s="631"/>
      <c r="GLA82" s="631"/>
      <c r="GLB82" s="631"/>
      <c r="GLC82" s="631"/>
      <c r="GLD82" s="631"/>
      <c r="GLE82" s="631"/>
      <c r="GLF82" s="631"/>
      <c r="GLG82" s="631"/>
      <c r="GLH82" s="631"/>
      <c r="GLI82" s="631"/>
      <c r="GLJ82" s="631"/>
      <c r="GLK82" s="631"/>
      <c r="GLL82" s="631"/>
      <c r="GLM82" s="631"/>
      <c r="GLN82" s="631"/>
      <c r="GLO82" s="631"/>
      <c r="GLP82" s="631"/>
      <c r="GLQ82" s="631"/>
      <c r="GLR82" s="631"/>
      <c r="GLS82" s="631"/>
      <c r="GLT82" s="631"/>
      <c r="GLU82" s="631"/>
      <c r="GLV82" s="631"/>
      <c r="GLW82" s="631"/>
      <c r="GLX82" s="631"/>
      <c r="GLY82" s="631"/>
      <c r="GLZ82" s="631"/>
      <c r="GMA82" s="631"/>
      <c r="GMB82" s="631"/>
      <c r="GMC82" s="631"/>
      <c r="GMD82" s="631"/>
      <c r="GME82" s="631"/>
      <c r="GMF82" s="631"/>
      <c r="GMG82" s="631"/>
      <c r="GMH82" s="631"/>
      <c r="GMI82" s="631"/>
      <c r="GMJ82" s="631"/>
      <c r="GMK82" s="631"/>
      <c r="GML82" s="631"/>
      <c r="GMM82" s="631"/>
      <c r="GMN82" s="631"/>
      <c r="GMO82" s="631"/>
      <c r="GMP82" s="631"/>
      <c r="GMQ82" s="631"/>
      <c r="GMR82" s="631"/>
      <c r="GMS82" s="631"/>
      <c r="GMT82" s="631"/>
      <c r="GMU82" s="631"/>
      <c r="GMV82" s="631"/>
      <c r="GMW82" s="631"/>
      <c r="GMX82" s="631"/>
      <c r="GMY82" s="631"/>
      <c r="GMZ82" s="631"/>
      <c r="GNA82" s="631"/>
      <c r="GNB82" s="631"/>
      <c r="GNC82" s="631"/>
      <c r="GND82" s="631"/>
      <c r="GNE82" s="631"/>
      <c r="GNF82" s="631"/>
      <c r="GNG82" s="631"/>
      <c r="GNH82" s="631"/>
      <c r="GNI82" s="631"/>
      <c r="GNJ82" s="631"/>
      <c r="GNK82" s="631"/>
      <c r="GNL82" s="631"/>
      <c r="GNM82" s="631"/>
      <c r="GNN82" s="631"/>
      <c r="GNO82" s="631"/>
      <c r="GNP82" s="631"/>
      <c r="GNQ82" s="631"/>
      <c r="GNR82" s="631"/>
      <c r="GNS82" s="631"/>
      <c r="GNT82" s="631"/>
      <c r="GNU82" s="631"/>
      <c r="GNV82" s="631"/>
      <c r="GNW82" s="631"/>
      <c r="GNX82" s="631"/>
      <c r="GNY82" s="631"/>
      <c r="GNZ82" s="631"/>
      <c r="GOA82" s="631"/>
      <c r="GOB82" s="631"/>
      <c r="GOC82" s="631"/>
      <c r="GOD82" s="631"/>
      <c r="GOE82" s="631"/>
      <c r="GOF82" s="631"/>
      <c r="GOG82" s="631"/>
      <c r="GOH82" s="631"/>
      <c r="GOI82" s="631"/>
      <c r="GOJ82" s="631"/>
      <c r="GOK82" s="631"/>
      <c r="GOL82" s="631"/>
      <c r="GOM82" s="631"/>
      <c r="GON82" s="631"/>
      <c r="GOO82" s="631"/>
      <c r="GOP82" s="631"/>
      <c r="GOQ82" s="631"/>
      <c r="GOR82" s="631"/>
      <c r="GOS82" s="631"/>
      <c r="GOT82" s="631"/>
      <c r="GOU82" s="631"/>
      <c r="GOV82" s="631"/>
      <c r="GOW82" s="631"/>
      <c r="GOX82" s="631"/>
      <c r="GOY82" s="631"/>
      <c r="GOZ82" s="631"/>
      <c r="GPA82" s="631"/>
      <c r="GPB82" s="631"/>
      <c r="GPC82" s="631"/>
      <c r="GPD82" s="631"/>
      <c r="GPE82" s="631"/>
      <c r="GPF82" s="631"/>
      <c r="GPG82" s="631"/>
      <c r="GPH82" s="631"/>
      <c r="GPI82" s="631"/>
      <c r="GPJ82" s="631"/>
      <c r="GPK82" s="631"/>
      <c r="GPL82" s="631"/>
      <c r="GPM82" s="631"/>
      <c r="GPN82" s="631"/>
      <c r="GPO82" s="631"/>
      <c r="GPP82" s="631"/>
      <c r="GPQ82" s="631"/>
      <c r="GPR82" s="631"/>
      <c r="GPS82" s="631"/>
      <c r="GPT82" s="631"/>
      <c r="GPU82" s="631"/>
      <c r="GPV82" s="631"/>
      <c r="GPW82" s="631"/>
      <c r="GPX82" s="631"/>
      <c r="GPY82" s="631"/>
      <c r="GPZ82" s="631"/>
      <c r="GQA82" s="631"/>
      <c r="GQB82" s="631"/>
      <c r="GQC82" s="631"/>
      <c r="GQD82" s="631"/>
      <c r="GQE82" s="631"/>
      <c r="GQF82" s="631"/>
      <c r="GQG82" s="631"/>
      <c r="GQH82" s="631"/>
      <c r="GQI82" s="631"/>
      <c r="GQJ82" s="631"/>
      <c r="GQK82" s="631"/>
      <c r="GQL82" s="631"/>
      <c r="GQM82" s="631"/>
      <c r="GQN82" s="631"/>
      <c r="GQO82" s="631"/>
      <c r="GQP82" s="631"/>
      <c r="GQQ82" s="631"/>
      <c r="GQR82" s="631"/>
      <c r="GQS82" s="631"/>
      <c r="GQT82" s="631"/>
      <c r="GQU82" s="631"/>
      <c r="GQV82" s="631"/>
      <c r="GQW82" s="631"/>
      <c r="GQX82" s="631"/>
      <c r="GQY82" s="631"/>
      <c r="GQZ82" s="631"/>
      <c r="GRA82" s="631"/>
      <c r="GRB82" s="631"/>
      <c r="GRC82" s="631"/>
      <c r="GRD82" s="631"/>
      <c r="GRE82" s="631"/>
      <c r="GRF82" s="631"/>
      <c r="GRG82" s="631"/>
      <c r="GRH82" s="631"/>
      <c r="GRI82" s="631"/>
      <c r="GRJ82" s="631"/>
      <c r="GRK82" s="631"/>
      <c r="GRL82" s="631"/>
      <c r="GRM82" s="631"/>
      <c r="GRN82" s="631"/>
      <c r="GRO82" s="631"/>
      <c r="GRP82" s="631"/>
      <c r="GRQ82" s="631"/>
      <c r="GRR82" s="631"/>
      <c r="GRS82" s="631"/>
      <c r="GRT82" s="631"/>
      <c r="GRU82" s="631"/>
      <c r="GRV82" s="631"/>
      <c r="GRW82" s="631"/>
      <c r="GRX82" s="631"/>
      <c r="GRY82" s="631"/>
      <c r="GRZ82" s="631"/>
      <c r="GSA82" s="631"/>
      <c r="GSB82" s="631"/>
      <c r="GSC82" s="631"/>
      <c r="GSD82" s="631"/>
      <c r="GSE82" s="631"/>
      <c r="GSF82" s="631"/>
      <c r="GSG82" s="631"/>
      <c r="GSH82" s="631"/>
      <c r="GSI82" s="631"/>
      <c r="GSJ82" s="631"/>
      <c r="GSK82" s="631"/>
      <c r="GSL82" s="631"/>
      <c r="GSM82" s="631"/>
      <c r="GSN82" s="631"/>
      <c r="GSO82" s="631"/>
      <c r="GSP82" s="631"/>
      <c r="GSQ82" s="631"/>
      <c r="GSR82" s="631"/>
      <c r="GSS82" s="631"/>
      <c r="GST82" s="631"/>
      <c r="GSU82" s="631"/>
      <c r="GSV82" s="631"/>
      <c r="GSW82" s="631"/>
      <c r="GSX82" s="631"/>
      <c r="GSY82" s="631"/>
      <c r="GSZ82" s="631"/>
      <c r="GTA82" s="631"/>
      <c r="GTB82" s="631"/>
      <c r="GTC82" s="631"/>
      <c r="GTD82" s="631"/>
      <c r="GTE82" s="631"/>
      <c r="GTF82" s="631"/>
      <c r="GTG82" s="631"/>
      <c r="GTH82" s="631"/>
      <c r="GTI82" s="631"/>
      <c r="GTJ82" s="631"/>
      <c r="GTK82" s="631"/>
      <c r="GTL82" s="631"/>
      <c r="GTM82" s="631"/>
      <c r="GTN82" s="631"/>
      <c r="GTO82" s="631"/>
      <c r="GTP82" s="631"/>
      <c r="GTQ82" s="631"/>
      <c r="GTR82" s="631"/>
      <c r="GTS82" s="631"/>
      <c r="GTT82" s="631"/>
      <c r="GTU82" s="631"/>
      <c r="GTV82" s="631"/>
      <c r="GTW82" s="631"/>
      <c r="GTX82" s="631"/>
      <c r="GTY82" s="631"/>
      <c r="GTZ82" s="631"/>
      <c r="GUA82" s="631"/>
      <c r="GUB82" s="631"/>
      <c r="GUC82" s="631"/>
      <c r="GUD82" s="631"/>
      <c r="GUE82" s="631"/>
      <c r="GUF82" s="631"/>
      <c r="GUG82" s="631"/>
      <c r="GUH82" s="631"/>
      <c r="GUI82" s="631"/>
      <c r="GUJ82" s="631"/>
      <c r="GUK82" s="631"/>
      <c r="GUL82" s="631"/>
      <c r="GUM82" s="631"/>
      <c r="GUN82" s="631"/>
      <c r="GUO82" s="631"/>
      <c r="GUP82" s="631"/>
      <c r="GUQ82" s="631"/>
      <c r="GUR82" s="631"/>
      <c r="GUS82" s="631"/>
      <c r="GUT82" s="631"/>
      <c r="GUU82" s="631"/>
      <c r="GUV82" s="631"/>
      <c r="GUW82" s="631"/>
      <c r="GUX82" s="631"/>
      <c r="GUY82" s="631"/>
      <c r="GUZ82" s="631"/>
      <c r="GVA82" s="631"/>
      <c r="GVB82" s="631"/>
      <c r="GVC82" s="631"/>
      <c r="GVD82" s="631"/>
      <c r="GVE82" s="631"/>
      <c r="GVF82" s="631"/>
      <c r="GVG82" s="631"/>
      <c r="GVH82" s="631"/>
      <c r="GVI82" s="631"/>
      <c r="GVJ82" s="631"/>
      <c r="GVK82" s="631"/>
      <c r="GVL82" s="631"/>
      <c r="GVM82" s="631"/>
      <c r="GVN82" s="631"/>
      <c r="GVO82" s="631"/>
      <c r="GVP82" s="631"/>
      <c r="GVQ82" s="631"/>
      <c r="GVR82" s="631"/>
      <c r="GVS82" s="631"/>
      <c r="GVT82" s="631"/>
      <c r="GVU82" s="631"/>
      <c r="GVV82" s="631"/>
      <c r="GVW82" s="631"/>
      <c r="GVX82" s="631"/>
      <c r="GVY82" s="631"/>
      <c r="GVZ82" s="631"/>
      <c r="GWA82" s="631"/>
      <c r="GWB82" s="631"/>
      <c r="GWC82" s="631"/>
      <c r="GWD82" s="631"/>
      <c r="GWE82" s="631"/>
      <c r="GWF82" s="631"/>
      <c r="GWG82" s="631"/>
      <c r="GWH82" s="631"/>
      <c r="GWI82" s="631"/>
      <c r="GWJ82" s="631"/>
      <c r="GWK82" s="631"/>
      <c r="GWL82" s="631"/>
      <c r="GWM82" s="631"/>
      <c r="GWN82" s="631"/>
      <c r="GWO82" s="631"/>
      <c r="GWP82" s="631"/>
      <c r="GWQ82" s="631"/>
      <c r="GWR82" s="631"/>
      <c r="GWS82" s="631"/>
      <c r="GWT82" s="631"/>
      <c r="GWU82" s="631"/>
      <c r="GWV82" s="631"/>
      <c r="GWW82" s="631"/>
      <c r="GWX82" s="631"/>
      <c r="GWY82" s="631"/>
      <c r="GWZ82" s="631"/>
      <c r="GXA82" s="631"/>
      <c r="GXB82" s="631"/>
      <c r="GXC82" s="631"/>
      <c r="GXD82" s="631"/>
      <c r="GXE82" s="631"/>
      <c r="GXF82" s="631"/>
      <c r="GXG82" s="631"/>
      <c r="GXH82" s="631"/>
      <c r="GXI82" s="631"/>
      <c r="GXJ82" s="631"/>
      <c r="GXK82" s="631"/>
      <c r="GXL82" s="631"/>
      <c r="GXM82" s="631"/>
      <c r="GXN82" s="631"/>
      <c r="GXO82" s="631"/>
      <c r="GXP82" s="631"/>
      <c r="GXQ82" s="631"/>
      <c r="GXR82" s="631"/>
      <c r="GXS82" s="631"/>
      <c r="GXT82" s="631"/>
      <c r="GXU82" s="631"/>
      <c r="GXV82" s="631"/>
      <c r="GXW82" s="631"/>
      <c r="GXX82" s="631"/>
      <c r="GXY82" s="631"/>
      <c r="GXZ82" s="631"/>
      <c r="GYA82" s="631"/>
      <c r="GYB82" s="631"/>
      <c r="GYC82" s="631"/>
      <c r="GYD82" s="631"/>
      <c r="GYE82" s="631"/>
      <c r="GYF82" s="631"/>
      <c r="GYG82" s="631"/>
      <c r="GYH82" s="631"/>
      <c r="GYI82" s="631"/>
      <c r="GYJ82" s="631"/>
      <c r="GYK82" s="631"/>
      <c r="GYL82" s="631"/>
      <c r="GYM82" s="631"/>
      <c r="GYN82" s="631"/>
      <c r="GYO82" s="631"/>
      <c r="GYP82" s="631"/>
      <c r="GYQ82" s="631"/>
      <c r="GYR82" s="631"/>
      <c r="GYS82" s="631"/>
      <c r="GYT82" s="631"/>
      <c r="GYU82" s="631"/>
      <c r="GYV82" s="631"/>
      <c r="GYW82" s="631"/>
      <c r="GYX82" s="631"/>
      <c r="GYY82" s="631"/>
      <c r="GYZ82" s="631"/>
      <c r="GZA82" s="631"/>
      <c r="GZB82" s="631"/>
      <c r="GZC82" s="631"/>
      <c r="GZD82" s="631"/>
      <c r="GZE82" s="631"/>
      <c r="GZF82" s="631"/>
      <c r="GZG82" s="631"/>
      <c r="GZH82" s="631"/>
      <c r="GZI82" s="631"/>
      <c r="GZJ82" s="631"/>
      <c r="GZK82" s="631"/>
      <c r="GZL82" s="631"/>
      <c r="GZM82" s="631"/>
      <c r="GZN82" s="631"/>
      <c r="GZO82" s="631"/>
      <c r="GZP82" s="631"/>
      <c r="GZQ82" s="631"/>
      <c r="GZR82" s="631"/>
      <c r="GZS82" s="631"/>
      <c r="GZT82" s="631"/>
      <c r="GZU82" s="631"/>
      <c r="GZV82" s="631"/>
      <c r="GZW82" s="631"/>
      <c r="GZX82" s="631"/>
      <c r="GZY82" s="631"/>
      <c r="GZZ82" s="631"/>
      <c r="HAA82" s="631"/>
      <c r="HAB82" s="631"/>
      <c r="HAC82" s="631"/>
      <c r="HAD82" s="631"/>
      <c r="HAE82" s="631"/>
      <c r="HAF82" s="631"/>
      <c r="HAG82" s="631"/>
      <c r="HAH82" s="631"/>
      <c r="HAI82" s="631"/>
      <c r="HAJ82" s="631"/>
      <c r="HAK82" s="631"/>
      <c r="HAL82" s="631"/>
      <c r="HAM82" s="631"/>
      <c r="HAN82" s="631"/>
      <c r="HAO82" s="631"/>
      <c r="HAP82" s="631"/>
      <c r="HAQ82" s="631"/>
      <c r="HAR82" s="631"/>
      <c r="HAS82" s="631"/>
      <c r="HAT82" s="631"/>
      <c r="HAU82" s="631"/>
      <c r="HAV82" s="631"/>
      <c r="HAW82" s="631"/>
      <c r="HAX82" s="631"/>
      <c r="HAY82" s="631"/>
      <c r="HAZ82" s="631"/>
      <c r="HBA82" s="631"/>
      <c r="HBB82" s="631"/>
      <c r="HBC82" s="631"/>
      <c r="HBD82" s="631"/>
      <c r="HBE82" s="631"/>
      <c r="HBF82" s="631"/>
      <c r="HBG82" s="631"/>
      <c r="HBH82" s="631"/>
      <c r="HBI82" s="631"/>
      <c r="HBJ82" s="631"/>
      <c r="HBK82" s="631"/>
      <c r="HBL82" s="631"/>
      <c r="HBM82" s="631"/>
      <c r="HBN82" s="631"/>
      <c r="HBO82" s="631"/>
      <c r="HBP82" s="631"/>
      <c r="HBQ82" s="631"/>
      <c r="HBR82" s="631"/>
      <c r="HBS82" s="631"/>
      <c r="HBT82" s="631"/>
      <c r="HBU82" s="631"/>
      <c r="HBV82" s="631"/>
      <c r="HBW82" s="631"/>
      <c r="HBX82" s="631"/>
      <c r="HBY82" s="631"/>
      <c r="HBZ82" s="631"/>
      <c r="HCA82" s="631"/>
      <c r="HCB82" s="631"/>
      <c r="HCC82" s="631"/>
      <c r="HCD82" s="631"/>
      <c r="HCE82" s="631"/>
      <c r="HCF82" s="631"/>
      <c r="HCG82" s="631"/>
      <c r="HCH82" s="631"/>
      <c r="HCI82" s="631"/>
      <c r="HCJ82" s="631"/>
      <c r="HCK82" s="631"/>
      <c r="HCL82" s="631"/>
      <c r="HCM82" s="631"/>
      <c r="HCN82" s="631"/>
      <c r="HCO82" s="631"/>
      <c r="HCP82" s="631"/>
      <c r="HCQ82" s="631"/>
      <c r="HCR82" s="631"/>
      <c r="HCS82" s="631"/>
      <c r="HCT82" s="631"/>
      <c r="HCU82" s="631"/>
      <c r="HCV82" s="631"/>
      <c r="HCW82" s="631"/>
      <c r="HCX82" s="631"/>
      <c r="HCY82" s="631"/>
      <c r="HCZ82" s="631"/>
      <c r="HDA82" s="631"/>
      <c r="HDB82" s="631"/>
      <c r="HDC82" s="631"/>
      <c r="HDD82" s="631"/>
      <c r="HDE82" s="631"/>
      <c r="HDF82" s="631"/>
      <c r="HDG82" s="631"/>
      <c r="HDH82" s="631"/>
      <c r="HDI82" s="631"/>
      <c r="HDJ82" s="631"/>
      <c r="HDK82" s="631"/>
      <c r="HDL82" s="631"/>
      <c r="HDM82" s="631"/>
      <c r="HDN82" s="631"/>
      <c r="HDO82" s="631"/>
      <c r="HDP82" s="631"/>
      <c r="HDQ82" s="631"/>
      <c r="HDR82" s="631"/>
      <c r="HDS82" s="631"/>
      <c r="HDT82" s="631"/>
      <c r="HDU82" s="631"/>
      <c r="HDV82" s="631"/>
      <c r="HDW82" s="631"/>
      <c r="HDX82" s="631"/>
      <c r="HDY82" s="631"/>
      <c r="HDZ82" s="631"/>
      <c r="HEA82" s="631"/>
      <c r="HEB82" s="631"/>
      <c r="HEC82" s="631"/>
      <c r="HED82" s="631"/>
      <c r="HEE82" s="631"/>
      <c r="HEF82" s="631"/>
      <c r="HEG82" s="631"/>
      <c r="HEH82" s="631"/>
      <c r="HEI82" s="631"/>
      <c r="HEJ82" s="631"/>
      <c r="HEK82" s="631"/>
      <c r="HEL82" s="631"/>
      <c r="HEM82" s="631"/>
      <c r="HEN82" s="631"/>
      <c r="HEO82" s="631"/>
      <c r="HEP82" s="631"/>
      <c r="HEQ82" s="631"/>
      <c r="HER82" s="631"/>
      <c r="HES82" s="631"/>
      <c r="HET82" s="631"/>
      <c r="HEU82" s="631"/>
      <c r="HEV82" s="631"/>
      <c r="HEW82" s="631"/>
      <c r="HEX82" s="631"/>
      <c r="HEY82" s="631"/>
      <c r="HEZ82" s="631"/>
      <c r="HFA82" s="631"/>
      <c r="HFB82" s="631"/>
      <c r="HFC82" s="631"/>
      <c r="HFD82" s="631"/>
      <c r="HFE82" s="631"/>
      <c r="HFF82" s="631"/>
      <c r="HFG82" s="631"/>
      <c r="HFH82" s="631"/>
      <c r="HFI82" s="631"/>
      <c r="HFJ82" s="631"/>
      <c r="HFK82" s="631"/>
      <c r="HFL82" s="631"/>
      <c r="HFM82" s="631"/>
      <c r="HFN82" s="631"/>
      <c r="HFO82" s="631"/>
      <c r="HFP82" s="631"/>
      <c r="HFQ82" s="631"/>
      <c r="HFR82" s="631"/>
      <c r="HFS82" s="631"/>
      <c r="HFT82" s="631"/>
      <c r="HFU82" s="631"/>
      <c r="HFV82" s="631"/>
      <c r="HFW82" s="631"/>
      <c r="HFX82" s="631"/>
      <c r="HFY82" s="631"/>
      <c r="HFZ82" s="631"/>
      <c r="HGA82" s="631"/>
      <c r="HGB82" s="631"/>
      <c r="HGC82" s="631"/>
      <c r="HGD82" s="631"/>
      <c r="HGE82" s="631"/>
      <c r="HGF82" s="631"/>
      <c r="HGG82" s="631"/>
      <c r="HGH82" s="631"/>
      <c r="HGI82" s="631"/>
      <c r="HGJ82" s="631"/>
      <c r="HGK82" s="631"/>
      <c r="HGL82" s="631"/>
      <c r="HGM82" s="631"/>
      <c r="HGN82" s="631"/>
      <c r="HGO82" s="631"/>
      <c r="HGP82" s="631"/>
      <c r="HGQ82" s="631"/>
      <c r="HGR82" s="631"/>
      <c r="HGS82" s="631"/>
      <c r="HGT82" s="631"/>
      <c r="HGU82" s="631"/>
      <c r="HGV82" s="631"/>
      <c r="HGW82" s="631"/>
      <c r="HGX82" s="631"/>
      <c r="HGY82" s="631"/>
      <c r="HGZ82" s="631"/>
      <c r="HHA82" s="631"/>
      <c r="HHB82" s="631"/>
      <c r="HHC82" s="631"/>
      <c r="HHD82" s="631"/>
      <c r="HHE82" s="631"/>
      <c r="HHF82" s="631"/>
      <c r="HHG82" s="631"/>
      <c r="HHH82" s="631"/>
      <c r="HHI82" s="631"/>
      <c r="HHJ82" s="631"/>
      <c r="HHK82" s="631"/>
      <c r="HHL82" s="631"/>
      <c r="HHM82" s="631"/>
      <c r="HHN82" s="631"/>
      <c r="HHO82" s="631"/>
      <c r="HHP82" s="631"/>
      <c r="HHQ82" s="631"/>
      <c r="HHR82" s="631"/>
      <c r="HHS82" s="631"/>
      <c r="HHT82" s="631"/>
      <c r="HHU82" s="631"/>
      <c r="HHV82" s="631"/>
      <c r="HHW82" s="631"/>
      <c r="HHX82" s="631"/>
      <c r="HHY82" s="631"/>
      <c r="HHZ82" s="631"/>
      <c r="HIA82" s="631"/>
      <c r="HIB82" s="631"/>
      <c r="HIC82" s="631"/>
      <c r="HID82" s="631"/>
      <c r="HIE82" s="631"/>
      <c r="HIF82" s="631"/>
      <c r="HIG82" s="631"/>
      <c r="HIH82" s="631"/>
      <c r="HII82" s="631"/>
      <c r="HIJ82" s="631"/>
      <c r="HIK82" s="631"/>
      <c r="HIL82" s="631"/>
      <c r="HIM82" s="631"/>
      <c r="HIN82" s="631"/>
      <c r="HIO82" s="631"/>
      <c r="HIP82" s="631"/>
      <c r="HIQ82" s="631"/>
      <c r="HIR82" s="631"/>
      <c r="HIS82" s="631"/>
      <c r="HIT82" s="631"/>
      <c r="HIU82" s="631"/>
      <c r="HIV82" s="631"/>
      <c r="HIW82" s="631"/>
      <c r="HIX82" s="631"/>
      <c r="HIY82" s="631"/>
      <c r="HIZ82" s="631"/>
      <c r="HJA82" s="631"/>
      <c r="HJB82" s="631"/>
      <c r="HJC82" s="631"/>
      <c r="HJD82" s="631"/>
      <c r="HJE82" s="631"/>
      <c r="HJF82" s="631"/>
      <c r="HJG82" s="631"/>
      <c r="HJH82" s="631"/>
      <c r="HJI82" s="631"/>
      <c r="HJJ82" s="631"/>
      <c r="HJK82" s="631"/>
      <c r="HJL82" s="631"/>
      <c r="HJM82" s="631"/>
      <c r="HJN82" s="631"/>
      <c r="HJO82" s="631"/>
      <c r="HJP82" s="631"/>
      <c r="HJQ82" s="631"/>
      <c r="HJR82" s="631"/>
      <c r="HJS82" s="631"/>
      <c r="HJT82" s="631"/>
      <c r="HJU82" s="631"/>
      <c r="HJV82" s="631"/>
      <c r="HJW82" s="631"/>
      <c r="HJX82" s="631"/>
      <c r="HJY82" s="631"/>
      <c r="HJZ82" s="631"/>
      <c r="HKA82" s="631"/>
      <c r="HKB82" s="631"/>
      <c r="HKC82" s="631"/>
      <c r="HKD82" s="631"/>
      <c r="HKE82" s="631"/>
      <c r="HKF82" s="631"/>
      <c r="HKG82" s="631"/>
      <c r="HKH82" s="631"/>
      <c r="HKI82" s="631"/>
      <c r="HKJ82" s="631"/>
      <c r="HKK82" s="631"/>
      <c r="HKL82" s="631"/>
      <c r="HKM82" s="631"/>
      <c r="HKN82" s="631"/>
      <c r="HKO82" s="631"/>
      <c r="HKP82" s="631"/>
      <c r="HKQ82" s="631"/>
      <c r="HKR82" s="631"/>
      <c r="HKS82" s="631"/>
      <c r="HKT82" s="631"/>
      <c r="HKU82" s="631"/>
      <c r="HKV82" s="631"/>
      <c r="HKW82" s="631"/>
      <c r="HKX82" s="631"/>
      <c r="HKY82" s="631"/>
      <c r="HKZ82" s="631"/>
      <c r="HLA82" s="631"/>
      <c r="HLB82" s="631"/>
      <c r="HLC82" s="631"/>
      <c r="HLD82" s="631"/>
      <c r="HLE82" s="631"/>
      <c r="HLF82" s="631"/>
      <c r="HLG82" s="631"/>
      <c r="HLH82" s="631"/>
      <c r="HLI82" s="631"/>
      <c r="HLJ82" s="631"/>
      <c r="HLK82" s="631"/>
      <c r="HLL82" s="631"/>
      <c r="HLM82" s="631"/>
      <c r="HLN82" s="631"/>
      <c r="HLO82" s="631"/>
      <c r="HLP82" s="631"/>
      <c r="HLQ82" s="631"/>
      <c r="HLR82" s="631"/>
      <c r="HLS82" s="631"/>
      <c r="HLT82" s="631"/>
      <c r="HLU82" s="631"/>
      <c r="HLV82" s="631"/>
      <c r="HLW82" s="631"/>
      <c r="HLX82" s="631"/>
      <c r="HLY82" s="631"/>
      <c r="HLZ82" s="631"/>
      <c r="HMA82" s="631"/>
      <c r="HMB82" s="631"/>
      <c r="HMC82" s="631"/>
      <c r="HMD82" s="631"/>
      <c r="HME82" s="631"/>
      <c r="HMF82" s="631"/>
      <c r="HMG82" s="631"/>
      <c r="HMH82" s="631"/>
      <c r="HMI82" s="631"/>
      <c r="HMJ82" s="631"/>
      <c r="HMK82" s="631"/>
      <c r="HML82" s="631"/>
      <c r="HMM82" s="631"/>
      <c r="HMN82" s="631"/>
      <c r="HMO82" s="631"/>
      <c r="HMP82" s="631"/>
      <c r="HMQ82" s="631"/>
      <c r="HMR82" s="631"/>
      <c r="HMS82" s="631"/>
      <c r="HMT82" s="631"/>
      <c r="HMU82" s="631"/>
      <c r="HMV82" s="631"/>
      <c r="HMW82" s="631"/>
      <c r="HMX82" s="631"/>
      <c r="HMY82" s="631"/>
      <c r="HMZ82" s="631"/>
      <c r="HNA82" s="631"/>
      <c r="HNB82" s="631"/>
      <c r="HNC82" s="631"/>
      <c r="HND82" s="631"/>
      <c r="HNE82" s="631"/>
      <c r="HNF82" s="631"/>
      <c r="HNG82" s="631"/>
      <c r="HNH82" s="631"/>
      <c r="HNI82" s="631"/>
      <c r="HNJ82" s="631"/>
      <c r="HNK82" s="631"/>
      <c r="HNL82" s="631"/>
      <c r="HNM82" s="631"/>
      <c r="HNN82" s="631"/>
      <c r="HNO82" s="631"/>
      <c r="HNP82" s="631"/>
      <c r="HNQ82" s="631"/>
      <c r="HNR82" s="631"/>
      <c r="HNS82" s="631"/>
      <c r="HNT82" s="631"/>
      <c r="HNU82" s="631"/>
      <c r="HNV82" s="631"/>
      <c r="HNW82" s="631"/>
      <c r="HNX82" s="631"/>
      <c r="HNY82" s="631"/>
      <c r="HNZ82" s="631"/>
      <c r="HOA82" s="631"/>
      <c r="HOB82" s="631"/>
      <c r="HOC82" s="631"/>
      <c r="HOD82" s="631"/>
      <c r="HOE82" s="631"/>
      <c r="HOF82" s="631"/>
      <c r="HOG82" s="631"/>
      <c r="HOH82" s="631"/>
      <c r="HOI82" s="631"/>
      <c r="HOJ82" s="631"/>
      <c r="HOK82" s="631"/>
      <c r="HOL82" s="631"/>
      <c r="HOM82" s="631"/>
      <c r="HON82" s="631"/>
      <c r="HOO82" s="631"/>
      <c r="HOP82" s="631"/>
      <c r="HOQ82" s="631"/>
      <c r="HOR82" s="631"/>
      <c r="HOS82" s="631"/>
      <c r="HOT82" s="631"/>
      <c r="HOU82" s="631"/>
      <c r="HOV82" s="631"/>
      <c r="HOW82" s="631"/>
      <c r="HOX82" s="631"/>
      <c r="HOY82" s="631"/>
      <c r="HOZ82" s="631"/>
      <c r="HPA82" s="631"/>
      <c r="HPB82" s="631"/>
      <c r="HPC82" s="631"/>
      <c r="HPD82" s="631"/>
      <c r="HPE82" s="631"/>
      <c r="HPF82" s="631"/>
      <c r="HPG82" s="631"/>
      <c r="HPH82" s="631"/>
      <c r="HPI82" s="631"/>
      <c r="HPJ82" s="631"/>
      <c r="HPK82" s="631"/>
      <c r="HPL82" s="631"/>
      <c r="HPM82" s="631"/>
      <c r="HPN82" s="631"/>
      <c r="HPO82" s="631"/>
      <c r="HPP82" s="631"/>
      <c r="HPQ82" s="631"/>
      <c r="HPR82" s="631"/>
      <c r="HPS82" s="631"/>
      <c r="HPT82" s="631"/>
      <c r="HPU82" s="631"/>
      <c r="HPV82" s="631"/>
      <c r="HPW82" s="631"/>
      <c r="HPX82" s="631"/>
      <c r="HPY82" s="631"/>
      <c r="HPZ82" s="631"/>
      <c r="HQA82" s="631"/>
      <c r="HQB82" s="631"/>
      <c r="HQC82" s="631"/>
      <c r="HQD82" s="631"/>
      <c r="HQE82" s="631"/>
      <c r="HQF82" s="631"/>
      <c r="HQG82" s="631"/>
      <c r="HQH82" s="631"/>
      <c r="HQI82" s="631"/>
      <c r="HQJ82" s="631"/>
      <c r="HQK82" s="631"/>
      <c r="HQL82" s="631"/>
      <c r="HQM82" s="631"/>
      <c r="HQN82" s="631"/>
      <c r="HQO82" s="631"/>
      <c r="HQP82" s="631"/>
      <c r="HQQ82" s="631"/>
      <c r="HQR82" s="631"/>
      <c r="HQS82" s="631"/>
      <c r="HQT82" s="631"/>
      <c r="HQU82" s="631"/>
      <c r="HQV82" s="631"/>
      <c r="HQW82" s="631"/>
      <c r="HQX82" s="631"/>
      <c r="HQY82" s="631"/>
      <c r="HQZ82" s="631"/>
      <c r="HRA82" s="631"/>
      <c r="HRB82" s="631"/>
      <c r="HRC82" s="631"/>
      <c r="HRD82" s="631"/>
      <c r="HRE82" s="631"/>
      <c r="HRF82" s="631"/>
      <c r="HRG82" s="631"/>
      <c r="HRH82" s="631"/>
      <c r="HRI82" s="631"/>
      <c r="HRJ82" s="631"/>
      <c r="HRK82" s="631"/>
      <c r="HRL82" s="631"/>
      <c r="HRM82" s="631"/>
      <c r="HRN82" s="631"/>
      <c r="HRO82" s="631"/>
      <c r="HRP82" s="631"/>
      <c r="HRQ82" s="631"/>
      <c r="HRR82" s="631"/>
      <c r="HRS82" s="631"/>
      <c r="HRT82" s="631"/>
      <c r="HRU82" s="631"/>
      <c r="HRV82" s="631"/>
      <c r="HRW82" s="631"/>
      <c r="HRX82" s="631"/>
      <c r="HRY82" s="631"/>
      <c r="HRZ82" s="631"/>
      <c r="HSA82" s="631"/>
      <c r="HSB82" s="631"/>
      <c r="HSC82" s="631"/>
      <c r="HSD82" s="631"/>
      <c r="HSE82" s="631"/>
      <c r="HSF82" s="631"/>
      <c r="HSG82" s="631"/>
      <c r="HSH82" s="631"/>
      <c r="HSI82" s="631"/>
      <c r="HSJ82" s="631"/>
      <c r="HSK82" s="631"/>
      <c r="HSL82" s="631"/>
      <c r="HSM82" s="631"/>
      <c r="HSN82" s="631"/>
      <c r="HSO82" s="631"/>
      <c r="HSP82" s="631"/>
      <c r="HSQ82" s="631"/>
      <c r="HSR82" s="631"/>
      <c r="HSS82" s="631"/>
      <c r="HST82" s="631"/>
      <c r="HSU82" s="631"/>
      <c r="HSV82" s="631"/>
      <c r="HSW82" s="631"/>
      <c r="HSX82" s="631"/>
      <c r="HSY82" s="631"/>
      <c r="HSZ82" s="631"/>
      <c r="HTA82" s="631"/>
      <c r="HTB82" s="631"/>
      <c r="HTC82" s="631"/>
      <c r="HTD82" s="631"/>
      <c r="HTE82" s="631"/>
      <c r="HTF82" s="631"/>
      <c r="HTG82" s="631"/>
      <c r="HTH82" s="631"/>
      <c r="HTI82" s="631"/>
      <c r="HTJ82" s="631"/>
      <c r="HTK82" s="631"/>
      <c r="HTL82" s="631"/>
      <c r="HTM82" s="631"/>
      <c r="HTN82" s="631"/>
      <c r="HTO82" s="631"/>
      <c r="HTP82" s="631"/>
      <c r="HTQ82" s="631"/>
      <c r="HTR82" s="631"/>
      <c r="HTS82" s="631"/>
      <c r="HTT82" s="631"/>
      <c r="HTU82" s="631"/>
      <c r="HTV82" s="631"/>
      <c r="HTW82" s="631"/>
      <c r="HTX82" s="631"/>
      <c r="HTY82" s="631"/>
      <c r="HTZ82" s="631"/>
      <c r="HUA82" s="631"/>
      <c r="HUB82" s="631"/>
      <c r="HUC82" s="631"/>
      <c r="HUD82" s="631"/>
      <c r="HUE82" s="631"/>
      <c r="HUF82" s="631"/>
      <c r="HUG82" s="631"/>
      <c r="HUH82" s="631"/>
      <c r="HUI82" s="631"/>
      <c r="HUJ82" s="631"/>
      <c r="HUK82" s="631"/>
      <c r="HUL82" s="631"/>
      <c r="HUM82" s="631"/>
      <c r="HUN82" s="631"/>
      <c r="HUO82" s="631"/>
      <c r="HUP82" s="631"/>
      <c r="HUQ82" s="631"/>
      <c r="HUR82" s="631"/>
      <c r="HUS82" s="631"/>
      <c r="HUT82" s="631"/>
      <c r="HUU82" s="631"/>
      <c r="HUV82" s="631"/>
      <c r="HUW82" s="631"/>
      <c r="HUX82" s="631"/>
      <c r="HUY82" s="631"/>
      <c r="HUZ82" s="631"/>
      <c r="HVA82" s="631"/>
      <c r="HVB82" s="631"/>
      <c r="HVC82" s="631"/>
      <c r="HVD82" s="631"/>
      <c r="HVE82" s="631"/>
      <c r="HVF82" s="631"/>
      <c r="HVG82" s="631"/>
      <c r="HVH82" s="631"/>
      <c r="HVI82" s="631"/>
      <c r="HVJ82" s="631"/>
      <c r="HVK82" s="631"/>
      <c r="HVL82" s="631"/>
      <c r="HVM82" s="631"/>
      <c r="HVN82" s="631"/>
      <c r="HVO82" s="631"/>
      <c r="HVP82" s="631"/>
      <c r="HVQ82" s="631"/>
      <c r="HVR82" s="631"/>
      <c r="HVS82" s="631"/>
      <c r="HVT82" s="631"/>
      <c r="HVU82" s="631"/>
    </row>
    <row r="83" spans="1:6001" s="240" customFormat="1" x14ac:dyDescent="0.2">
      <c r="A83" s="471"/>
      <c r="B83" s="97"/>
      <c r="C83" s="97"/>
      <c r="D83" s="116"/>
      <c r="F83" s="97"/>
      <c r="G83" s="594"/>
      <c r="H83" s="97"/>
      <c r="I83" s="97"/>
      <c r="J83" s="97"/>
      <c r="K83" s="97"/>
      <c r="L83" s="97"/>
      <c r="M83" s="97"/>
      <c r="N83" s="256"/>
      <c r="O83" s="162"/>
      <c r="P83" s="162"/>
      <c r="Q83" s="162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1"/>
      <c r="BF83" s="631"/>
      <c r="BG83" s="631"/>
      <c r="BH83" s="631"/>
      <c r="BI83" s="631"/>
      <c r="BJ83" s="631"/>
      <c r="BK83" s="631"/>
      <c r="BL83" s="631"/>
      <c r="BM83" s="631"/>
      <c r="BN83" s="631"/>
      <c r="BO83" s="631"/>
      <c r="BP83" s="631"/>
      <c r="BQ83" s="631"/>
      <c r="BR83" s="631"/>
      <c r="BS83" s="631"/>
      <c r="BT83" s="631"/>
      <c r="BU83" s="631"/>
      <c r="BV83" s="631"/>
      <c r="BW83" s="631"/>
      <c r="BX83" s="631"/>
      <c r="BY83" s="631"/>
      <c r="BZ83" s="631"/>
      <c r="CA83" s="631"/>
      <c r="CB83" s="631"/>
      <c r="CC83" s="631"/>
      <c r="CD83" s="631"/>
      <c r="CE83" s="631"/>
      <c r="CF83" s="631"/>
      <c r="CG83" s="631"/>
      <c r="CH83" s="631"/>
      <c r="CI83" s="631"/>
      <c r="CJ83" s="631"/>
      <c r="CK83" s="631"/>
      <c r="CL83" s="631"/>
      <c r="CM83" s="631"/>
      <c r="CN83" s="631"/>
      <c r="CO83" s="631"/>
      <c r="CP83" s="631"/>
      <c r="CQ83" s="631"/>
      <c r="CR83" s="631"/>
      <c r="CS83" s="631"/>
      <c r="CT83" s="631"/>
      <c r="CU83" s="631"/>
      <c r="CV83" s="631"/>
      <c r="CW83" s="631"/>
      <c r="CX83" s="631"/>
      <c r="CY83" s="631"/>
      <c r="CZ83" s="631"/>
      <c r="DA83" s="631"/>
      <c r="DB83" s="631"/>
      <c r="DC83" s="631"/>
      <c r="DD83" s="631"/>
      <c r="DE83" s="631"/>
      <c r="DF83" s="631"/>
      <c r="DG83" s="631"/>
      <c r="DH83" s="631"/>
      <c r="DI83" s="631"/>
      <c r="DJ83" s="631"/>
      <c r="DK83" s="631"/>
      <c r="DL83" s="631"/>
      <c r="DM83" s="631"/>
      <c r="DN83" s="631"/>
      <c r="DO83" s="631"/>
      <c r="DP83" s="631"/>
      <c r="DQ83" s="631"/>
      <c r="DR83" s="631"/>
      <c r="DS83" s="631"/>
      <c r="DT83" s="631"/>
      <c r="DU83" s="631"/>
      <c r="DV83" s="631"/>
      <c r="DW83" s="631"/>
      <c r="DX83" s="631"/>
      <c r="DY83" s="631"/>
      <c r="DZ83" s="631"/>
      <c r="EA83" s="631"/>
      <c r="EB83" s="631"/>
      <c r="EC83" s="631"/>
      <c r="ED83" s="631"/>
      <c r="EE83" s="631"/>
      <c r="EF83" s="631"/>
      <c r="EG83" s="631"/>
      <c r="EH83" s="631"/>
      <c r="EI83" s="631"/>
      <c r="EJ83" s="631"/>
      <c r="EK83" s="631"/>
      <c r="EL83" s="631"/>
      <c r="EM83" s="631"/>
      <c r="EN83" s="631"/>
      <c r="EO83" s="631"/>
      <c r="EP83" s="631"/>
      <c r="EQ83" s="631"/>
      <c r="ER83" s="631"/>
      <c r="ES83" s="631"/>
      <c r="ET83" s="631"/>
      <c r="EU83" s="631"/>
      <c r="EV83" s="631"/>
      <c r="EW83" s="631"/>
      <c r="EX83" s="631"/>
      <c r="EY83" s="631"/>
      <c r="EZ83" s="631"/>
      <c r="FA83" s="631"/>
      <c r="FB83" s="631"/>
      <c r="FC83" s="631"/>
      <c r="FD83" s="631"/>
      <c r="FE83" s="631"/>
      <c r="FF83" s="631"/>
      <c r="FG83" s="631"/>
      <c r="FH83" s="631"/>
      <c r="FI83" s="631"/>
      <c r="FJ83" s="631"/>
      <c r="FK83" s="631"/>
      <c r="FL83" s="631"/>
      <c r="FM83" s="631"/>
      <c r="FN83" s="631"/>
      <c r="FO83" s="631"/>
      <c r="FP83" s="631"/>
      <c r="FQ83" s="631"/>
      <c r="FR83" s="631"/>
      <c r="FS83" s="631"/>
      <c r="FT83" s="631"/>
      <c r="FU83" s="631"/>
      <c r="FV83" s="631"/>
      <c r="FW83" s="631"/>
      <c r="FX83" s="631"/>
      <c r="FY83" s="631"/>
      <c r="FZ83" s="631"/>
      <c r="GA83" s="631"/>
      <c r="GB83" s="631"/>
      <c r="GC83" s="631"/>
      <c r="GD83" s="631"/>
      <c r="GE83" s="631"/>
      <c r="GF83" s="631"/>
      <c r="GG83" s="631"/>
      <c r="GH83" s="631"/>
      <c r="GI83" s="631"/>
      <c r="GJ83" s="631"/>
      <c r="GK83" s="631"/>
      <c r="GL83" s="631"/>
      <c r="GM83" s="631"/>
      <c r="GN83" s="631"/>
      <c r="GO83" s="631"/>
      <c r="GP83" s="631"/>
      <c r="GQ83" s="631"/>
      <c r="GR83" s="631"/>
      <c r="GS83" s="631"/>
      <c r="GT83" s="631"/>
      <c r="GU83" s="631"/>
      <c r="GV83" s="631"/>
      <c r="GW83" s="631"/>
      <c r="GX83" s="631"/>
      <c r="GY83" s="631"/>
      <c r="GZ83" s="631"/>
      <c r="HA83" s="631"/>
      <c r="HB83" s="631"/>
      <c r="HC83" s="631"/>
      <c r="HD83" s="631"/>
      <c r="HE83" s="631"/>
      <c r="HF83" s="631"/>
      <c r="HG83" s="631"/>
      <c r="HH83" s="631"/>
      <c r="HI83" s="631"/>
      <c r="HJ83" s="631"/>
      <c r="HK83" s="631"/>
      <c r="HL83" s="631"/>
      <c r="HM83" s="631"/>
      <c r="HN83" s="631"/>
      <c r="HO83" s="631"/>
      <c r="HP83" s="631"/>
      <c r="HQ83" s="631"/>
      <c r="HR83" s="631"/>
      <c r="HS83" s="631"/>
      <c r="HT83" s="631"/>
      <c r="HU83" s="631"/>
      <c r="HV83" s="631"/>
      <c r="HW83" s="631"/>
      <c r="HX83" s="631"/>
      <c r="HY83" s="631"/>
      <c r="HZ83" s="631"/>
      <c r="IA83" s="631"/>
      <c r="IB83" s="631"/>
      <c r="IC83" s="631"/>
      <c r="ID83" s="631"/>
      <c r="IE83" s="631"/>
      <c r="IF83" s="631"/>
      <c r="IG83" s="631"/>
      <c r="IH83" s="631"/>
      <c r="II83" s="631"/>
      <c r="IJ83" s="631"/>
      <c r="IK83" s="631"/>
      <c r="IL83" s="631"/>
      <c r="IM83" s="631"/>
      <c r="IN83" s="631"/>
      <c r="IO83" s="631"/>
      <c r="IP83" s="631"/>
      <c r="IQ83" s="631"/>
      <c r="IR83" s="631"/>
      <c r="IS83" s="631"/>
      <c r="IT83" s="631"/>
      <c r="IU83" s="631"/>
      <c r="IV83" s="631"/>
      <c r="IW83" s="631"/>
      <c r="IX83" s="631"/>
      <c r="IY83" s="631"/>
      <c r="IZ83" s="631"/>
      <c r="JA83" s="631"/>
      <c r="JB83" s="631"/>
      <c r="JC83" s="631"/>
      <c r="JD83" s="631"/>
      <c r="JE83" s="631"/>
      <c r="JF83" s="631"/>
      <c r="JG83" s="631"/>
      <c r="JH83" s="631"/>
      <c r="JI83" s="631"/>
      <c r="JJ83" s="631"/>
      <c r="JK83" s="631"/>
      <c r="JL83" s="631"/>
      <c r="JM83" s="631"/>
      <c r="JN83" s="631"/>
      <c r="JO83" s="631"/>
      <c r="JP83" s="631"/>
      <c r="JQ83" s="631"/>
      <c r="JR83" s="631"/>
      <c r="JS83" s="631"/>
      <c r="JT83" s="631"/>
      <c r="JU83" s="631"/>
      <c r="JV83" s="631"/>
      <c r="JW83" s="631"/>
      <c r="JX83" s="631"/>
      <c r="JY83" s="631"/>
      <c r="JZ83" s="631"/>
      <c r="KA83" s="631"/>
      <c r="KB83" s="631"/>
      <c r="KC83" s="631"/>
      <c r="KD83" s="631"/>
      <c r="KE83" s="631"/>
      <c r="KF83" s="631"/>
      <c r="KG83" s="631"/>
      <c r="KH83" s="631"/>
      <c r="KI83" s="631"/>
      <c r="KJ83" s="631"/>
      <c r="KK83" s="631"/>
      <c r="KL83" s="631"/>
      <c r="KM83" s="631"/>
      <c r="KN83" s="631"/>
      <c r="KO83" s="631"/>
      <c r="KP83" s="631"/>
      <c r="KQ83" s="631"/>
      <c r="KR83" s="631"/>
      <c r="KS83" s="631"/>
      <c r="KT83" s="631"/>
      <c r="KU83" s="631"/>
      <c r="KV83" s="631"/>
      <c r="KW83" s="631"/>
      <c r="KX83" s="631"/>
      <c r="KY83" s="631"/>
      <c r="KZ83" s="631"/>
      <c r="LA83" s="631"/>
      <c r="LB83" s="631"/>
      <c r="LC83" s="631"/>
      <c r="LD83" s="631"/>
      <c r="LE83" s="631"/>
      <c r="LF83" s="631"/>
      <c r="LG83" s="631"/>
      <c r="LH83" s="631"/>
      <c r="LI83" s="631"/>
      <c r="LJ83" s="631"/>
      <c r="LK83" s="631"/>
      <c r="LL83" s="631"/>
      <c r="LM83" s="631"/>
      <c r="LN83" s="631"/>
      <c r="LO83" s="631"/>
      <c r="LP83" s="631"/>
      <c r="LQ83" s="631"/>
      <c r="LR83" s="631"/>
      <c r="LS83" s="631"/>
      <c r="LT83" s="631"/>
      <c r="LU83" s="631"/>
      <c r="LV83" s="631"/>
      <c r="LW83" s="631"/>
      <c r="LX83" s="631"/>
      <c r="LY83" s="631"/>
      <c r="LZ83" s="631"/>
      <c r="MA83" s="631"/>
      <c r="MB83" s="631"/>
      <c r="MC83" s="631"/>
      <c r="MD83" s="631"/>
      <c r="ME83" s="631"/>
      <c r="MF83" s="631"/>
      <c r="MG83" s="631"/>
      <c r="MH83" s="631"/>
      <c r="MI83" s="631"/>
      <c r="MJ83" s="631"/>
      <c r="MK83" s="631"/>
      <c r="ML83" s="631"/>
      <c r="MM83" s="631"/>
      <c r="MN83" s="631"/>
      <c r="MO83" s="631"/>
      <c r="MP83" s="631"/>
      <c r="MQ83" s="631"/>
      <c r="MR83" s="631"/>
      <c r="MS83" s="631"/>
      <c r="MT83" s="631"/>
      <c r="MU83" s="631"/>
      <c r="MV83" s="631"/>
      <c r="MW83" s="631"/>
      <c r="MX83" s="631"/>
      <c r="MY83" s="631"/>
      <c r="MZ83" s="631"/>
      <c r="NA83" s="631"/>
      <c r="NB83" s="631"/>
      <c r="NC83" s="631"/>
      <c r="ND83" s="631"/>
      <c r="NE83" s="631"/>
      <c r="NF83" s="631"/>
      <c r="NG83" s="631"/>
      <c r="NH83" s="631"/>
      <c r="NI83" s="631"/>
      <c r="NJ83" s="631"/>
      <c r="NK83" s="631"/>
      <c r="NL83" s="631"/>
      <c r="NM83" s="631"/>
      <c r="NN83" s="631"/>
      <c r="NO83" s="631"/>
      <c r="NP83" s="631"/>
      <c r="NQ83" s="631"/>
      <c r="NR83" s="631"/>
      <c r="NS83" s="631"/>
      <c r="NT83" s="631"/>
      <c r="NU83" s="631"/>
      <c r="NV83" s="631"/>
      <c r="NW83" s="631"/>
      <c r="NX83" s="631"/>
      <c r="NY83" s="631"/>
      <c r="NZ83" s="631"/>
      <c r="OA83" s="631"/>
      <c r="OB83" s="631"/>
      <c r="OC83" s="631"/>
      <c r="OD83" s="631"/>
      <c r="OE83" s="631"/>
      <c r="OF83" s="631"/>
      <c r="OG83" s="631"/>
      <c r="OH83" s="631"/>
      <c r="OI83" s="631"/>
      <c r="OJ83" s="631"/>
      <c r="OK83" s="631"/>
      <c r="OL83" s="631"/>
      <c r="OM83" s="631"/>
      <c r="ON83" s="631"/>
      <c r="OO83" s="631"/>
      <c r="OP83" s="631"/>
      <c r="OQ83" s="631"/>
      <c r="OR83" s="631"/>
      <c r="OS83" s="631"/>
      <c r="OT83" s="631"/>
      <c r="OU83" s="631"/>
      <c r="OV83" s="631"/>
      <c r="OW83" s="631"/>
      <c r="OX83" s="631"/>
      <c r="OY83" s="631"/>
      <c r="OZ83" s="631"/>
      <c r="PA83" s="631"/>
      <c r="PB83" s="631"/>
      <c r="PC83" s="631"/>
      <c r="PD83" s="631"/>
      <c r="PE83" s="631"/>
      <c r="PF83" s="631"/>
      <c r="PG83" s="631"/>
      <c r="PH83" s="631"/>
      <c r="PI83" s="631"/>
      <c r="PJ83" s="631"/>
      <c r="PK83" s="631"/>
      <c r="PL83" s="631"/>
      <c r="PM83" s="631"/>
      <c r="PN83" s="631"/>
      <c r="PO83" s="631"/>
      <c r="PP83" s="631"/>
      <c r="PQ83" s="631"/>
      <c r="PR83" s="631"/>
      <c r="PS83" s="631"/>
      <c r="PT83" s="631"/>
      <c r="PU83" s="631"/>
      <c r="PV83" s="631"/>
      <c r="PW83" s="631"/>
      <c r="PX83" s="631"/>
      <c r="PY83" s="631"/>
      <c r="PZ83" s="631"/>
      <c r="QA83" s="631"/>
      <c r="QB83" s="631"/>
      <c r="QC83" s="631"/>
      <c r="QD83" s="631"/>
      <c r="QE83" s="631"/>
      <c r="QF83" s="631"/>
      <c r="QG83" s="631"/>
      <c r="QH83" s="631"/>
      <c r="QI83" s="631"/>
      <c r="QJ83" s="631"/>
      <c r="QK83" s="631"/>
      <c r="QL83" s="631"/>
      <c r="QM83" s="631"/>
      <c r="QN83" s="631"/>
      <c r="QO83" s="631"/>
      <c r="QP83" s="631"/>
      <c r="QQ83" s="631"/>
      <c r="QR83" s="631"/>
      <c r="QS83" s="631"/>
      <c r="QT83" s="631"/>
      <c r="QU83" s="631"/>
      <c r="QV83" s="631"/>
      <c r="QW83" s="631"/>
      <c r="QX83" s="631"/>
      <c r="QY83" s="631"/>
      <c r="QZ83" s="631"/>
      <c r="RA83" s="631"/>
      <c r="RB83" s="631"/>
      <c r="RC83" s="631"/>
      <c r="RD83" s="631"/>
      <c r="RE83" s="631"/>
      <c r="RF83" s="631"/>
      <c r="RG83" s="631"/>
      <c r="RH83" s="631"/>
      <c r="RI83" s="631"/>
      <c r="RJ83" s="631"/>
      <c r="RK83" s="631"/>
      <c r="RL83" s="631"/>
      <c r="RM83" s="631"/>
      <c r="RN83" s="631"/>
      <c r="RO83" s="631"/>
      <c r="RP83" s="631"/>
      <c r="RQ83" s="631"/>
      <c r="RR83" s="631"/>
      <c r="RS83" s="631"/>
      <c r="RT83" s="631"/>
      <c r="RU83" s="631"/>
      <c r="RV83" s="631"/>
      <c r="RW83" s="631"/>
      <c r="RX83" s="631"/>
      <c r="RY83" s="631"/>
      <c r="RZ83" s="631"/>
      <c r="SA83" s="631"/>
      <c r="SB83" s="631"/>
      <c r="SC83" s="631"/>
      <c r="SD83" s="631"/>
      <c r="SE83" s="631"/>
      <c r="SF83" s="631"/>
      <c r="SG83" s="631"/>
      <c r="SH83" s="631"/>
      <c r="SI83" s="631"/>
      <c r="SJ83" s="631"/>
      <c r="SK83" s="631"/>
      <c r="SL83" s="631"/>
      <c r="SM83" s="631"/>
      <c r="SN83" s="631"/>
      <c r="SO83" s="631"/>
      <c r="SP83" s="631"/>
      <c r="SQ83" s="631"/>
      <c r="SR83" s="631"/>
      <c r="SS83" s="631"/>
      <c r="ST83" s="631"/>
      <c r="SU83" s="631"/>
      <c r="SV83" s="631"/>
      <c r="SW83" s="631"/>
      <c r="SX83" s="631"/>
      <c r="SY83" s="631"/>
      <c r="SZ83" s="631"/>
      <c r="TA83" s="631"/>
      <c r="TB83" s="631"/>
      <c r="TC83" s="631"/>
      <c r="TD83" s="631"/>
      <c r="TE83" s="631"/>
      <c r="TF83" s="631"/>
      <c r="TG83" s="631"/>
      <c r="TH83" s="631"/>
      <c r="TI83" s="631"/>
      <c r="TJ83" s="631"/>
      <c r="TK83" s="631"/>
      <c r="TL83" s="631"/>
      <c r="TM83" s="631"/>
      <c r="TN83" s="631"/>
      <c r="TO83" s="631"/>
      <c r="TP83" s="631"/>
      <c r="TQ83" s="631"/>
      <c r="TR83" s="631"/>
      <c r="TS83" s="631"/>
      <c r="TT83" s="631"/>
      <c r="TU83" s="631"/>
      <c r="TV83" s="631"/>
      <c r="TW83" s="631"/>
      <c r="TX83" s="631"/>
      <c r="TY83" s="631"/>
      <c r="TZ83" s="631"/>
      <c r="UA83" s="631"/>
      <c r="UB83" s="631"/>
      <c r="UC83" s="631"/>
      <c r="UD83" s="631"/>
      <c r="UE83" s="631"/>
      <c r="UF83" s="631"/>
      <c r="UG83" s="631"/>
      <c r="UH83" s="631"/>
      <c r="UI83" s="631"/>
      <c r="UJ83" s="631"/>
      <c r="UK83" s="631"/>
      <c r="UL83" s="631"/>
      <c r="UM83" s="631"/>
      <c r="UN83" s="631"/>
      <c r="UO83" s="631"/>
      <c r="UP83" s="631"/>
      <c r="UQ83" s="631"/>
      <c r="UR83" s="631"/>
      <c r="US83" s="631"/>
      <c r="UT83" s="631"/>
      <c r="UU83" s="631"/>
      <c r="UV83" s="631"/>
      <c r="UW83" s="631"/>
      <c r="UX83" s="631"/>
      <c r="UY83" s="631"/>
      <c r="UZ83" s="631"/>
      <c r="VA83" s="631"/>
      <c r="VB83" s="631"/>
      <c r="VC83" s="631"/>
      <c r="VD83" s="631"/>
      <c r="VE83" s="631"/>
      <c r="VF83" s="631"/>
      <c r="VG83" s="631"/>
      <c r="VH83" s="631"/>
      <c r="VI83" s="631"/>
      <c r="VJ83" s="631"/>
      <c r="VK83" s="631"/>
      <c r="VL83" s="631"/>
      <c r="VM83" s="631"/>
      <c r="VN83" s="631"/>
      <c r="VO83" s="631"/>
      <c r="VP83" s="631"/>
      <c r="VQ83" s="631"/>
      <c r="VR83" s="631"/>
      <c r="VS83" s="631"/>
      <c r="VT83" s="631"/>
      <c r="VU83" s="631"/>
      <c r="VV83" s="631"/>
      <c r="VW83" s="631"/>
      <c r="VX83" s="631"/>
      <c r="VY83" s="631"/>
      <c r="VZ83" s="631"/>
      <c r="WA83" s="631"/>
      <c r="WB83" s="631"/>
      <c r="WC83" s="631"/>
      <c r="WD83" s="631"/>
      <c r="WE83" s="631"/>
      <c r="WF83" s="631"/>
      <c r="WG83" s="631"/>
      <c r="WH83" s="631"/>
      <c r="WI83" s="631"/>
      <c r="WJ83" s="631"/>
      <c r="WK83" s="631"/>
      <c r="WL83" s="631"/>
      <c r="WM83" s="631"/>
      <c r="WN83" s="631"/>
      <c r="WO83" s="631"/>
      <c r="WP83" s="631"/>
      <c r="WQ83" s="631"/>
      <c r="WR83" s="631"/>
      <c r="WS83" s="631"/>
      <c r="WT83" s="631"/>
      <c r="WU83" s="631"/>
      <c r="WV83" s="631"/>
      <c r="WW83" s="631"/>
      <c r="WX83" s="631"/>
      <c r="WY83" s="631"/>
      <c r="WZ83" s="631"/>
      <c r="XA83" s="631"/>
      <c r="XB83" s="631"/>
      <c r="XC83" s="631"/>
      <c r="XD83" s="631"/>
      <c r="XE83" s="631"/>
      <c r="XF83" s="631"/>
      <c r="XG83" s="631"/>
      <c r="XH83" s="631"/>
      <c r="XI83" s="631"/>
      <c r="XJ83" s="631"/>
      <c r="XK83" s="631"/>
      <c r="XL83" s="631"/>
      <c r="XM83" s="631"/>
      <c r="XN83" s="631"/>
      <c r="XO83" s="631"/>
      <c r="XP83" s="631"/>
      <c r="XQ83" s="631"/>
      <c r="XR83" s="631"/>
      <c r="XS83" s="631"/>
      <c r="XT83" s="631"/>
      <c r="XU83" s="631"/>
      <c r="XV83" s="631"/>
      <c r="XW83" s="631"/>
      <c r="XX83" s="631"/>
      <c r="XY83" s="631"/>
      <c r="XZ83" s="631"/>
      <c r="YA83" s="631"/>
      <c r="YB83" s="631"/>
      <c r="YC83" s="631"/>
      <c r="YD83" s="631"/>
      <c r="YE83" s="631"/>
      <c r="YF83" s="631"/>
      <c r="YG83" s="631"/>
      <c r="YH83" s="631"/>
      <c r="YI83" s="631"/>
      <c r="YJ83" s="631"/>
      <c r="YK83" s="631"/>
      <c r="YL83" s="631"/>
      <c r="YM83" s="631"/>
      <c r="YN83" s="631"/>
      <c r="YO83" s="631"/>
      <c r="YP83" s="631"/>
      <c r="YQ83" s="631"/>
      <c r="YR83" s="631"/>
      <c r="YS83" s="631"/>
      <c r="YT83" s="631"/>
      <c r="YU83" s="631"/>
      <c r="YV83" s="631"/>
      <c r="YW83" s="631"/>
      <c r="YX83" s="631"/>
      <c r="YY83" s="631"/>
      <c r="YZ83" s="631"/>
      <c r="ZA83" s="631"/>
      <c r="ZB83" s="631"/>
      <c r="ZC83" s="631"/>
      <c r="ZD83" s="631"/>
      <c r="ZE83" s="631"/>
      <c r="ZF83" s="631"/>
      <c r="ZG83" s="631"/>
      <c r="ZH83" s="631"/>
      <c r="ZI83" s="631"/>
      <c r="ZJ83" s="631"/>
      <c r="ZK83" s="631"/>
      <c r="ZL83" s="631"/>
      <c r="ZM83" s="631"/>
      <c r="ZN83" s="631"/>
      <c r="ZO83" s="631"/>
      <c r="ZP83" s="631"/>
      <c r="ZQ83" s="631"/>
      <c r="ZR83" s="631"/>
      <c r="ZS83" s="631"/>
      <c r="ZT83" s="631"/>
      <c r="ZU83" s="631"/>
      <c r="ZV83" s="631"/>
      <c r="ZW83" s="631"/>
      <c r="ZX83" s="631"/>
      <c r="ZY83" s="631"/>
      <c r="ZZ83" s="631"/>
      <c r="AAA83" s="631"/>
      <c r="AAB83" s="631"/>
      <c r="AAC83" s="631"/>
      <c r="AAD83" s="631"/>
      <c r="AAE83" s="631"/>
      <c r="AAF83" s="631"/>
      <c r="AAG83" s="631"/>
      <c r="AAH83" s="631"/>
      <c r="AAI83" s="631"/>
      <c r="AAJ83" s="631"/>
      <c r="AAK83" s="631"/>
      <c r="AAL83" s="631"/>
      <c r="AAM83" s="631"/>
      <c r="AAN83" s="631"/>
      <c r="AAO83" s="631"/>
      <c r="AAP83" s="631"/>
      <c r="AAQ83" s="631"/>
      <c r="AAR83" s="631"/>
      <c r="AAS83" s="631"/>
      <c r="AAT83" s="631"/>
      <c r="AAU83" s="631"/>
      <c r="AAV83" s="631"/>
      <c r="AAW83" s="631"/>
      <c r="AAX83" s="631"/>
      <c r="AAY83" s="631"/>
      <c r="AAZ83" s="631"/>
      <c r="ABA83" s="631"/>
      <c r="ABB83" s="631"/>
      <c r="ABC83" s="631"/>
      <c r="ABD83" s="631"/>
      <c r="ABE83" s="631"/>
      <c r="ABF83" s="631"/>
      <c r="ABG83" s="631"/>
      <c r="ABH83" s="631"/>
      <c r="ABI83" s="631"/>
      <c r="ABJ83" s="631"/>
      <c r="ABK83" s="631"/>
      <c r="ABL83" s="631"/>
      <c r="ABM83" s="631"/>
      <c r="ABN83" s="631"/>
      <c r="ABO83" s="631"/>
      <c r="ABP83" s="631"/>
      <c r="ABQ83" s="631"/>
      <c r="ABR83" s="631"/>
      <c r="ABS83" s="631"/>
      <c r="ABT83" s="631"/>
      <c r="ABU83" s="631"/>
      <c r="ABV83" s="631"/>
      <c r="ABW83" s="631"/>
      <c r="ABX83" s="631"/>
      <c r="ABY83" s="631"/>
      <c r="ABZ83" s="631"/>
      <c r="ACA83" s="631"/>
      <c r="ACB83" s="631"/>
      <c r="ACC83" s="631"/>
      <c r="ACD83" s="631"/>
      <c r="ACE83" s="631"/>
      <c r="ACF83" s="631"/>
      <c r="ACG83" s="631"/>
      <c r="ACH83" s="631"/>
      <c r="ACI83" s="631"/>
      <c r="ACJ83" s="631"/>
      <c r="ACK83" s="631"/>
      <c r="ACL83" s="631"/>
      <c r="ACM83" s="631"/>
      <c r="ACN83" s="631"/>
      <c r="ACO83" s="631"/>
      <c r="ACP83" s="631"/>
      <c r="ACQ83" s="631"/>
      <c r="ACR83" s="631"/>
      <c r="ACS83" s="631"/>
      <c r="ACT83" s="631"/>
      <c r="ACU83" s="631"/>
      <c r="ACV83" s="631"/>
      <c r="ACW83" s="631"/>
      <c r="ACX83" s="631"/>
      <c r="ACY83" s="631"/>
      <c r="ACZ83" s="631"/>
      <c r="ADA83" s="631"/>
      <c r="ADB83" s="631"/>
      <c r="ADC83" s="631"/>
      <c r="ADD83" s="631"/>
      <c r="ADE83" s="631"/>
      <c r="ADF83" s="631"/>
      <c r="ADG83" s="631"/>
      <c r="ADH83" s="631"/>
      <c r="ADI83" s="631"/>
      <c r="ADJ83" s="631"/>
      <c r="ADK83" s="631"/>
      <c r="ADL83" s="631"/>
      <c r="ADM83" s="631"/>
      <c r="ADN83" s="631"/>
      <c r="ADO83" s="631"/>
      <c r="ADP83" s="631"/>
      <c r="ADQ83" s="631"/>
      <c r="ADR83" s="631"/>
      <c r="ADS83" s="631"/>
      <c r="ADT83" s="631"/>
      <c r="ADU83" s="631"/>
      <c r="ADV83" s="631"/>
      <c r="ADW83" s="631"/>
      <c r="ADX83" s="631"/>
      <c r="ADY83" s="631"/>
      <c r="ADZ83" s="631"/>
      <c r="AEA83" s="631"/>
      <c r="AEB83" s="631"/>
      <c r="AEC83" s="631"/>
      <c r="AED83" s="631"/>
      <c r="AEE83" s="631"/>
      <c r="AEF83" s="631"/>
      <c r="AEG83" s="631"/>
      <c r="AEH83" s="631"/>
      <c r="AEI83" s="631"/>
      <c r="AEJ83" s="631"/>
      <c r="AEK83" s="631"/>
      <c r="AEL83" s="631"/>
      <c r="AEM83" s="631"/>
      <c r="AEN83" s="631"/>
      <c r="AEO83" s="631"/>
      <c r="AEP83" s="631"/>
      <c r="AEQ83" s="631"/>
      <c r="AER83" s="631"/>
      <c r="AES83" s="631"/>
      <c r="AET83" s="631"/>
      <c r="AEU83" s="631"/>
      <c r="AEV83" s="631"/>
      <c r="AEW83" s="631"/>
      <c r="AEX83" s="631"/>
      <c r="AEY83" s="631"/>
      <c r="AEZ83" s="631"/>
      <c r="AFA83" s="631"/>
      <c r="AFB83" s="631"/>
      <c r="AFC83" s="631"/>
      <c r="AFD83" s="631"/>
      <c r="AFE83" s="631"/>
      <c r="AFF83" s="631"/>
      <c r="AFG83" s="631"/>
      <c r="AFH83" s="631"/>
      <c r="AFI83" s="631"/>
      <c r="AFJ83" s="631"/>
      <c r="AFK83" s="631"/>
      <c r="AFL83" s="631"/>
      <c r="AFM83" s="631"/>
      <c r="AFN83" s="631"/>
      <c r="AFO83" s="631"/>
      <c r="AFP83" s="631"/>
      <c r="AFQ83" s="631"/>
      <c r="AFR83" s="631"/>
      <c r="AFS83" s="631"/>
      <c r="AFT83" s="631"/>
      <c r="AFU83" s="631"/>
      <c r="AFV83" s="631"/>
      <c r="AFW83" s="631"/>
      <c r="AFX83" s="631"/>
      <c r="AFY83" s="631"/>
      <c r="AFZ83" s="631"/>
      <c r="AGA83" s="631"/>
      <c r="AGB83" s="631"/>
      <c r="AGC83" s="631"/>
      <c r="AGD83" s="631"/>
      <c r="AGE83" s="631"/>
      <c r="AGF83" s="631"/>
      <c r="AGG83" s="631"/>
      <c r="AGH83" s="631"/>
      <c r="AGI83" s="631"/>
      <c r="AGJ83" s="631"/>
      <c r="AGK83" s="631"/>
      <c r="AGL83" s="631"/>
      <c r="AGM83" s="631"/>
      <c r="AGN83" s="631"/>
      <c r="AGO83" s="631"/>
      <c r="AGP83" s="631"/>
      <c r="AGQ83" s="631"/>
      <c r="AGR83" s="631"/>
      <c r="AGS83" s="631"/>
      <c r="AGT83" s="631"/>
      <c r="AGU83" s="631"/>
      <c r="AGV83" s="631"/>
      <c r="AGW83" s="631"/>
      <c r="AGX83" s="631"/>
      <c r="AGY83" s="631"/>
      <c r="AGZ83" s="631"/>
      <c r="AHA83" s="631"/>
      <c r="AHB83" s="631"/>
      <c r="AHC83" s="631"/>
      <c r="AHD83" s="631"/>
      <c r="AHE83" s="631"/>
      <c r="AHF83" s="631"/>
      <c r="AHG83" s="631"/>
      <c r="AHH83" s="631"/>
      <c r="AHI83" s="631"/>
      <c r="AHJ83" s="631"/>
      <c r="AHK83" s="631"/>
      <c r="AHL83" s="631"/>
      <c r="AHM83" s="631"/>
      <c r="AHN83" s="631"/>
      <c r="AHO83" s="631"/>
      <c r="AHP83" s="631"/>
      <c r="AHQ83" s="631"/>
      <c r="AHR83" s="631"/>
      <c r="AHS83" s="631"/>
      <c r="AHT83" s="631"/>
      <c r="AHU83" s="631"/>
      <c r="AHV83" s="631"/>
      <c r="AHW83" s="631"/>
      <c r="AHX83" s="631"/>
      <c r="AHY83" s="631"/>
      <c r="AHZ83" s="631"/>
      <c r="AIA83" s="631"/>
      <c r="AIB83" s="631"/>
      <c r="AIC83" s="631"/>
      <c r="AID83" s="631"/>
      <c r="AIE83" s="631"/>
      <c r="AIF83" s="631"/>
      <c r="AIG83" s="631"/>
      <c r="AIH83" s="631"/>
      <c r="AII83" s="631"/>
      <c r="AIJ83" s="631"/>
      <c r="AIK83" s="631"/>
      <c r="AIL83" s="631"/>
      <c r="AIM83" s="631"/>
      <c r="AIN83" s="631"/>
      <c r="AIO83" s="631"/>
      <c r="AIP83" s="631"/>
      <c r="AIQ83" s="631"/>
      <c r="AIR83" s="631"/>
      <c r="AIS83" s="631"/>
      <c r="AIT83" s="631"/>
      <c r="AIU83" s="631"/>
      <c r="AIV83" s="631"/>
      <c r="AIW83" s="631"/>
      <c r="AIX83" s="631"/>
      <c r="AIY83" s="631"/>
      <c r="AIZ83" s="631"/>
      <c r="AJA83" s="631"/>
      <c r="AJB83" s="631"/>
      <c r="AJC83" s="631"/>
      <c r="AJD83" s="631"/>
      <c r="AJE83" s="631"/>
      <c r="AJF83" s="631"/>
      <c r="AJG83" s="631"/>
      <c r="AJH83" s="631"/>
      <c r="AJI83" s="631"/>
      <c r="AJJ83" s="631"/>
      <c r="AJK83" s="631"/>
      <c r="AJL83" s="631"/>
      <c r="AJM83" s="631"/>
      <c r="AJN83" s="631"/>
      <c r="AJO83" s="631"/>
      <c r="AJP83" s="631"/>
      <c r="AJQ83" s="631"/>
      <c r="AJR83" s="631"/>
      <c r="AJS83" s="631"/>
      <c r="AJT83" s="631"/>
      <c r="AJU83" s="631"/>
      <c r="AJV83" s="631"/>
      <c r="AJW83" s="631"/>
      <c r="AJX83" s="631"/>
      <c r="AJY83" s="631"/>
      <c r="AJZ83" s="631"/>
      <c r="AKA83" s="631"/>
      <c r="AKB83" s="631"/>
      <c r="AKC83" s="631"/>
      <c r="AKD83" s="631"/>
      <c r="AKE83" s="631"/>
      <c r="AKF83" s="631"/>
      <c r="AKG83" s="631"/>
      <c r="AKH83" s="631"/>
      <c r="AKI83" s="631"/>
      <c r="AKJ83" s="631"/>
      <c r="AKK83" s="631"/>
      <c r="AKL83" s="631"/>
      <c r="AKM83" s="631"/>
      <c r="AKN83" s="631"/>
      <c r="AKO83" s="631"/>
      <c r="AKP83" s="631"/>
      <c r="AKQ83" s="631"/>
      <c r="AKR83" s="631"/>
      <c r="AKS83" s="631"/>
      <c r="AKT83" s="631"/>
      <c r="AKU83" s="631"/>
      <c r="AKV83" s="631"/>
      <c r="AKW83" s="631"/>
      <c r="AKX83" s="631"/>
      <c r="AKY83" s="631"/>
      <c r="AKZ83" s="631"/>
      <c r="ALA83" s="631"/>
      <c r="ALB83" s="631"/>
      <c r="ALC83" s="631"/>
      <c r="ALD83" s="631"/>
      <c r="ALE83" s="631"/>
      <c r="ALF83" s="631"/>
      <c r="ALG83" s="631"/>
      <c r="ALH83" s="631"/>
      <c r="ALI83" s="631"/>
      <c r="ALJ83" s="631"/>
      <c r="ALK83" s="631"/>
      <c r="ALL83" s="631"/>
      <c r="ALM83" s="631"/>
      <c r="ALN83" s="631"/>
      <c r="ALO83" s="631"/>
      <c r="ALP83" s="631"/>
      <c r="ALQ83" s="631"/>
      <c r="ALR83" s="631"/>
      <c r="ALS83" s="631"/>
      <c r="ALT83" s="631"/>
      <c r="ALU83" s="631"/>
      <c r="ALV83" s="631"/>
      <c r="ALW83" s="631"/>
      <c r="ALX83" s="631"/>
      <c r="ALY83" s="631"/>
      <c r="ALZ83" s="631"/>
      <c r="AMA83" s="631"/>
      <c r="AMB83" s="631"/>
      <c r="AMC83" s="631"/>
      <c r="AMD83" s="631"/>
      <c r="AME83" s="631"/>
      <c r="AMF83" s="631"/>
      <c r="AMG83" s="631"/>
      <c r="AMH83" s="631"/>
      <c r="AMI83" s="631"/>
      <c r="AMJ83" s="631"/>
      <c r="AMK83" s="631"/>
      <c r="AML83" s="631"/>
      <c r="AMM83" s="631"/>
      <c r="AMN83" s="631"/>
      <c r="AMO83" s="631"/>
      <c r="AMP83" s="631"/>
      <c r="AMQ83" s="631"/>
      <c r="AMR83" s="631"/>
      <c r="AMS83" s="631"/>
      <c r="AMT83" s="631"/>
      <c r="AMU83" s="631"/>
      <c r="AMV83" s="631"/>
      <c r="AMW83" s="631"/>
      <c r="AMX83" s="631"/>
      <c r="AMY83" s="631"/>
      <c r="AMZ83" s="631"/>
      <c r="ANA83" s="631"/>
      <c r="ANB83" s="631"/>
      <c r="ANC83" s="631"/>
      <c r="AND83" s="631"/>
      <c r="ANE83" s="631"/>
      <c r="ANF83" s="631"/>
      <c r="ANG83" s="631"/>
      <c r="ANH83" s="631"/>
      <c r="ANI83" s="631"/>
      <c r="ANJ83" s="631"/>
      <c r="ANK83" s="631"/>
      <c r="ANL83" s="631"/>
      <c r="ANM83" s="631"/>
      <c r="ANN83" s="631"/>
      <c r="ANO83" s="631"/>
      <c r="ANP83" s="631"/>
      <c r="ANQ83" s="631"/>
      <c r="ANR83" s="631"/>
      <c r="ANS83" s="631"/>
      <c r="ANT83" s="631"/>
      <c r="ANU83" s="631"/>
      <c r="ANV83" s="631"/>
      <c r="ANW83" s="631"/>
      <c r="ANX83" s="631"/>
      <c r="ANY83" s="631"/>
      <c r="ANZ83" s="631"/>
      <c r="AOA83" s="631"/>
      <c r="AOB83" s="631"/>
      <c r="AOC83" s="631"/>
      <c r="AOD83" s="631"/>
      <c r="AOE83" s="631"/>
      <c r="AOF83" s="631"/>
      <c r="AOG83" s="631"/>
      <c r="AOH83" s="631"/>
      <c r="AOI83" s="631"/>
      <c r="AOJ83" s="631"/>
      <c r="AOK83" s="631"/>
      <c r="AOL83" s="631"/>
      <c r="AOM83" s="631"/>
      <c r="AON83" s="631"/>
      <c r="AOO83" s="631"/>
      <c r="AOP83" s="631"/>
      <c r="AOQ83" s="631"/>
      <c r="AOR83" s="631"/>
      <c r="AOS83" s="631"/>
      <c r="AOT83" s="631"/>
      <c r="AOU83" s="631"/>
      <c r="AOV83" s="631"/>
      <c r="AOW83" s="631"/>
      <c r="AOX83" s="631"/>
      <c r="AOY83" s="631"/>
      <c r="AOZ83" s="631"/>
      <c r="APA83" s="631"/>
      <c r="APB83" s="631"/>
      <c r="APC83" s="631"/>
      <c r="APD83" s="631"/>
      <c r="APE83" s="631"/>
      <c r="APF83" s="631"/>
      <c r="APG83" s="631"/>
      <c r="APH83" s="631"/>
      <c r="API83" s="631"/>
      <c r="APJ83" s="631"/>
      <c r="APK83" s="631"/>
      <c r="APL83" s="631"/>
      <c r="APM83" s="631"/>
      <c r="APN83" s="631"/>
      <c r="APO83" s="631"/>
      <c r="APP83" s="631"/>
      <c r="APQ83" s="631"/>
      <c r="APR83" s="631"/>
      <c r="APS83" s="631"/>
      <c r="APT83" s="631"/>
      <c r="APU83" s="631"/>
      <c r="APV83" s="631"/>
      <c r="APW83" s="631"/>
      <c r="APX83" s="631"/>
      <c r="APY83" s="631"/>
      <c r="APZ83" s="631"/>
      <c r="AQA83" s="631"/>
      <c r="AQB83" s="631"/>
      <c r="AQC83" s="631"/>
      <c r="AQD83" s="631"/>
      <c r="AQE83" s="631"/>
      <c r="AQF83" s="631"/>
      <c r="AQG83" s="631"/>
      <c r="AQH83" s="631"/>
      <c r="AQI83" s="631"/>
      <c r="AQJ83" s="631"/>
      <c r="AQK83" s="631"/>
      <c r="AQL83" s="631"/>
      <c r="AQM83" s="631"/>
      <c r="AQN83" s="631"/>
      <c r="AQO83" s="631"/>
      <c r="AQP83" s="631"/>
      <c r="AQQ83" s="631"/>
      <c r="AQR83" s="631"/>
      <c r="AQS83" s="631"/>
      <c r="AQT83" s="631"/>
      <c r="AQU83" s="631"/>
      <c r="AQV83" s="631"/>
      <c r="AQW83" s="631"/>
      <c r="AQX83" s="631"/>
      <c r="AQY83" s="631"/>
      <c r="AQZ83" s="631"/>
      <c r="ARA83" s="631"/>
      <c r="ARB83" s="631"/>
      <c r="ARC83" s="631"/>
      <c r="ARD83" s="631"/>
      <c r="ARE83" s="631"/>
      <c r="ARF83" s="631"/>
      <c r="ARG83" s="631"/>
      <c r="ARH83" s="631"/>
      <c r="ARI83" s="631"/>
      <c r="ARJ83" s="631"/>
      <c r="ARK83" s="631"/>
      <c r="ARL83" s="631"/>
      <c r="ARM83" s="631"/>
      <c r="ARN83" s="631"/>
      <c r="ARO83" s="631"/>
      <c r="ARP83" s="631"/>
      <c r="ARQ83" s="631"/>
      <c r="ARR83" s="631"/>
      <c r="ARS83" s="631"/>
      <c r="ART83" s="631"/>
      <c r="ARU83" s="631"/>
      <c r="ARV83" s="631"/>
      <c r="ARW83" s="631"/>
      <c r="ARX83" s="631"/>
      <c r="ARY83" s="631"/>
      <c r="ARZ83" s="631"/>
      <c r="ASA83" s="631"/>
      <c r="ASB83" s="631"/>
      <c r="ASC83" s="631"/>
      <c r="ASD83" s="631"/>
      <c r="ASE83" s="631"/>
      <c r="ASF83" s="631"/>
      <c r="ASG83" s="631"/>
      <c r="ASH83" s="631"/>
      <c r="ASI83" s="631"/>
      <c r="ASJ83" s="631"/>
      <c r="ASK83" s="631"/>
      <c r="ASL83" s="631"/>
      <c r="ASM83" s="631"/>
      <c r="ASN83" s="631"/>
      <c r="ASO83" s="631"/>
      <c r="ASP83" s="631"/>
      <c r="ASQ83" s="631"/>
      <c r="ASR83" s="631"/>
      <c r="ASS83" s="631"/>
      <c r="AST83" s="631"/>
      <c r="ASU83" s="631"/>
      <c r="ASV83" s="631"/>
      <c r="ASW83" s="631"/>
      <c r="ASX83" s="631"/>
      <c r="ASY83" s="631"/>
      <c r="ASZ83" s="631"/>
      <c r="ATA83" s="631"/>
      <c r="ATB83" s="631"/>
      <c r="ATC83" s="631"/>
      <c r="ATD83" s="631"/>
      <c r="ATE83" s="631"/>
      <c r="ATF83" s="631"/>
      <c r="ATG83" s="631"/>
      <c r="ATH83" s="631"/>
      <c r="ATI83" s="631"/>
      <c r="ATJ83" s="631"/>
      <c r="ATK83" s="631"/>
      <c r="ATL83" s="631"/>
      <c r="ATM83" s="631"/>
      <c r="ATN83" s="631"/>
      <c r="ATO83" s="631"/>
      <c r="ATP83" s="631"/>
      <c r="ATQ83" s="631"/>
      <c r="ATR83" s="631"/>
      <c r="ATS83" s="631"/>
      <c r="ATT83" s="631"/>
      <c r="ATU83" s="631"/>
      <c r="ATV83" s="631"/>
      <c r="ATW83" s="631"/>
      <c r="ATX83" s="631"/>
      <c r="ATY83" s="631"/>
      <c r="ATZ83" s="631"/>
      <c r="AUA83" s="631"/>
      <c r="AUB83" s="631"/>
      <c r="AUC83" s="631"/>
      <c r="AUD83" s="631"/>
      <c r="AUE83" s="631"/>
      <c r="AUF83" s="631"/>
      <c r="AUG83" s="631"/>
      <c r="AUH83" s="631"/>
      <c r="AUI83" s="631"/>
      <c r="AUJ83" s="631"/>
      <c r="AUK83" s="631"/>
      <c r="AUL83" s="631"/>
      <c r="AUM83" s="631"/>
      <c r="AUN83" s="631"/>
      <c r="AUO83" s="631"/>
      <c r="AUP83" s="631"/>
      <c r="AUQ83" s="631"/>
      <c r="AUR83" s="631"/>
      <c r="AUS83" s="631"/>
      <c r="AUT83" s="631"/>
      <c r="AUU83" s="631"/>
      <c r="AUV83" s="631"/>
      <c r="AUW83" s="631"/>
      <c r="AUX83" s="631"/>
      <c r="AUY83" s="631"/>
      <c r="AUZ83" s="631"/>
      <c r="AVA83" s="631"/>
      <c r="AVB83" s="631"/>
      <c r="AVC83" s="631"/>
      <c r="AVD83" s="631"/>
      <c r="AVE83" s="631"/>
      <c r="AVF83" s="631"/>
      <c r="AVG83" s="631"/>
      <c r="AVH83" s="631"/>
      <c r="AVI83" s="631"/>
      <c r="AVJ83" s="631"/>
      <c r="AVK83" s="631"/>
      <c r="AVL83" s="631"/>
      <c r="AVM83" s="631"/>
      <c r="AVN83" s="631"/>
      <c r="AVO83" s="631"/>
      <c r="AVP83" s="631"/>
      <c r="AVQ83" s="631"/>
      <c r="AVR83" s="631"/>
      <c r="AVS83" s="631"/>
      <c r="AVT83" s="631"/>
      <c r="AVU83" s="631"/>
      <c r="AVV83" s="631"/>
      <c r="AVW83" s="631"/>
      <c r="AVX83" s="631"/>
      <c r="AVY83" s="631"/>
      <c r="AVZ83" s="631"/>
      <c r="AWA83" s="631"/>
      <c r="AWB83" s="631"/>
      <c r="AWC83" s="631"/>
      <c r="AWD83" s="631"/>
      <c r="AWE83" s="631"/>
      <c r="AWF83" s="631"/>
      <c r="AWG83" s="631"/>
      <c r="AWH83" s="631"/>
      <c r="AWI83" s="631"/>
      <c r="AWJ83" s="631"/>
      <c r="AWK83" s="631"/>
      <c r="AWL83" s="631"/>
      <c r="AWM83" s="631"/>
      <c r="AWN83" s="631"/>
      <c r="AWO83" s="631"/>
      <c r="AWP83" s="631"/>
      <c r="AWQ83" s="631"/>
      <c r="AWR83" s="631"/>
      <c r="AWS83" s="631"/>
      <c r="AWT83" s="631"/>
      <c r="AWU83" s="631"/>
      <c r="AWV83" s="631"/>
      <c r="AWW83" s="631"/>
      <c r="AWX83" s="631"/>
      <c r="AWY83" s="631"/>
      <c r="AWZ83" s="631"/>
      <c r="AXA83" s="631"/>
      <c r="AXB83" s="631"/>
      <c r="AXC83" s="631"/>
      <c r="AXD83" s="631"/>
      <c r="AXE83" s="631"/>
      <c r="AXF83" s="631"/>
      <c r="AXG83" s="631"/>
      <c r="AXH83" s="631"/>
      <c r="AXI83" s="631"/>
      <c r="AXJ83" s="631"/>
      <c r="AXK83" s="631"/>
      <c r="AXL83" s="631"/>
      <c r="AXM83" s="631"/>
      <c r="AXN83" s="631"/>
      <c r="AXO83" s="631"/>
      <c r="AXP83" s="631"/>
      <c r="AXQ83" s="631"/>
      <c r="AXR83" s="631"/>
      <c r="AXS83" s="631"/>
      <c r="AXT83" s="631"/>
      <c r="AXU83" s="631"/>
      <c r="AXV83" s="631"/>
      <c r="AXW83" s="631"/>
      <c r="AXX83" s="631"/>
      <c r="AXY83" s="631"/>
      <c r="AXZ83" s="631"/>
      <c r="AYA83" s="631"/>
      <c r="AYB83" s="631"/>
      <c r="AYC83" s="631"/>
      <c r="AYD83" s="631"/>
      <c r="AYE83" s="631"/>
      <c r="AYF83" s="631"/>
      <c r="AYG83" s="631"/>
      <c r="AYH83" s="631"/>
      <c r="AYI83" s="631"/>
      <c r="AYJ83" s="631"/>
      <c r="AYK83" s="631"/>
      <c r="AYL83" s="631"/>
      <c r="AYM83" s="631"/>
      <c r="AYN83" s="631"/>
      <c r="AYO83" s="631"/>
      <c r="AYP83" s="631"/>
      <c r="AYQ83" s="631"/>
      <c r="AYR83" s="631"/>
      <c r="AYS83" s="631"/>
      <c r="AYT83" s="631"/>
      <c r="AYU83" s="631"/>
      <c r="AYV83" s="631"/>
      <c r="AYW83" s="631"/>
      <c r="AYX83" s="631"/>
      <c r="AYY83" s="631"/>
      <c r="AYZ83" s="631"/>
      <c r="AZA83" s="631"/>
      <c r="AZB83" s="631"/>
      <c r="AZC83" s="631"/>
      <c r="AZD83" s="631"/>
      <c r="AZE83" s="631"/>
      <c r="AZF83" s="631"/>
      <c r="AZG83" s="631"/>
      <c r="AZH83" s="631"/>
      <c r="AZI83" s="631"/>
      <c r="AZJ83" s="631"/>
      <c r="AZK83" s="631"/>
      <c r="AZL83" s="631"/>
      <c r="AZM83" s="631"/>
      <c r="AZN83" s="631"/>
      <c r="AZO83" s="631"/>
      <c r="AZP83" s="631"/>
      <c r="AZQ83" s="631"/>
      <c r="AZR83" s="631"/>
      <c r="AZS83" s="631"/>
      <c r="AZT83" s="631"/>
      <c r="AZU83" s="631"/>
      <c r="AZV83" s="631"/>
      <c r="AZW83" s="631"/>
      <c r="AZX83" s="631"/>
      <c r="AZY83" s="631"/>
      <c r="AZZ83" s="631"/>
      <c r="BAA83" s="631"/>
      <c r="BAB83" s="631"/>
      <c r="BAC83" s="631"/>
      <c r="BAD83" s="631"/>
      <c r="BAE83" s="631"/>
      <c r="BAF83" s="631"/>
      <c r="BAG83" s="631"/>
      <c r="BAH83" s="631"/>
      <c r="BAI83" s="631"/>
      <c r="BAJ83" s="631"/>
      <c r="BAK83" s="631"/>
      <c r="BAL83" s="631"/>
      <c r="BAM83" s="631"/>
      <c r="BAN83" s="631"/>
      <c r="BAO83" s="631"/>
      <c r="BAP83" s="631"/>
      <c r="BAQ83" s="631"/>
      <c r="BAR83" s="631"/>
      <c r="BAS83" s="631"/>
      <c r="BAT83" s="631"/>
      <c r="BAU83" s="631"/>
      <c r="BAV83" s="631"/>
      <c r="BAW83" s="631"/>
      <c r="BAX83" s="631"/>
      <c r="BAY83" s="631"/>
      <c r="BAZ83" s="631"/>
      <c r="BBA83" s="631"/>
      <c r="BBB83" s="631"/>
      <c r="BBC83" s="631"/>
      <c r="BBD83" s="631"/>
      <c r="BBE83" s="631"/>
      <c r="BBF83" s="631"/>
      <c r="BBG83" s="631"/>
      <c r="BBH83" s="631"/>
      <c r="BBI83" s="631"/>
      <c r="BBJ83" s="631"/>
      <c r="BBK83" s="631"/>
      <c r="BBL83" s="631"/>
      <c r="BBM83" s="631"/>
      <c r="BBN83" s="631"/>
      <c r="BBO83" s="631"/>
      <c r="BBP83" s="631"/>
      <c r="BBQ83" s="631"/>
      <c r="BBR83" s="631"/>
      <c r="BBS83" s="631"/>
      <c r="BBT83" s="631"/>
      <c r="BBU83" s="631"/>
      <c r="BBV83" s="631"/>
      <c r="BBW83" s="631"/>
      <c r="BBX83" s="631"/>
      <c r="BBY83" s="631"/>
      <c r="BBZ83" s="631"/>
      <c r="BCA83" s="631"/>
      <c r="BCB83" s="631"/>
      <c r="BCC83" s="631"/>
      <c r="BCD83" s="631"/>
      <c r="BCE83" s="631"/>
      <c r="BCF83" s="631"/>
      <c r="BCG83" s="631"/>
      <c r="BCH83" s="631"/>
      <c r="BCI83" s="631"/>
      <c r="BCJ83" s="631"/>
      <c r="BCK83" s="631"/>
      <c r="BCL83" s="631"/>
      <c r="BCM83" s="631"/>
      <c r="BCN83" s="631"/>
      <c r="BCO83" s="631"/>
      <c r="BCP83" s="631"/>
      <c r="BCQ83" s="631"/>
      <c r="BCR83" s="631"/>
      <c r="BCS83" s="631"/>
      <c r="BCT83" s="631"/>
      <c r="BCU83" s="631"/>
      <c r="BCV83" s="631"/>
      <c r="BCW83" s="631"/>
      <c r="BCX83" s="631"/>
      <c r="BCY83" s="631"/>
      <c r="BCZ83" s="631"/>
      <c r="BDA83" s="631"/>
      <c r="BDB83" s="631"/>
      <c r="BDC83" s="631"/>
      <c r="BDD83" s="631"/>
      <c r="BDE83" s="631"/>
      <c r="BDF83" s="631"/>
      <c r="BDG83" s="631"/>
      <c r="BDH83" s="631"/>
      <c r="BDI83" s="631"/>
      <c r="BDJ83" s="631"/>
      <c r="BDK83" s="631"/>
      <c r="BDL83" s="631"/>
      <c r="BDM83" s="631"/>
      <c r="BDN83" s="631"/>
      <c r="BDO83" s="631"/>
      <c r="BDP83" s="631"/>
      <c r="BDQ83" s="631"/>
      <c r="BDR83" s="631"/>
      <c r="BDS83" s="631"/>
      <c r="BDT83" s="631"/>
      <c r="BDU83" s="631"/>
      <c r="BDV83" s="631"/>
      <c r="BDW83" s="631"/>
      <c r="BDX83" s="631"/>
      <c r="BDY83" s="631"/>
      <c r="BDZ83" s="631"/>
      <c r="BEA83" s="631"/>
      <c r="BEB83" s="631"/>
      <c r="BEC83" s="631"/>
      <c r="BED83" s="631"/>
      <c r="BEE83" s="631"/>
      <c r="BEF83" s="631"/>
      <c r="BEG83" s="631"/>
      <c r="BEH83" s="631"/>
      <c r="BEI83" s="631"/>
      <c r="BEJ83" s="631"/>
      <c r="BEK83" s="631"/>
      <c r="BEL83" s="631"/>
      <c r="BEM83" s="631"/>
      <c r="BEN83" s="631"/>
      <c r="BEO83" s="631"/>
      <c r="BEP83" s="631"/>
      <c r="BEQ83" s="631"/>
      <c r="BER83" s="631"/>
      <c r="BES83" s="631"/>
      <c r="BET83" s="631"/>
      <c r="BEU83" s="631"/>
      <c r="BEV83" s="631"/>
      <c r="BEW83" s="631"/>
      <c r="BEX83" s="631"/>
      <c r="BEY83" s="631"/>
      <c r="BEZ83" s="631"/>
      <c r="BFA83" s="631"/>
      <c r="BFB83" s="631"/>
      <c r="BFC83" s="631"/>
      <c r="BFD83" s="631"/>
      <c r="BFE83" s="631"/>
      <c r="BFF83" s="631"/>
      <c r="BFG83" s="631"/>
      <c r="BFH83" s="631"/>
      <c r="BFI83" s="631"/>
      <c r="BFJ83" s="631"/>
      <c r="BFK83" s="631"/>
      <c r="BFL83" s="631"/>
      <c r="BFM83" s="631"/>
      <c r="BFN83" s="631"/>
      <c r="BFO83" s="631"/>
      <c r="BFP83" s="631"/>
      <c r="BFQ83" s="631"/>
      <c r="BFR83" s="631"/>
      <c r="BFS83" s="631"/>
      <c r="BFT83" s="631"/>
      <c r="BFU83" s="631"/>
      <c r="BFV83" s="631"/>
      <c r="BFW83" s="631"/>
      <c r="BFX83" s="631"/>
      <c r="BFY83" s="631"/>
      <c r="BFZ83" s="631"/>
      <c r="BGA83" s="631"/>
      <c r="BGB83" s="631"/>
      <c r="BGC83" s="631"/>
      <c r="BGD83" s="631"/>
      <c r="BGE83" s="631"/>
      <c r="BGF83" s="631"/>
      <c r="BGG83" s="631"/>
      <c r="BGH83" s="631"/>
      <c r="BGI83" s="631"/>
      <c r="BGJ83" s="631"/>
      <c r="BGK83" s="631"/>
      <c r="BGL83" s="631"/>
      <c r="BGM83" s="631"/>
      <c r="BGN83" s="631"/>
      <c r="BGO83" s="631"/>
      <c r="BGP83" s="631"/>
      <c r="BGQ83" s="631"/>
      <c r="BGR83" s="631"/>
      <c r="BGS83" s="631"/>
      <c r="BGT83" s="631"/>
      <c r="BGU83" s="631"/>
      <c r="BGV83" s="631"/>
      <c r="BGW83" s="631"/>
      <c r="BGX83" s="631"/>
      <c r="BGY83" s="631"/>
      <c r="BGZ83" s="631"/>
      <c r="BHA83" s="631"/>
      <c r="BHB83" s="631"/>
      <c r="BHC83" s="631"/>
      <c r="BHD83" s="631"/>
      <c r="BHE83" s="631"/>
      <c r="BHF83" s="631"/>
      <c r="BHG83" s="631"/>
      <c r="BHH83" s="631"/>
      <c r="BHI83" s="631"/>
      <c r="BHJ83" s="631"/>
      <c r="BHK83" s="631"/>
      <c r="BHL83" s="631"/>
      <c r="BHM83" s="631"/>
      <c r="BHN83" s="631"/>
      <c r="BHO83" s="631"/>
      <c r="BHP83" s="631"/>
      <c r="BHQ83" s="631"/>
      <c r="BHR83" s="631"/>
      <c r="BHS83" s="631"/>
      <c r="BHT83" s="631"/>
      <c r="BHU83" s="631"/>
      <c r="BHV83" s="631"/>
      <c r="BHW83" s="631"/>
      <c r="BHX83" s="631"/>
      <c r="BHY83" s="631"/>
      <c r="BHZ83" s="631"/>
      <c r="BIA83" s="631"/>
      <c r="BIB83" s="631"/>
      <c r="BIC83" s="631"/>
      <c r="BID83" s="631"/>
      <c r="BIE83" s="631"/>
      <c r="BIF83" s="631"/>
      <c r="BIG83" s="631"/>
      <c r="BIH83" s="631"/>
      <c r="BII83" s="631"/>
      <c r="BIJ83" s="631"/>
      <c r="BIK83" s="631"/>
      <c r="BIL83" s="631"/>
      <c r="BIM83" s="631"/>
      <c r="BIN83" s="631"/>
      <c r="BIO83" s="631"/>
      <c r="BIP83" s="631"/>
      <c r="BIQ83" s="631"/>
      <c r="BIR83" s="631"/>
      <c r="BIS83" s="631"/>
      <c r="BIT83" s="631"/>
      <c r="BIU83" s="631"/>
      <c r="BIV83" s="631"/>
      <c r="BIW83" s="631"/>
      <c r="BIX83" s="631"/>
      <c r="BIY83" s="631"/>
      <c r="BIZ83" s="631"/>
      <c r="BJA83" s="631"/>
      <c r="BJB83" s="631"/>
      <c r="BJC83" s="631"/>
      <c r="BJD83" s="631"/>
      <c r="BJE83" s="631"/>
      <c r="BJF83" s="631"/>
      <c r="BJG83" s="631"/>
      <c r="BJH83" s="631"/>
      <c r="BJI83" s="631"/>
      <c r="BJJ83" s="631"/>
      <c r="BJK83" s="631"/>
      <c r="BJL83" s="631"/>
      <c r="BJM83" s="631"/>
      <c r="BJN83" s="631"/>
      <c r="BJO83" s="631"/>
      <c r="BJP83" s="631"/>
      <c r="BJQ83" s="631"/>
      <c r="BJR83" s="631"/>
      <c r="BJS83" s="631"/>
      <c r="BJT83" s="631"/>
      <c r="BJU83" s="631"/>
      <c r="BJV83" s="631"/>
      <c r="BJW83" s="631"/>
      <c r="BJX83" s="631"/>
      <c r="BJY83" s="631"/>
      <c r="BJZ83" s="631"/>
      <c r="BKA83" s="631"/>
      <c r="BKB83" s="631"/>
      <c r="BKC83" s="631"/>
      <c r="BKD83" s="631"/>
      <c r="BKE83" s="631"/>
      <c r="BKF83" s="631"/>
      <c r="BKG83" s="631"/>
      <c r="BKH83" s="631"/>
      <c r="BKI83" s="631"/>
      <c r="BKJ83" s="631"/>
      <c r="BKK83" s="631"/>
      <c r="BKL83" s="631"/>
      <c r="BKM83" s="631"/>
      <c r="BKN83" s="631"/>
      <c r="BKO83" s="631"/>
      <c r="BKP83" s="631"/>
      <c r="BKQ83" s="631"/>
      <c r="BKR83" s="631"/>
      <c r="BKS83" s="631"/>
      <c r="BKT83" s="631"/>
      <c r="BKU83" s="631"/>
      <c r="BKV83" s="631"/>
      <c r="BKW83" s="631"/>
      <c r="BKX83" s="631"/>
      <c r="BKY83" s="631"/>
      <c r="BKZ83" s="631"/>
      <c r="BLA83" s="631"/>
      <c r="BLB83" s="631"/>
      <c r="BLC83" s="631"/>
      <c r="BLD83" s="631"/>
      <c r="BLE83" s="631"/>
      <c r="BLF83" s="631"/>
      <c r="BLG83" s="631"/>
      <c r="BLH83" s="631"/>
      <c r="BLI83" s="631"/>
      <c r="BLJ83" s="631"/>
      <c r="BLK83" s="631"/>
      <c r="BLL83" s="631"/>
      <c r="BLM83" s="631"/>
      <c r="BLN83" s="631"/>
      <c r="BLO83" s="631"/>
      <c r="BLP83" s="631"/>
      <c r="BLQ83" s="631"/>
      <c r="BLR83" s="631"/>
      <c r="BLS83" s="631"/>
      <c r="BLT83" s="631"/>
      <c r="BLU83" s="631"/>
      <c r="BLV83" s="631"/>
      <c r="BLW83" s="631"/>
      <c r="BLX83" s="631"/>
      <c r="BLY83" s="631"/>
      <c r="BLZ83" s="631"/>
      <c r="BMA83" s="631"/>
      <c r="BMB83" s="631"/>
      <c r="BMC83" s="631"/>
      <c r="BMD83" s="631"/>
      <c r="BME83" s="631"/>
      <c r="BMF83" s="631"/>
      <c r="BMG83" s="631"/>
      <c r="BMH83" s="631"/>
      <c r="BMI83" s="631"/>
      <c r="BMJ83" s="631"/>
      <c r="BMK83" s="631"/>
      <c r="BML83" s="631"/>
      <c r="BMM83" s="631"/>
      <c r="BMN83" s="631"/>
      <c r="BMO83" s="631"/>
      <c r="BMP83" s="631"/>
      <c r="BMQ83" s="631"/>
      <c r="BMR83" s="631"/>
      <c r="BMS83" s="631"/>
      <c r="BMT83" s="631"/>
      <c r="BMU83" s="631"/>
      <c r="BMV83" s="631"/>
      <c r="BMW83" s="631"/>
      <c r="BMX83" s="631"/>
      <c r="BMY83" s="631"/>
      <c r="BMZ83" s="631"/>
      <c r="BNA83" s="631"/>
      <c r="BNB83" s="631"/>
      <c r="BNC83" s="631"/>
      <c r="BND83" s="631"/>
      <c r="BNE83" s="631"/>
      <c r="BNF83" s="631"/>
      <c r="BNG83" s="631"/>
      <c r="BNH83" s="631"/>
      <c r="BNI83" s="631"/>
      <c r="BNJ83" s="631"/>
      <c r="BNK83" s="631"/>
      <c r="BNL83" s="631"/>
      <c r="BNM83" s="631"/>
      <c r="BNN83" s="631"/>
      <c r="BNO83" s="631"/>
      <c r="BNP83" s="631"/>
      <c r="BNQ83" s="631"/>
      <c r="BNR83" s="631"/>
      <c r="BNS83" s="631"/>
      <c r="BNT83" s="631"/>
      <c r="BNU83" s="631"/>
      <c r="BNV83" s="631"/>
      <c r="BNW83" s="631"/>
      <c r="BNX83" s="631"/>
      <c r="BNY83" s="631"/>
      <c r="BNZ83" s="631"/>
      <c r="BOA83" s="631"/>
      <c r="BOB83" s="631"/>
      <c r="BOC83" s="631"/>
      <c r="BOD83" s="631"/>
      <c r="BOE83" s="631"/>
      <c r="BOF83" s="631"/>
      <c r="BOG83" s="631"/>
      <c r="BOH83" s="631"/>
      <c r="BOI83" s="631"/>
      <c r="BOJ83" s="631"/>
      <c r="BOK83" s="631"/>
      <c r="BOL83" s="631"/>
      <c r="BOM83" s="631"/>
      <c r="BON83" s="631"/>
      <c r="BOO83" s="631"/>
      <c r="BOP83" s="631"/>
      <c r="BOQ83" s="631"/>
      <c r="BOR83" s="631"/>
      <c r="BOS83" s="631"/>
      <c r="BOT83" s="631"/>
      <c r="BOU83" s="631"/>
      <c r="BOV83" s="631"/>
      <c r="BOW83" s="631"/>
      <c r="BOX83" s="631"/>
      <c r="BOY83" s="631"/>
      <c r="BOZ83" s="631"/>
      <c r="BPA83" s="631"/>
      <c r="BPB83" s="631"/>
      <c r="BPC83" s="631"/>
      <c r="BPD83" s="631"/>
      <c r="BPE83" s="631"/>
      <c r="BPF83" s="631"/>
      <c r="BPG83" s="631"/>
      <c r="BPH83" s="631"/>
      <c r="BPI83" s="631"/>
      <c r="BPJ83" s="631"/>
      <c r="BPK83" s="631"/>
      <c r="BPL83" s="631"/>
      <c r="BPM83" s="631"/>
      <c r="BPN83" s="631"/>
      <c r="BPO83" s="631"/>
      <c r="BPP83" s="631"/>
      <c r="BPQ83" s="631"/>
      <c r="BPR83" s="631"/>
      <c r="BPS83" s="631"/>
      <c r="BPT83" s="631"/>
      <c r="BPU83" s="631"/>
      <c r="BPV83" s="631"/>
      <c r="BPW83" s="631"/>
      <c r="BPX83" s="631"/>
      <c r="BPY83" s="631"/>
      <c r="BPZ83" s="631"/>
      <c r="BQA83" s="631"/>
      <c r="BQB83" s="631"/>
      <c r="BQC83" s="631"/>
      <c r="BQD83" s="631"/>
      <c r="BQE83" s="631"/>
      <c r="BQF83" s="631"/>
      <c r="BQG83" s="631"/>
      <c r="BQH83" s="631"/>
      <c r="BQI83" s="631"/>
      <c r="BQJ83" s="631"/>
      <c r="BQK83" s="631"/>
      <c r="BQL83" s="631"/>
      <c r="BQM83" s="631"/>
      <c r="BQN83" s="631"/>
      <c r="BQO83" s="631"/>
      <c r="BQP83" s="631"/>
      <c r="BQQ83" s="631"/>
      <c r="BQR83" s="631"/>
      <c r="BQS83" s="631"/>
      <c r="BQT83" s="631"/>
      <c r="BQU83" s="631"/>
      <c r="BQV83" s="631"/>
      <c r="BQW83" s="631"/>
      <c r="BQX83" s="631"/>
      <c r="BQY83" s="631"/>
      <c r="BQZ83" s="631"/>
      <c r="BRA83" s="631"/>
      <c r="BRB83" s="631"/>
      <c r="BRC83" s="631"/>
      <c r="BRD83" s="631"/>
      <c r="BRE83" s="631"/>
      <c r="BRF83" s="631"/>
      <c r="BRG83" s="631"/>
      <c r="BRH83" s="631"/>
      <c r="BRI83" s="631"/>
      <c r="BRJ83" s="631"/>
      <c r="BRK83" s="631"/>
      <c r="BRL83" s="631"/>
      <c r="BRM83" s="631"/>
      <c r="BRN83" s="631"/>
      <c r="BRO83" s="631"/>
      <c r="BRP83" s="631"/>
      <c r="BRQ83" s="631"/>
      <c r="BRR83" s="631"/>
      <c r="BRS83" s="631"/>
      <c r="BRT83" s="631"/>
      <c r="BRU83" s="631"/>
      <c r="BRV83" s="631"/>
      <c r="BRW83" s="631"/>
      <c r="BRX83" s="631"/>
      <c r="BRY83" s="631"/>
      <c r="BRZ83" s="631"/>
      <c r="BSA83" s="631"/>
      <c r="BSB83" s="631"/>
      <c r="BSC83" s="631"/>
      <c r="BSD83" s="631"/>
      <c r="BSE83" s="631"/>
      <c r="BSF83" s="631"/>
      <c r="BSG83" s="631"/>
      <c r="BSH83" s="631"/>
      <c r="BSI83" s="631"/>
      <c r="BSJ83" s="631"/>
      <c r="BSK83" s="631"/>
      <c r="BSL83" s="631"/>
      <c r="BSM83" s="631"/>
      <c r="BSN83" s="631"/>
      <c r="BSO83" s="631"/>
      <c r="BSP83" s="631"/>
      <c r="BSQ83" s="631"/>
      <c r="BSR83" s="631"/>
      <c r="BSS83" s="631"/>
      <c r="BST83" s="631"/>
      <c r="BSU83" s="631"/>
      <c r="BSV83" s="631"/>
      <c r="BSW83" s="631"/>
      <c r="BSX83" s="631"/>
      <c r="BSY83" s="631"/>
      <c r="BSZ83" s="631"/>
      <c r="BTA83" s="631"/>
      <c r="BTB83" s="631"/>
      <c r="BTC83" s="631"/>
      <c r="BTD83" s="631"/>
      <c r="BTE83" s="631"/>
      <c r="BTF83" s="631"/>
      <c r="BTG83" s="631"/>
      <c r="BTH83" s="631"/>
      <c r="BTI83" s="631"/>
      <c r="BTJ83" s="631"/>
      <c r="BTK83" s="631"/>
      <c r="BTL83" s="631"/>
      <c r="BTM83" s="631"/>
      <c r="BTN83" s="631"/>
      <c r="BTO83" s="631"/>
      <c r="BTP83" s="631"/>
      <c r="BTQ83" s="631"/>
      <c r="BTR83" s="631"/>
      <c r="BTS83" s="631"/>
      <c r="BTT83" s="631"/>
      <c r="BTU83" s="631"/>
      <c r="BTV83" s="631"/>
      <c r="BTW83" s="631"/>
      <c r="BTX83" s="631"/>
      <c r="BTY83" s="631"/>
      <c r="BTZ83" s="631"/>
      <c r="BUA83" s="631"/>
      <c r="BUB83" s="631"/>
      <c r="BUC83" s="631"/>
      <c r="BUD83" s="631"/>
      <c r="BUE83" s="631"/>
      <c r="BUF83" s="631"/>
      <c r="BUG83" s="631"/>
      <c r="BUH83" s="631"/>
      <c r="BUI83" s="631"/>
      <c r="BUJ83" s="631"/>
      <c r="BUK83" s="631"/>
      <c r="BUL83" s="631"/>
      <c r="BUM83" s="631"/>
      <c r="BUN83" s="631"/>
      <c r="BUO83" s="631"/>
      <c r="BUP83" s="631"/>
      <c r="BUQ83" s="631"/>
      <c r="BUR83" s="631"/>
      <c r="BUS83" s="631"/>
      <c r="BUT83" s="631"/>
      <c r="BUU83" s="631"/>
      <c r="BUV83" s="631"/>
      <c r="BUW83" s="631"/>
      <c r="BUX83" s="631"/>
      <c r="BUY83" s="631"/>
      <c r="BUZ83" s="631"/>
      <c r="BVA83" s="631"/>
      <c r="BVB83" s="631"/>
      <c r="BVC83" s="631"/>
      <c r="BVD83" s="631"/>
      <c r="BVE83" s="631"/>
      <c r="BVF83" s="631"/>
      <c r="BVG83" s="631"/>
      <c r="BVH83" s="631"/>
      <c r="BVI83" s="631"/>
      <c r="BVJ83" s="631"/>
      <c r="BVK83" s="631"/>
      <c r="BVL83" s="631"/>
      <c r="BVM83" s="631"/>
      <c r="BVN83" s="631"/>
      <c r="BVO83" s="631"/>
      <c r="BVP83" s="631"/>
      <c r="BVQ83" s="631"/>
      <c r="BVR83" s="631"/>
      <c r="BVS83" s="631"/>
      <c r="BVT83" s="631"/>
      <c r="BVU83" s="631"/>
      <c r="BVV83" s="631"/>
      <c r="BVW83" s="631"/>
      <c r="BVX83" s="631"/>
      <c r="BVY83" s="631"/>
      <c r="BVZ83" s="631"/>
      <c r="BWA83" s="631"/>
      <c r="BWB83" s="631"/>
      <c r="BWC83" s="631"/>
      <c r="BWD83" s="631"/>
      <c r="BWE83" s="631"/>
      <c r="BWF83" s="631"/>
      <c r="BWG83" s="631"/>
      <c r="BWH83" s="631"/>
      <c r="BWI83" s="631"/>
      <c r="BWJ83" s="631"/>
      <c r="BWK83" s="631"/>
      <c r="BWL83" s="631"/>
      <c r="BWM83" s="631"/>
      <c r="BWN83" s="631"/>
      <c r="BWO83" s="631"/>
      <c r="BWP83" s="631"/>
      <c r="BWQ83" s="631"/>
      <c r="BWR83" s="631"/>
      <c r="BWS83" s="631"/>
      <c r="BWT83" s="631"/>
      <c r="BWU83" s="631"/>
      <c r="BWV83" s="631"/>
      <c r="BWW83" s="631"/>
      <c r="BWX83" s="631"/>
      <c r="BWY83" s="631"/>
      <c r="BWZ83" s="631"/>
      <c r="BXA83" s="631"/>
      <c r="BXB83" s="631"/>
      <c r="BXC83" s="631"/>
      <c r="BXD83" s="631"/>
      <c r="BXE83" s="631"/>
      <c r="BXF83" s="631"/>
      <c r="BXG83" s="631"/>
      <c r="BXH83" s="631"/>
      <c r="BXI83" s="631"/>
      <c r="BXJ83" s="631"/>
      <c r="BXK83" s="631"/>
      <c r="BXL83" s="631"/>
      <c r="BXM83" s="631"/>
      <c r="BXN83" s="631"/>
      <c r="BXO83" s="631"/>
      <c r="BXP83" s="631"/>
      <c r="BXQ83" s="631"/>
      <c r="BXR83" s="631"/>
      <c r="BXS83" s="631"/>
      <c r="BXT83" s="631"/>
      <c r="BXU83" s="631"/>
      <c r="BXV83" s="631"/>
      <c r="BXW83" s="631"/>
      <c r="BXX83" s="631"/>
      <c r="BXY83" s="631"/>
      <c r="BXZ83" s="631"/>
      <c r="BYA83" s="631"/>
      <c r="BYB83" s="631"/>
      <c r="BYC83" s="631"/>
      <c r="BYD83" s="631"/>
      <c r="BYE83" s="631"/>
      <c r="BYF83" s="631"/>
      <c r="BYG83" s="631"/>
      <c r="BYH83" s="631"/>
      <c r="BYI83" s="631"/>
      <c r="BYJ83" s="631"/>
      <c r="BYK83" s="631"/>
      <c r="BYL83" s="631"/>
      <c r="BYM83" s="631"/>
      <c r="BYN83" s="631"/>
      <c r="BYO83" s="631"/>
      <c r="BYP83" s="631"/>
      <c r="BYQ83" s="631"/>
      <c r="BYR83" s="631"/>
      <c r="BYS83" s="631"/>
      <c r="BYT83" s="631"/>
      <c r="BYU83" s="631"/>
      <c r="BYV83" s="631"/>
      <c r="BYW83" s="631"/>
      <c r="BYX83" s="631"/>
      <c r="BYY83" s="631"/>
      <c r="BYZ83" s="631"/>
      <c r="BZA83" s="631"/>
      <c r="BZB83" s="631"/>
      <c r="BZC83" s="631"/>
      <c r="BZD83" s="631"/>
      <c r="BZE83" s="631"/>
      <c r="BZF83" s="631"/>
      <c r="BZG83" s="631"/>
      <c r="BZH83" s="631"/>
      <c r="BZI83" s="631"/>
      <c r="BZJ83" s="631"/>
      <c r="BZK83" s="631"/>
      <c r="BZL83" s="631"/>
      <c r="BZM83" s="631"/>
      <c r="BZN83" s="631"/>
      <c r="BZO83" s="631"/>
      <c r="BZP83" s="631"/>
      <c r="BZQ83" s="631"/>
      <c r="BZR83" s="631"/>
      <c r="BZS83" s="631"/>
      <c r="BZT83" s="631"/>
      <c r="BZU83" s="631"/>
      <c r="BZV83" s="631"/>
      <c r="BZW83" s="631"/>
      <c r="BZX83" s="631"/>
      <c r="BZY83" s="631"/>
      <c r="BZZ83" s="631"/>
      <c r="CAA83" s="631"/>
      <c r="CAB83" s="631"/>
      <c r="CAC83" s="631"/>
      <c r="CAD83" s="631"/>
      <c r="CAE83" s="631"/>
      <c r="CAF83" s="631"/>
      <c r="CAG83" s="631"/>
      <c r="CAH83" s="631"/>
      <c r="CAI83" s="631"/>
      <c r="CAJ83" s="631"/>
      <c r="CAK83" s="631"/>
      <c r="CAL83" s="631"/>
      <c r="CAM83" s="631"/>
      <c r="CAN83" s="631"/>
      <c r="CAO83" s="631"/>
      <c r="CAP83" s="631"/>
      <c r="CAQ83" s="631"/>
      <c r="CAR83" s="631"/>
      <c r="CAS83" s="631"/>
      <c r="CAT83" s="631"/>
      <c r="CAU83" s="631"/>
      <c r="CAV83" s="631"/>
      <c r="CAW83" s="631"/>
      <c r="CAX83" s="631"/>
      <c r="CAY83" s="631"/>
      <c r="CAZ83" s="631"/>
      <c r="CBA83" s="631"/>
      <c r="CBB83" s="631"/>
      <c r="CBC83" s="631"/>
      <c r="CBD83" s="631"/>
      <c r="CBE83" s="631"/>
      <c r="CBF83" s="631"/>
      <c r="CBG83" s="631"/>
      <c r="CBH83" s="631"/>
      <c r="CBI83" s="631"/>
      <c r="CBJ83" s="631"/>
      <c r="CBK83" s="631"/>
      <c r="CBL83" s="631"/>
      <c r="CBM83" s="631"/>
      <c r="CBN83" s="631"/>
      <c r="CBO83" s="631"/>
      <c r="CBP83" s="631"/>
      <c r="CBQ83" s="631"/>
      <c r="CBR83" s="631"/>
      <c r="CBS83" s="631"/>
      <c r="CBT83" s="631"/>
      <c r="CBU83" s="631"/>
      <c r="CBV83" s="631"/>
      <c r="CBW83" s="631"/>
      <c r="CBX83" s="631"/>
      <c r="CBY83" s="631"/>
      <c r="CBZ83" s="631"/>
      <c r="CCA83" s="631"/>
      <c r="CCB83" s="631"/>
      <c r="CCC83" s="631"/>
      <c r="CCD83" s="631"/>
      <c r="CCE83" s="631"/>
      <c r="CCF83" s="631"/>
      <c r="CCG83" s="631"/>
      <c r="CCH83" s="631"/>
      <c r="CCI83" s="631"/>
      <c r="CCJ83" s="631"/>
      <c r="CCK83" s="631"/>
      <c r="CCL83" s="631"/>
      <c r="CCM83" s="631"/>
      <c r="CCN83" s="631"/>
      <c r="CCO83" s="631"/>
      <c r="CCP83" s="631"/>
      <c r="CCQ83" s="631"/>
      <c r="CCR83" s="631"/>
      <c r="CCS83" s="631"/>
      <c r="CCT83" s="631"/>
      <c r="CCU83" s="631"/>
      <c r="CCV83" s="631"/>
      <c r="CCW83" s="631"/>
      <c r="CCX83" s="631"/>
      <c r="CCY83" s="631"/>
      <c r="CCZ83" s="631"/>
      <c r="CDA83" s="631"/>
      <c r="CDB83" s="631"/>
      <c r="CDC83" s="631"/>
      <c r="CDD83" s="631"/>
      <c r="CDE83" s="631"/>
      <c r="CDF83" s="631"/>
      <c r="CDG83" s="631"/>
      <c r="CDH83" s="631"/>
      <c r="CDI83" s="631"/>
      <c r="CDJ83" s="631"/>
      <c r="CDK83" s="631"/>
      <c r="CDL83" s="631"/>
      <c r="CDM83" s="631"/>
      <c r="CDN83" s="631"/>
      <c r="CDO83" s="631"/>
      <c r="CDP83" s="631"/>
      <c r="CDQ83" s="631"/>
      <c r="CDR83" s="631"/>
      <c r="CDS83" s="631"/>
      <c r="CDT83" s="631"/>
      <c r="CDU83" s="631"/>
      <c r="CDV83" s="631"/>
      <c r="CDW83" s="631"/>
      <c r="CDX83" s="631"/>
      <c r="CDY83" s="631"/>
      <c r="CDZ83" s="631"/>
      <c r="CEA83" s="631"/>
      <c r="CEB83" s="631"/>
      <c r="CEC83" s="631"/>
      <c r="CED83" s="631"/>
      <c r="CEE83" s="631"/>
      <c r="CEF83" s="631"/>
      <c r="CEG83" s="631"/>
      <c r="CEH83" s="631"/>
      <c r="CEI83" s="631"/>
      <c r="CEJ83" s="631"/>
      <c r="CEK83" s="631"/>
      <c r="CEL83" s="631"/>
      <c r="CEM83" s="631"/>
      <c r="CEN83" s="631"/>
      <c r="CEO83" s="631"/>
      <c r="CEP83" s="631"/>
      <c r="CEQ83" s="631"/>
      <c r="CER83" s="631"/>
      <c r="CES83" s="631"/>
      <c r="CET83" s="631"/>
      <c r="CEU83" s="631"/>
      <c r="CEV83" s="631"/>
      <c r="CEW83" s="631"/>
      <c r="CEX83" s="631"/>
      <c r="CEY83" s="631"/>
      <c r="CEZ83" s="631"/>
      <c r="CFA83" s="631"/>
      <c r="CFB83" s="631"/>
      <c r="CFC83" s="631"/>
      <c r="CFD83" s="631"/>
      <c r="CFE83" s="631"/>
      <c r="CFF83" s="631"/>
      <c r="CFG83" s="631"/>
      <c r="CFH83" s="631"/>
      <c r="CFI83" s="631"/>
      <c r="CFJ83" s="631"/>
      <c r="CFK83" s="631"/>
      <c r="CFL83" s="631"/>
      <c r="CFM83" s="631"/>
      <c r="CFN83" s="631"/>
      <c r="CFO83" s="631"/>
      <c r="CFP83" s="631"/>
      <c r="CFQ83" s="631"/>
      <c r="CFR83" s="631"/>
      <c r="CFS83" s="631"/>
      <c r="CFT83" s="631"/>
      <c r="CFU83" s="631"/>
      <c r="CFV83" s="631"/>
      <c r="CFW83" s="631"/>
      <c r="CFX83" s="631"/>
      <c r="CFY83" s="631"/>
      <c r="CFZ83" s="631"/>
      <c r="CGA83" s="631"/>
      <c r="CGB83" s="631"/>
      <c r="CGC83" s="631"/>
      <c r="CGD83" s="631"/>
      <c r="CGE83" s="631"/>
      <c r="CGF83" s="631"/>
      <c r="CGG83" s="631"/>
      <c r="CGH83" s="631"/>
      <c r="CGI83" s="631"/>
      <c r="CGJ83" s="631"/>
      <c r="CGK83" s="631"/>
      <c r="CGL83" s="631"/>
      <c r="CGM83" s="631"/>
      <c r="CGN83" s="631"/>
      <c r="CGO83" s="631"/>
      <c r="CGP83" s="631"/>
      <c r="CGQ83" s="631"/>
      <c r="CGR83" s="631"/>
      <c r="CGS83" s="631"/>
      <c r="CGT83" s="631"/>
      <c r="CGU83" s="631"/>
      <c r="CGV83" s="631"/>
      <c r="CGW83" s="631"/>
      <c r="CGX83" s="631"/>
      <c r="CGY83" s="631"/>
      <c r="CGZ83" s="631"/>
      <c r="CHA83" s="631"/>
      <c r="CHB83" s="631"/>
      <c r="CHC83" s="631"/>
      <c r="CHD83" s="631"/>
      <c r="CHE83" s="631"/>
      <c r="CHF83" s="631"/>
      <c r="CHG83" s="631"/>
      <c r="CHH83" s="631"/>
      <c r="CHI83" s="631"/>
      <c r="CHJ83" s="631"/>
      <c r="CHK83" s="631"/>
      <c r="CHL83" s="631"/>
      <c r="CHM83" s="631"/>
      <c r="CHN83" s="631"/>
      <c r="CHO83" s="631"/>
      <c r="CHP83" s="631"/>
      <c r="CHQ83" s="631"/>
      <c r="CHR83" s="631"/>
      <c r="CHS83" s="631"/>
      <c r="CHT83" s="631"/>
      <c r="CHU83" s="631"/>
      <c r="CHV83" s="631"/>
      <c r="CHW83" s="631"/>
      <c r="CHX83" s="631"/>
      <c r="CHY83" s="631"/>
      <c r="CHZ83" s="631"/>
      <c r="CIA83" s="631"/>
      <c r="CIB83" s="631"/>
      <c r="CIC83" s="631"/>
      <c r="CID83" s="631"/>
      <c r="CIE83" s="631"/>
      <c r="CIF83" s="631"/>
      <c r="CIG83" s="631"/>
      <c r="CIH83" s="631"/>
      <c r="CII83" s="631"/>
      <c r="CIJ83" s="631"/>
      <c r="CIK83" s="631"/>
      <c r="CIL83" s="631"/>
      <c r="CIM83" s="631"/>
      <c r="CIN83" s="631"/>
      <c r="CIO83" s="631"/>
      <c r="CIP83" s="631"/>
      <c r="CIQ83" s="631"/>
      <c r="CIR83" s="631"/>
      <c r="CIS83" s="631"/>
      <c r="CIT83" s="631"/>
      <c r="CIU83" s="631"/>
      <c r="CIV83" s="631"/>
      <c r="CIW83" s="631"/>
      <c r="CIX83" s="631"/>
      <c r="CIY83" s="631"/>
      <c r="CIZ83" s="631"/>
      <c r="CJA83" s="631"/>
      <c r="CJB83" s="631"/>
      <c r="CJC83" s="631"/>
      <c r="CJD83" s="631"/>
      <c r="CJE83" s="631"/>
      <c r="CJF83" s="631"/>
      <c r="CJG83" s="631"/>
      <c r="CJH83" s="631"/>
      <c r="CJI83" s="631"/>
      <c r="CJJ83" s="631"/>
      <c r="CJK83" s="631"/>
      <c r="CJL83" s="631"/>
      <c r="CJM83" s="631"/>
      <c r="CJN83" s="631"/>
      <c r="CJO83" s="631"/>
      <c r="CJP83" s="631"/>
      <c r="CJQ83" s="631"/>
      <c r="CJR83" s="631"/>
      <c r="CJS83" s="631"/>
      <c r="CJT83" s="631"/>
      <c r="CJU83" s="631"/>
      <c r="CJV83" s="631"/>
      <c r="CJW83" s="631"/>
      <c r="CJX83" s="631"/>
      <c r="CJY83" s="631"/>
      <c r="CJZ83" s="631"/>
      <c r="CKA83" s="631"/>
      <c r="CKB83" s="631"/>
      <c r="CKC83" s="631"/>
      <c r="CKD83" s="631"/>
      <c r="CKE83" s="631"/>
      <c r="CKF83" s="631"/>
      <c r="CKG83" s="631"/>
      <c r="CKH83" s="631"/>
      <c r="CKI83" s="631"/>
      <c r="CKJ83" s="631"/>
      <c r="CKK83" s="631"/>
      <c r="CKL83" s="631"/>
      <c r="CKM83" s="631"/>
      <c r="CKN83" s="631"/>
      <c r="CKO83" s="631"/>
      <c r="CKP83" s="631"/>
      <c r="CKQ83" s="631"/>
      <c r="CKR83" s="631"/>
      <c r="CKS83" s="631"/>
      <c r="CKT83" s="631"/>
      <c r="CKU83" s="631"/>
      <c r="CKV83" s="631"/>
      <c r="CKW83" s="631"/>
      <c r="CKX83" s="631"/>
      <c r="CKY83" s="631"/>
      <c r="CKZ83" s="631"/>
      <c r="CLA83" s="631"/>
      <c r="CLB83" s="631"/>
      <c r="CLC83" s="631"/>
      <c r="CLD83" s="631"/>
      <c r="CLE83" s="631"/>
      <c r="CLF83" s="631"/>
      <c r="CLG83" s="631"/>
      <c r="CLH83" s="631"/>
      <c r="CLI83" s="631"/>
      <c r="CLJ83" s="631"/>
      <c r="CLK83" s="631"/>
      <c r="CLL83" s="631"/>
      <c r="CLM83" s="631"/>
      <c r="CLN83" s="631"/>
      <c r="CLO83" s="631"/>
      <c r="CLP83" s="631"/>
      <c r="CLQ83" s="631"/>
      <c r="CLR83" s="631"/>
      <c r="CLS83" s="631"/>
      <c r="CLT83" s="631"/>
      <c r="CLU83" s="631"/>
      <c r="CLV83" s="631"/>
      <c r="CLW83" s="631"/>
      <c r="CLX83" s="631"/>
      <c r="CLY83" s="631"/>
      <c r="CLZ83" s="631"/>
      <c r="CMA83" s="631"/>
      <c r="CMB83" s="631"/>
      <c r="CMC83" s="631"/>
      <c r="CMD83" s="631"/>
      <c r="CME83" s="631"/>
      <c r="CMF83" s="631"/>
      <c r="CMG83" s="631"/>
      <c r="CMH83" s="631"/>
      <c r="CMI83" s="631"/>
      <c r="CMJ83" s="631"/>
      <c r="CMK83" s="631"/>
      <c r="CML83" s="631"/>
      <c r="CMM83" s="631"/>
      <c r="CMN83" s="631"/>
      <c r="CMO83" s="631"/>
      <c r="CMP83" s="631"/>
      <c r="CMQ83" s="631"/>
      <c r="CMR83" s="631"/>
      <c r="CMS83" s="631"/>
      <c r="CMT83" s="631"/>
      <c r="CMU83" s="631"/>
      <c r="CMV83" s="631"/>
      <c r="CMW83" s="631"/>
      <c r="CMX83" s="631"/>
      <c r="CMY83" s="631"/>
      <c r="CMZ83" s="631"/>
      <c r="CNA83" s="631"/>
      <c r="CNB83" s="631"/>
      <c r="CNC83" s="631"/>
      <c r="CND83" s="631"/>
      <c r="CNE83" s="631"/>
      <c r="CNF83" s="631"/>
      <c r="CNG83" s="631"/>
      <c r="CNH83" s="631"/>
      <c r="CNI83" s="631"/>
      <c r="CNJ83" s="631"/>
      <c r="CNK83" s="631"/>
      <c r="CNL83" s="631"/>
      <c r="CNM83" s="631"/>
      <c r="CNN83" s="631"/>
      <c r="CNO83" s="631"/>
      <c r="CNP83" s="631"/>
      <c r="CNQ83" s="631"/>
      <c r="CNR83" s="631"/>
      <c r="CNS83" s="631"/>
      <c r="CNT83" s="631"/>
      <c r="CNU83" s="631"/>
      <c r="CNV83" s="631"/>
      <c r="CNW83" s="631"/>
      <c r="CNX83" s="631"/>
      <c r="CNY83" s="631"/>
      <c r="CNZ83" s="631"/>
      <c r="COA83" s="631"/>
      <c r="COB83" s="631"/>
      <c r="COC83" s="631"/>
      <c r="COD83" s="631"/>
      <c r="COE83" s="631"/>
      <c r="COF83" s="631"/>
      <c r="COG83" s="631"/>
      <c r="COH83" s="631"/>
      <c r="COI83" s="631"/>
      <c r="COJ83" s="631"/>
      <c r="COK83" s="631"/>
      <c r="COL83" s="631"/>
      <c r="COM83" s="631"/>
      <c r="CON83" s="631"/>
      <c r="COO83" s="631"/>
      <c r="COP83" s="631"/>
      <c r="COQ83" s="631"/>
      <c r="COR83" s="631"/>
      <c r="COS83" s="631"/>
      <c r="COT83" s="631"/>
      <c r="COU83" s="631"/>
      <c r="COV83" s="631"/>
      <c r="COW83" s="631"/>
      <c r="COX83" s="631"/>
      <c r="COY83" s="631"/>
      <c r="COZ83" s="631"/>
      <c r="CPA83" s="631"/>
      <c r="CPB83" s="631"/>
      <c r="CPC83" s="631"/>
      <c r="CPD83" s="631"/>
      <c r="CPE83" s="631"/>
      <c r="CPF83" s="631"/>
      <c r="CPG83" s="631"/>
      <c r="CPH83" s="631"/>
      <c r="CPI83" s="631"/>
      <c r="CPJ83" s="631"/>
      <c r="CPK83" s="631"/>
      <c r="CPL83" s="631"/>
      <c r="CPM83" s="631"/>
      <c r="CPN83" s="631"/>
      <c r="CPO83" s="631"/>
      <c r="CPP83" s="631"/>
      <c r="CPQ83" s="631"/>
      <c r="CPR83" s="631"/>
      <c r="CPS83" s="631"/>
      <c r="CPT83" s="631"/>
      <c r="CPU83" s="631"/>
      <c r="CPV83" s="631"/>
      <c r="CPW83" s="631"/>
      <c r="CPX83" s="631"/>
      <c r="CPY83" s="631"/>
      <c r="CPZ83" s="631"/>
      <c r="CQA83" s="631"/>
      <c r="CQB83" s="631"/>
      <c r="CQC83" s="631"/>
      <c r="CQD83" s="631"/>
      <c r="CQE83" s="631"/>
      <c r="CQF83" s="631"/>
      <c r="CQG83" s="631"/>
      <c r="CQH83" s="631"/>
      <c r="CQI83" s="631"/>
      <c r="CQJ83" s="631"/>
      <c r="CQK83" s="631"/>
      <c r="CQL83" s="631"/>
      <c r="CQM83" s="631"/>
      <c r="CQN83" s="631"/>
      <c r="CQO83" s="631"/>
      <c r="CQP83" s="631"/>
      <c r="CQQ83" s="631"/>
      <c r="CQR83" s="631"/>
      <c r="CQS83" s="631"/>
      <c r="CQT83" s="631"/>
      <c r="CQU83" s="631"/>
      <c r="CQV83" s="631"/>
      <c r="CQW83" s="631"/>
      <c r="CQX83" s="631"/>
      <c r="CQY83" s="631"/>
      <c r="CQZ83" s="631"/>
      <c r="CRA83" s="631"/>
      <c r="CRB83" s="631"/>
      <c r="CRC83" s="631"/>
      <c r="CRD83" s="631"/>
      <c r="CRE83" s="631"/>
      <c r="CRF83" s="631"/>
      <c r="CRG83" s="631"/>
      <c r="CRH83" s="631"/>
      <c r="CRI83" s="631"/>
      <c r="CRJ83" s="631"/>
      <c r="CRK83" s="631"/>
      <c r="CRL83" s="631"/>
      <c r="CRM83" s="631"/>
      <c r="CRN83" s="631"/>
      <c r="CRO83" s="631"/>
      <c r="CRP83" s="631"/>
      <c r="CRQ83" s="631"/>
      <c r="CRR83" s="631"/>
      <c r="CRS83" s="631"/>
      <c r="CRT83" s="631"/>
      <c r="CRU83" s="631"/>
      <c r="CRV83" s="631"/>
      <c r="CRW83" s="631"/>
      <c r="CRX83" s="631"/>
      <c r="CRY83" s="631"/>
      <c r="CRZ83" s="631"/>
      <c r="CSA83" s="631"/>
      <c r="CSB83" s="631"/>
      <c r="CSC83" s="631"/>
      <c r="CSD83" s="631"/>
      <c r="CSE83" s="631"/>
      <c r="CSF83" s="631"/>
      <c r="CSG83" s="631"/>
      <c r="CSH83" s="631"/>
      <c r="CSI83" s="631"/>
      <c r="CSJ83" s="631"/>
      <c r="CSK83" s="631"/>
      <c r="CSL83" s="631"/>
      <c r="CSM83" s="631"/>
      <c r="CSN83" s="631"/>
      <c r="CSO83" s="631"/>
      <c r="CSP83" s="631"/>
      <c r="CSQ83" s="631"/>
      <c r="CSR83" s="631"/>
      <c r="CSS83" s="631"/>
      <c r="CST83" s="631"/>
      <c r="CSU83" s="631"/>
      <c r="CSV83" s="631"/>
      <c r="CSW83" s="631"/>
      <c r="CSX83" s="631"/>
      <c r="CSY83" s="631"/>
      <c r="CSZ83" s="631"/>
      <c r="CTA83" s="631"/>
      <c r="CTB83" s="631"/>
      <c r="CTC83" s="631"/>
      <c r="CTD83" s="631"/>
      <c r="CTE83" s="631"/>
      <c r="CTF83" s="631"/>
      <c r="CTG83" s="631"/>
      <c r="CTH83" s="631"/>
      <c r="CTI83" s="631"/>
      <c r="CTJ83" s="631"/>
      <c r="CTK83" s="631"/>
      <c r="CTL83" s="631"/>
      <c r="CTM83" s="631"/>
      <c r="CTN83" s="631"/>
      <c r="CTO83" s="631"/>
      <c r="CTP83" s="631"/>
      <c r="CTQ83" s="631"/>
      <c r="CTR83" s="631"/>
      <c r="CTS83" s="631"/>
      <c r="CTT83" s="631"/>
      <c r="CTU83" s="631"/>
      <c r="CTV83" s="631"/>
      <c r="CTW83" s="631"/>
      <c r="CTX83" s="631"/>
      <c r="CTY83" s="631"/>
      <c r="CTZ83" s="631"/>
      <c r="CUA83" s="631"/>
      <c r="CUB83" s="631"/>
      <c r="CUC83" s="631"/>
      <c r="CUD83" s="631"/>
      <c r="CUE83" s="631"/>
      <c r="CUF83" s="631"/>
      <c r="CUG83" s="631"/>
      <c r="CUH83" s="631"/>
      <c r="CUI83" s="631"/>
      <c r="CUJ83" s="631"/>
      <c r="CUK83" s="631"/>
      <c r="CUL83" s="631"/>
      <c r="CUM83" s="631"/>
      <c r="CUN83" s="631"/>
      <c r="CUO83" s="631"/>
      <c r="CUP83" s="631"/>
      <c r="CUQ83" s="631"/>
      <c r="CUR83" s="631"/>
      <c r="CUS83" s="631"/>
      <c r="CUT83" s="631"/>
      <c r="CUU83" s="631"/>
      <c r="CUV83" s="631"/>
      <c r="CUW83" s="631"/>
      <c r="CUX83" s="631"/>
      <c r="CUY83" s="631"/>
      <c r="CUZ83" s="631"/>
      <c r="CVA83" s="631"/>
      <c r="CVB83" s="631"/>
      <c r="CVC83" s="631"/>
      <c r="CVD83" s="631"/>
      <c r="CVE83" s="631"/>
      <c r="CVF83" s="631"/>
      <c r="CVG83" s="631"/>
      <c r="CVH83" s="631"/>
      <c r="CVI83" s="631"/>
      <c r="CVJ83" s="631"/>
      <c r="CVK83" s="631"/>
      <c r="CVL83" s="631"/>
      <c r="CVM83" s="631"/>
      <c r="CVN83" s="631"/>
      <c r="CVO83" s="631"/>
      <c r="CVP83" s="631"/>
      <c r="CVQ83" s="631"/>
      <c r="CVR83" s="631"/>
      <c r="CVS83" s="631"/>
      <c r="CVT83" s="631"/>
      <c r="CVU83" s="631"/>
      <c r="CVV83" s="631"/>
      <c r="CVW83" s="631"/>
      <c r="CVX83" s="631"/>
      <c r="CVY83" s="631"/>
      <c r="CVZ83" s="631"/>
      <c r="CWA83" s="631"/>
      <c r="CWB83" s="631"/>
      <c r="CWC83" s="631"/>
      <c r="CWD83" s="631"/>
      <c r="CWE83" s="631"/>
      <c r="CWF83" s="631"/>
      <c r="CWG83" s="631"/>
      <c r="CWH83" s="631"/>
      <c r="CWI83" s="631"/>
      <c r="CWJ83" s="631"/>
      <c r="CWK83" s="631"/>
      <c r="CWL83" s="631"/>
      <c r="CWM83" s="631"/>
      <c r="CWN83" s="631"/>
      <c r="CWO83" s="631"/>
      <c r="CWP83" s="631"/>
      <c r="CWQ83" s="631"/>
      <c r="CWR83" s="631"/>
      <c r="CWS83" s="631"/>
      <c r="CWT83" s="631"/>
      <c r="CWU83" s="631"/>
      <c r="CWV83" s="631"/>
      <c r="CWW83" s="631"/>
      <c r="CWX83" s="631"/>
      <c r="CWY83" s="631"/>
      <c r="CWZ83" s="631"/>
      <c r="CXA83" s="631"/>
      <c r="CXB83" s="631"/>
      <c r="CXC83" s="631"/>
      <c r="CXD83" s="631"/>
      <c r="CXE83" s="631"/>
      <c r="CXF83" s="631"/>
      <c r="CXG83" s="631"/>
      <c r="CXH83" s="631"/>
      <c r="CXI83" s="631"/>
      <c r="CXJ83" s="631"/>
      <c r="CXK83" s="631"/>
      <c r="CXL83" s="631"/>
      <c r="CXM83" s="631"/>
      <c r="CXN83" s="631"/>
      <c r="CXO83" s="631"/>
      <c r="CXP83" s="631"/>
      <c r="CXQ83" s="631"/>
      <c r="CXR83" s="631"/>
      <c r="CXS83" s="631"/>
      <c r="CXT83" s="631"/>
      <c r="CXU83" s="631"/>
      <c r="CXV83" s="631"/>
      <c r="CXW83" s="631"/>
      <c r="CXX83" s="631"/>
      <c r="CXY83" s="631"/>
      <c r="CXZ83" s="631"/>
      <c r="CYA83" s="631"/>
      <c r="CYB83" s="631"/>
      <c r="CYC83" s="631"/>
      <c r="CYD83" s="631"/>
      <c r="CYE83" s="631"/>
      <c r="CYF83" s="631"/>
      <c r="CYG83" s="631"/>
      <c r="CYH83" s="631"/>
      <c r="CYI83" s="631"/>
      <c r="CYJ83" s="631"/>
      <c r="CYK83" s="631"/>
      <c r="CYL83" s="631"/>
      <c r="CYM83" s="631"/>
      <c r="CYN83" s="631"/>
      <c r="CYO83" s="631"/>
      <c r="CYP83" s="631"/>
      <c r="CYQ83" s="631"/>
      <c r="CYR83" s="631"/>
      <c r="CYS83" s="631"/>
      <c r="CYT83" s="631"/>
      <c r="CYU83" s="631"/>
      <c r="CYV83" s="631"/>
      <c r="CYW83" s="631"/>
      <c r="CYX83" s="631"/>
      <c r="CYY83" s="631"/>
      <c r="CYZ83" s="631"/>
      <c r="CZA83" s="631"/>
      <c r="CZB83" s="631"/>
      <c r="CZC83" s="631"/>
      <c r="CZD83" s="631"/>
      <c r="CZE83" s="631"/>
      <c r="CZF83" s="631"/>
      <c r="CZG83" s="631"/>
      <c r="CZH83" s="631"/>
      <c r="CZI83" s="631"/>
      <c r="CZJ83" s="631"/>
      <c r="CZK83" s="631"/>
      <c r="CZL83" s="631"/>
      <c r="CZM83" s="631"/>
      <c r="CZN83" s="631"/>
      <c r="CZO83" s="631"/>
      <c r="CZP83" s="631"/>
      <c r="CZQ83" s="631"/>
      <c r="CZR83" s="631"/>
      <c r="CZS83" s="631"/>
      <c r="CZT83" s="631"/>
      <c r="CZU83" s="631"/>
      <c r="CZV83" s="631"/>
      <c r="CZW83" s="631"/>
      <c r="CZX83" s="631"/>
      <c r="CZY83" s="631"/>
      <c r="CZZ83" s="631"/>
      <c r="DAA83" s="631"/>
      <c r="DAB83" s="631"/>
      <c r="DAC83" s="631"/>
      <c r="DAD83" s="631"/>
      <c r="DAE83" s="631"/>
      <c r="DAF83" s="631"/>
      <c r="DAG83" s="631"/>
      <c r="DAH83" s="631"/>
      <c r="DAI83" s="631"/>
      <c r="DAJ83" s="631"/>
      <c r="DAK83" s="631"/>
      <c r="DAL83" s="631"/>
      <c r="DAM83" s="631"/>
      <c r="DAN83" s="631"/>
      <c r="DAO83" s="631"/>
      <c r="DAP83" s="631"/>
      <c r="DAQ83" s="631"/>
      <c r="DAR83" s="631"/>
      <c r="DAS83" s="631"/>
      <c r="DAT83" s="631"/>
      <c r="DAU83" s="631"/>
      <c r="DAV83" s="631"/>
      <c r="DAW83" s="631"/>
      <c r="DAX83" s="631"/>
      <c r="DAY83" s="631"/>
      <c r="DAZ83" s="631"/>
      <c r="DBA83" s="631"/>
      <c r="DBB83" s="631"/>
      <c r="DBC83" s="631"/>
      <c r="DBD83" s="631"/>
      <c r="DBE83" s="631"/>
      <c r="DBF83" s="631"/>
      <c r="DBG83" s="631"/>
      <c r="DBH83" s="631"/>
      <c r="DBI83" s="631"/>
      <c r="DBJ83" s="631"/>
      <c r="DBK83" s="631"/>
      <c r="DBL83" s="631"/>
      <c r="DBM83" s="631"/>
      <c r="DBN83" s="631"/>
      <c r="DBO83" s="631"/>
      <c r="DBP83" s="631"/>
      <c r="DBQ83" s="631"/>
      <c r="DBR83" s="631"/>
      <c r="DBS83" s="631"/>
      <c r="DBT83" s="631"/>
      <c r="DBU83" s="631"/>
      <c r="DBV83" s="631"/>
      <c r="DBW83" s="631"/>
      <c r="DBX83" s="631"/>
      <c r="DBY83" s="631"/>
      <c r="DBZ83" s="631"/>
      <c r="DCA83" s="631"/>
      <c r="DCB83" s="631"/>
      <c r="DCC83" s="631"/>
      <c r="DCD83" s="631"/>
      <c r="DCE83" s="631"/>
      <c r="DCF83" s="631"/>
      <c r="DCG83" s="631"/>
      <c r="DCH83" s="631"/>
      <c r="DCI83" s="631"/>
      <c r="DCJ83" s="631"/>
      <c r="DCK83" s="631"/>
      <c r="DCL83" s="631"/>
      <c r="DCM83" s="631"/>
      <c r="DCN83" s="631"/>
      <c r="DCO83" s="631"/>
      <c r="DCP83" s="631"/>
      <c r="DCQ83" s="631"/>
      <c r="DCR83" s="631"/>
      <c r="DCS83" s="631"/>
      <c r="DCT83" s="631"/>
      <c r="DCU83" s="631"/>
      <c r="DCV83" s="631"/>
      <c r="DCW83" s="631"/>
      <c r="DCX83" s="631"/>
      <c r="DCY83" s="631"/>
      <c r="DCZ83" s="631"/>
      <c r="DDA83" s="631"/>
      <c r="DDB83" s="631"/>
      <c r="DDC83" s="631"/>
      <c r="DDD83" s="631"/>
      <c r="DDE83" s="631"/>
      <c r="DDF83" s="631"/>
      <c r="DDG83" s="631"/>
      <c r="DDH83" s="631"/>
      <c r="DDI83" s="631"/>
      <c r="DDJ83" s="631"/>
      <c r="DDK83" s="631"/>
      <c r="DDL83" s="631"/>
      <c r="DDM83" s="631"/>
      <c r="DDN83" s="631"/>
      <c r="DDO83" s="631"/>
      <c r="DDP83" s="631"/>
      <c r="DDQ83" s="631"/>
      <c r="DDR83" s="631"/>
      <c r="DDS83" s="631"/>
      <c r="DDT83" s="631"/>
      <c r="DDU83" s="631"/>
      <c r="DDV83" s="631"/>
      <c r="DDW83" s="631"/>
      <c r="DDX83" s="631"/>
      <c r="DDY83" s="631"/>
      <c r="DDZ83" s="631"/>
      <c r="DEA83" s="631"/>
      <c r="DEB83" s="631"/>
      <c r="DEC83" s="631"/>
      <c r="DED83" s="631"/>
      <c r="DEE83" s="631"/>
      <c r="DEF83" s="631"/>
      <c r="DEG83" s="631"/>
      <c r="DEH83" s="631"/>
      <c r="DEI83" s="631"/>
      <c r="DEJ83" s="631"/>
      <c r="DEK83" s="631"/>
      <c r="DEL83" s="631"/>
      <c r="DEM83" s="631"/>
      <c r="DEN83" s="631"/>
      <c r="DEO83" s="631"/>
      <c r="DEP83" s="631"/>
      <c r="DEQ83" s="631"/>
      <c r="DER83" s="631"/>
      <c r="DES83" s="631"/>
      <c r="DET83" s="631"/>
      <c r="DEU83" s="631"/>
      <c r="DEV83" s="631"/>
      <c r="DEW83" s="631"/>
      <c r="DEX83" s="631"/>
      <c r="DEY83" s="631"/>
      <c r="DEZ83" s="631"/>
      <c r="DFA83" s="631"/>
      <c r="DFB83" s="631"/>
      <c r="DFC83" s="631"/>
      <c r="DFD83" s="631"/>
      <c r="DFE83" s="631"/>
      <c r="DFF83" s="631"/>
      <c r="DFG83" s="631"/>
      <c r="DFH83" s="631"/>
      <c r="DFI83" s="631"/>
      <c r="DFJ83" s="631"/>
      <c r="DFK83" s="631"/>
      <c r="DFL83" s="631"/>
      <c r="DFM83" s="631"/>
      <c r="DFN83" s="631"/>
      <c r="DFO83" s="631"/>
      <c r="DFP83" s="631"/>
      <c r="DFQ83" s="631"/>
      <c r="DFR83" s="631"/>
      <c r="DFS83" s="631"/>
      <c r="DFT83" s="631"/>
      <c r="DFU83" s="631"/>
      <c r="DFV83" s="631"/>
      <c r="DFW83" s="631"/>
      <c r="DFX83" s="631"/>
      <c r="DFY83" s="631"/>
      <c r="DFZ83" s="631"/>
      <c r="DGA83" s="631"/>
      <c r="DGB83" s="631"/>
      <c r="DGC83" s="631"/>
      <c r="DGD83" s="631"/>
      <c r="DGE83" s="631"/>
      <c r="DGF83" s="631"/>
      <c r="DGG83" s="631"/>
      <c r="DGH83" s="631"/>
      <c r="DGI83" s="631"/>
      <c r="DGJ83" s="631"/>
      <c r="DGK83" s="631"/>
      <c r="DGL83" s="631"/>
      <c r="DGM83" s="631"/>
      <c r="DGN83" s="631"/>
      <c r="DGO83" s="631"/>
      <c r="DGP83" s="631"/>
      <c r="DGQ83" s="631"/>
      <c r="DGR83" s="631"/>
      <c r="DGS83" s="631"/>
      <c r="DGT83" s="631"/>
      <c r="DGU83" s="631"/>
      <c r="DGV83" s="631"/>
      <c r="DGW83" s="631"/>
      <c r="DGX83" s="631"/>
      <c r="DGY83" s="631"/>
      <c r="DGZ83" s="631"/>
      <c r="DHA83" s="631"/>
      <c r="DHB83" s="631"/>
      <c r="DHC83" s="631"/>
      <c r="DHD83" s="631"/>
      <c r="DHE83" s="631"/>
      <c r="DHF83" s="631"/>
      <c r="DHG83" s="631"/>
      <c r="DHH83" s="631"/>
      <c r="DHI83" s="631"/>
      <c r="DHJ83" s="631"/>
      <c r="DHK83" s="631"/>
      <c r="DHL83" s="631"/>
      <c r="DHM83" s="631"/>
      <c r="DHN83" s="631"/>
      <c r="DHO83" s="631"/>
      <c r="DHP83" s="631"/>
      <c r="DHQ83" s="631"/>
      <c r="DHR83" s="631"/>
      <c r="DHS83" s="631"/>
      <c r="DHT83" s="631"/>
      <c r="DHU83" s="631"/>
      <c r="DHV83" s="631"/>
      <c r="DHW83" s="631"/>
      <c r="DHX83" s="631"/>
      <c r="DHY83" s="631"/>
      <c r="DHZ83" s="631"/>
      <c r="DIA83" s="631"/>
      <c r="DIB83" s="631"/>
      <c r="DIC83" s="631"/>
      <c r="DID83" s="631"/>
      <c r="DIE83" s="631"/>
      <c r="DIF83" s="631"/>
      <c r="DIG83" s="631"/>
      <c r="DIH83" s="631"/>
      <c r="DII83" s="631"/>
      <c r="DIJ83" s="631"/>
      <c r="DIK83" s="631"/>
      <c r="DIL83" s="631"/>
      <c r="DIM83" s="631"/>
      <c r="DIN83" s="631"/>
      <c r="DIO83" s="631"/>
      <c r="DIP83" s="631"/>
      <c r="DIQ83" s="631"/>
      <c r="DIR83" s="631"/>
      <c r="DIS83" s="631"/>
      <c r="DIT83" s="631"/>
      <c r="DIU83" s="631"/>
      <c r="DIV83" s="631"/>
      <c r="DIW83" s="631"/>
      <c r="DIX83" s="631"/>
      <c r="DIY83" s="631"/>
      <c r="DIZ83" s="631"/>
      <c r="DJA83" s="631"/>
      <c r="DJB83" s="631"/>
      <c r="DJC83" s="631"/>
      <c r="DJD83" s="631"/>
      <c r="DJE83" s="631"/>
      <c r="DJF83" s="631"/>
      <c r="DJG83" s="631"/>
      <c r="DJH83" s="631"/>
      <c r="DJI83" s="631"/>
      <c r="DJJ83" s="631"/>
      <c r="DJK83" s="631"/>
      <c r="DJL83" s="631"/>
      <c r="DJM83" s="631"/>
      <c r="DJN83" s="631"/>
      <c r="DJO83" s="631"/>
      <c r="DJP83" s="631"/>
      <c r="DJQ83" s="631"/>
      <c r="DJR83" s="631"/>
      <c r="DJS83" s="631"/>
      <c r="DJT83" s="631"/>
      <c r="DJU83" s="631"/>
      <c r="DJV83" s="631"/>
      <c r="DJW83" s="631"/>
      <c r="DJX83" s="631"/>
      <c r="DJY83" s="631"/>
      <c r="DJZ83" s="631"/>
      <c r="DKA83" s="631"/>
      <c r="DKB83" s="631"/>
      <c r="DKC83" s="631"/>
      <c r="DKD83" s="631"/>
      <c r="DKE83" s="631"/>
      <c r="DKF83" s="631"/>
      <c r="DKG83" s="631"/>
      <c r="DKH83" s="631"/>
      <c r="DKI83" s="631"/>
      <c r="DKJ83" s="631"/>
      <c r="DKK83" s="631"/>
      <c r="DKL83" s="631"/>
      <c r="DKM83" s="631"/>
      <c r="DKN83" s="631"/>
      <c r="DKO83" s="631"/>
      <c r="DKP83" s="631"/>
      <c r="DKQ83" s="631"/>
      <c r="DKR83" s="631"/>
      <c r="DKS83" s="631"/>
      <c r="DKT83" s="631"/>
      <c r="DKU83" s="631"/>
      <c r="DKV83" s="631"/>
      <c r="DKW83" s="631"/>
      <c r="DKX83" s="631"/>
      <c r="DKY83" s="631"/>
      <c r="DKZ83" s="631"/>
      <c r="DLA83" s="631"/>
      <c r="DLB83" s="631"/>
      <c r="DLC83" s="631"/>
      <c r="DLD83" s="631"/>
      <c r="DLE83" s="631"/>
      <c r="DLF83" s="631"/>
      <c r="DLG83" s="631"/>
      <c r="DLH83" s="631"/>
      <c r="DLI83" s="631"/>
      <c r="DLJ83" s="631"/>
      <c r="DLK83" s="631"/>
      <c r="DLL83" s="631"/>
      <c r="DLM83" s="631"/>
      <c r="DLN83" s="631"/>
      <c r="DLO83" s="631"/>
      <c r="DLP83" s="631"/>
      <c r="DLQ83" s="631"/>
      <c r="DLR83" s="631"/>
      <c r="DLS83" s="631"/>
      <c r="DLT83" s="631"/>
      <c r="DLU83" s="631"/>
      <c r="DLV83" s="631"/>
      <c r="DLW83" s="631"/>
      <c r="DLX83" s="631"/>
      <c r="DLY83" s="631"/>
      <c r="DLZ83" s="631"/>
      <c r="DMA83" s="631"/>
      <c r="DMB83" s="631"/>
      <c r="DMC83" s="631"/>
      <c r="DMD83" s="631"/>
      <c r="DME83" s="631"/>
      <c r="DMF83" s="631"/>
      <c r="DMG83" s="631"/>
      <c r="DMH83" s="631"/>
      <c r="DMI83" s="631"/>
      <c r="DMJ83" s="631"/>
      <c r="DMK83" s="631"/>
      <c r="DML83" s="631"/>
      <c r="DMM83" s="631"/>
      <c r="DMN83" s="631"/>
      <c r="DMO83" s="631"/>
      <c r="DMP83" s="631"/>
      <c r="DMQ83" s="631"/>
      <c r="DMR83" s="631"/>
      <c r="DMS83" s="631"/>
      <c r="DMT83" s="631"/>
      <c r="DMU83" s="631"/>
      <c r="DMV83" s="631"/>
      <c r="DMW83" s="631"/>
      <c r="DMX83" s="631"/>
      <c r="DMY83" s="631"/>
      <c r="DMZ83" s="631"/>
      <c r="DNA83" s="631"/>
      <c r="DNB83" s="631"/>
      <c r="DNC83" s="631"/>
      <c r="DND83" s="631"/>
      <c r="DNE83" s="631"/>
      <c r="DNF83" s="631"/>
      <c r="DNG83" s="631"/>
      <c r="DNH83" s="631"/>
      <c r="DNI83" s="631"/>
      <c r="DNJ83" s="631"/>
      <c r="DNK83" s="631"/>
      <c r="DNL83" s="631"/>
      <c r="DNM83" s="631"/>
      <c r="DNN83" s="631"/>
      <c r="DNO83" s="631"/>
      <c r="DNP83" s="631"/>
      <c r="DNQ83" s="631"/>
      <c r="DNR83" s="631"/>
      <c r="DNS83" s="631"/>
      <c r="DNT83" s="631"/>
      <c r="DNU83" s="631"/>
      <c r="DNV83" s="631"/>
      <c r="DNW83" s="631"/>
      <c r="DNX83" s="631"/>
      <c r="DNY83" s="631"/>
      <c r="DNZ83" s="631"/>
      <c r="DOA83" s="631"/>
      <c r="DOB83" s="631"/>
      <c r="DOC83" s="631"/>
      <c r="DOD83" s="631"/>
      <c r="DOE83" s="631"/>
      <c r="DOF83" s="631"/>
      <c r="DOG83" s="631"/>
      <c r="DOH83" s="631"/>
      <c r="DOI83" s="631"/>
      <c r="DOJ83" s="631"/>
      <c r="DOK83" s="631"/>
      <c r="DOL83" s="631"/>
      <c r="DOM83" s="631"/>
      <c r="DON83" s="631"/>
      <c r="DOO83" s="631"/>
      <c r="DOP83" s="631"/>
      <c r="DOQ83" s="631"/>
      <c r="DOR83" s="631"/>
      <c r="DOS83" s="631"/>
      <c r="DOT83" s="631"/>
      <c r="DOU83" s="631"/>
      <c r="DOV83" s="631"/>
      <c r="DOW83" s="631"/>
      <c r="DOX83" s="631"/>
      <c r="DOY83" s="631"/>
      <c r="DOZ83" s="631"/>
      <c r="DPA83" s="631"/>
      <c r="DPB83" s="631"/>
      <c r="DPC83" s="631"/>
      <c r="DPD83" s="631"/>
      <c r="DPE83" s="631"/>
      <c r="DPF83" s="631"/>
      <c r="DPG83" s="631"/>
      <c r="DPH83" s="631"/>
      <c r="DPI83" s="631"/>
      <c r="DPJ83" s="631"/>
      <c r="DPK83" s="631"/>
      <c r="DPL83" s="631"/>
      <c r="DPM83" s="631"/>
      <c r="DPN83" s="631"/>
      <c r="DPO83" s="631"/>
      <c r="DPP83" s="631"/>
      <c r="DPQ83" s="631"/>
      <c r="DPR83" s="631"/>
      <c r="DPS83" s="631"/>
      <c r="DPT83" s="631"/>
      <c r="DPU83" s="631"/>
      <c r="DPV83" s="631"/>
      <c r="DPW83" s="631"/>
      <c r="DPX83" s="631"/>
      <c r="DPY83" s="631"/>
      <c r="DPZ83" s="631"/>
      <c r="DQA83" s="631"/>
      <c r="DQB83" s="631"/>
      <c r="DQC83" s="631"/>
      <c r="DQD83" s="631"/>
      <c r="DQE83" s="631"/>
      <c r="DQF83" s="631"/>
      <c r="DQG83" s="631"/>
      <c r="DQH83" s="631"/>
      <c r="DQI83" s="631"/>
      <c r="DQJ83" s="631"/>
      <c r="DQK83" s="631"/>
      <c r="DQL83" s="631"/>
      <c r="DQM83" s="631"/>
      <c r="DQN83" s="631"/>
      <c r="DQO83" s="631"/>
      <c r="DQP83" s="631"/>
      <c r="DQQ83" s="631"/>
      <c r="DQR83" s="631"/>
      <c r="DQS83" s="631"/>
      <c r="DQT83" s="631"/>
      <c r="DQU83" s="631"/>
      <c r="DQV83" s="631"/>
      <c r="DQW83" s="631"/>
      <c r="DQX83" s="631"/>
      <c r="DQY83" s="631"/>
      <c r="DQZ83" s="631"/>
      <c r="DRA83" s="631"/>
      <c r="DRB83" s="631"/>
      <c r="DRC83" s="631"/>
      <c r="DRD83" s="631"/>
      <c r="DRE83" s="631"/>
      <c r="DRF83" s="631"/>
      <c r="DRG83" s="631"/>
      <c r="DRH83" s="631"/>
      <c r="DRI83" s="631"/>
      <c r="DRJ83" s="631"/>
      <c r="DRK83" s="631"/>
      <c r="DRL83" s="631"/>
      <c r="DRM83" s="631"/>
      <c r="DRN83" s="631"/>
      <c r="DRO83" s="631"/>
      <c r="DRP83" s="631"/>
      <c r="DRQ83" s="631"/>
      <c r="DRR83" s="631"/>
      <c r="DRS83" s="631"/>
      <c r="DRT83" s="631"/>
      <c r="DRU83" s="631"/>
      <c r="DRV83" s="631"/>
      <c r="DRW83" s="631"/>
      <c r="DRX83" s="631"/>
      <c r="DRY83" s="631"/>
      <c r="DRZ83" s="631"/>
      <c r="DSA83" s="631"/>
      <c r="DSB83" s="631"/>
      <c r="DSC83" s="631"/>
      <c r="DSD83" s="631"/>
      <c r="DSE83" s="631"/>
      <c r="DSF83" s="631"/>
      <c r="DSG83" s="631"/>
      <c r="DSH83" s="631"/>
      <c r="DSI83" s="631"/>
      <c r="DSJ83" s="631"/>
      <c r="DSK83" s="631"/>
      <c r="DSL83" s="631"/>
      <c r="DSM83" s="631"/>
      <c r="DSN83" s="631"/>
      <c r="DSO83" s="631"/>
      <c r="DSP83" s="631"/>
      <c r="DSQ83" s="631"/>
      <c r="DSR83" s="631"/>
      <c r="DSS83" s="631"/>
      <c r="DST83" s="631"/>
      <c r="DSU83" s="631"/>
      <c r="DSV83" s="631"/>
      <c r="DSW83" s="631"/>
      <c r="DSX83" s="631"/>
      <c r="DSY83" s="631"/>
      <c r="DSZ83" s="631"/>
      <c r="DTA83" s="631"/>
      <c r="DTB83" s="631"/>
      <c r="DTC83" s="631"/>
      <c r="DTD83" s="631"/>
      <c r="DTE83" s="631"/>
      <c r="DTF83" s="631"/>
      <c r="DTG83" s="631"/>
      <c r="DTH83" s="631"/>
      <c r="DTI83" s="631"/>
      <c r="DTJ83" s="631"/>
      <c r="DTK83" s="631"/>
      <c r="DTL83" s="631"/>
      <c r="DTM83" s="631"/>
      <c r="DTN83" s="631"/>
      <c r="DTO83" s="631"/>
      <c r="DTP83" s="631"/>
      <c r="DTQ83" s="631"/>
      <c r="DTR83" s="631"/>
      <c r="DTS83" s="631"/>
      <c r="DTT83" s="631"/>
      <c r="DTU83" s="631"/>
      <c r="DTV83" s="631"/>
      <c r="DTW83" s="631"/>
      <c r="DTX83" s="631"/>
      <c r="DTY83" s="631"/>
      <c r="DTZ83" s="631"/>
      <c r="DUA83" s="631"/>
      <c r="DUB83" s="631"/>
      <c r="DUC83" s="631"/>
      <c r="DUD83" s="631"/>
      <c r="DUE83" s="631"/>
      <c r="DUF83" s="631"/>
      <c r="DUG83" s="631"/>
      <c r="DUH83" s="631"/>
      <c r="DUI83" s="631"/>
      <c r="DUJ83" s="631"/>
      <c r="DUK83" s="631"/>
      <c r="DUL83" s="631"/>
      <c r="DUM83" s="631"/>
      <c r="DUN83" s="631"/>
      <c r="DUO83" s="631"/>
      <c r="DUP83" s="631"/>
      <c r="DUQ83" s="631"/>
      <c r="DUR83" s="631"/>
      <c r="DUS83" s="631"/>
      <c r="DUT83" s="631"/>
      <c r="DUU83" s="631"/>
      <c r="DUV83" s="631"/>
      <c r="DUW83" s="631"/>
      <c r="DUX83" s="631"/>
      <c r="DUY83" s="631"/>
      <c r="DUZ83" s="631"/>
      <c r="DVA83" s="631"/>
      <c r="DVB83" s="631"/>
      <c r="DVC83" s="631"/>
      <c r="DVD83" s="631"/>
      <c r="DVE83" s="631"/>
      <c r="DVF83" s="631"/>
      <c r="DVG83" s="631"/>
      <c r="DVH83" s="631"/>
      <c r="DVI83" s="631"/>
      <c r="DVJ83" s="631"/>
      <c r="DVK83" s="631"/>
      <c r="DVL83" s="631"/>
      <c r="DVM83" s="631"/>
      <c r="DVN83" s="631"/>
      <c r="DVO83" s="631"/>
      <c r="DVP83" s="631"/>
      <c r="DVQ83" s="631"/>
      <c r="DVR83" s="631"/>
      <c r="DVS83" s="631"/>
      <c r="DVT83" s="631"/>
      <c r="DVU83" s="631"/>
      <c r="DVV83" s="631"/>
      <c r="DVW83" s="631"/>
      <c r="DVX83" s="631"/>
      <c r="DVY83" s="631"/>
      <c r="DVZ83" s="631"/>
      <c r="DWA83" s="631"/>
      <c r="DWB83" s="631"/>
      <c r="DWC83" s="631"/>
      <c r="DWD83" s="631"/>
      <c r="DWE83" s="631"/>
      <c r="DWF83" s="631"/>
      <c r="DWG83" s="631"/>
      <c r="DWH83" s="631"/>
      <c r="DWI83" s="631"/>
      <c r="DWJ83" s="631"/>
      <c r="DWK83" s="631"/>
      <c r="DWL83" s="631"/>
      <c r="DWM83" s="631"/>
      <c r="DWN83" s="631"/>
      <c r="DWO83" s="631"/>
      <c r="DWP83" s="631"/>
      <c r="DWQ83" s="631"/>
      <c r="DWR83" s="631"/>
      <c r="DWS83" s="631"/>
      <c r="DWT83" s="631"/>
      <c r="DWU83" s="631"/>
      <c r="DWV83" s="631"/>
      <c r="DWW83" s="631"/>
      <c r="DWX83" s="631"/>
      <c r="DWY83" s="631"/>
      <c r="DWZ83" s="631"/>
      <c r="DXA83" s="631"/>
      <c r="DXB83" s="631"/>
      <c r="DXC83" s="631"/>
      <c r="DXD83" s="631"/>
      <c r="DXE83" s="631"/>
      <c r="DXF83" s="631"/>
      <c r="DXG83" s="631"/>
      <c r="DXH83" s="631"/>
      <c r="DXI83" s="631"/>
      <c r="DXJ83" s="631"/>
      <c r="DXK83" s="631"/>
      <c r="DXL83" s="631"/>
      <c r="DXM83" s="631"/>
      <c r="DXN83" s="631"/>
      <c r="DXO83" s="631"/>
      <c r="DXP83" s="631"/>
      <c r="DXQ83" s="631"/>
      <c r="DXR83" s="631"/>
      <c r="DXS83" s="631"/>
      <c r="DXT83" s="631"/>
      <c r="DXU83" s="631"/>
      <c r="DXV83" s="631"/>
      <c r="DXW83" s="631"/>
      <c r="DXX83" s="631"/>
      <c r="DXY83" s="631"/>
      <c r="DXZ83" s="631"/>
      <c r="DYA83" s="631"/>
      <c r="DYB83" s="631"/>
      <c r="DYC83" s="631"/>
      <c r="DYD83" s="631"/>
      <c r="DYE83" s="631"/>
      <c r="DYF83" s="631"/>
      <c r="DYG83" s="631"/>
      <c r="DYH83" s="631"/>
      <c r="DYI83" s="631"/>
      <c r="DYJ83" s="631"/>
      <c r="DYK83" s="631"/>
      <c r="DYL83" s="631"/>
      <c r="DYM83" s="631"/>
      <c r="DYN83" s="631"/>
      <c r="DYO83" s="631"/>
      <c r="DYP83" s="631"/>
      <c r="DYQ83" s="631"/>
      <c r="DYR83" s="631"/>
      <c r="DYS83" s="631"/>
      <c r="DYT83" s="631"/>
      <c r="DYU83" s="631"/>
      <c r="DYV83" s="631"/>
      <c r="DYW83" s="631"/>
      <c r="DYX83" s="631"/>
      <c r="DYY83" s="631"/>
      <c r="DYZ83" s="631"/>
      <c r="DZA83" s="631"/>
      <c r="DZB83" s="631"/>
      <c r="DZC83" s="631"/>
      <c r="DZD83" s="631"/>
      <c r="DZE83" s="631"/>
      <c r="DZF83" s="631"/>
      <c r="DZG83" s="631"/>
      <c r="DZH83" s="631"/>
      <c r="DZI83" s="631"/>
      <c r="DZJ83" s="631"/>
      <c r="DZK83" s="631"/>
      <c r="DZL83" s="631"/>
      <c r="DZM83" s="631"/>
      <c r="DZN83" s="631"/>
      <c r="DZO83" s="631"/>
      <c r="DZP83" s="631"/>
      <c r="DZQ83" s="631"/>
      <c r="DZR83" s="631"/>
      <c r="DZS83" s="631"/>
      <c r="DZT83" s="631"/>
      <c r="DZU83" s="631"/>
      <c r="DZV83" s="631"/>
      <c r="DZW83" s="631"/>
      <c r="DZX83" s="631"/>
      <c r="DZY83" s="631"/>
      <c r="DZZ83" s="631"/>
      <c r="EAA83" s="631"/>
      <c r="EAB83" s="631"/>
      <c r="EAC83" s="631"/>
      <c r="EAD83" s="631"/>
      <c r="EAE83" s="631"/>
      <c r="EAF83" s="631"/>
      <c r="EAG83" s="631"/>
      <c r="EAH83" s="631"/>
      <c r="EAI83" s="631"/>
      <c r="EAJ83" s="631"/>
      <c r="EAK83" s="631"/>
      <c r="EAL83" s="631"/>
      <c r="EAM83" s="631"/>
      <c r="EAN83" s="631"/>
      <c r="EAO83" s="631"/>
      <c r="EAP83" s="631"/>
      <c r="EAQ83" s="631"/>
      <c r="EAR83" s="631"/>
      <c r="EAS83" s="631"/>
      <c r="EAT83" s="631"/>
      <c r="EAU83" s="631"/>
      <c r="EAV83" s="631"/>
      <c r="EAW83" s="631"/>
      <c r="EAX83" s="631"/>
      <c r="EAY83" s="631"/>
      <c r="EAZ83" s="631"/>
      <c r="EBA83" s="631"/>
      <c r="EBB83" s="631"/>
      <c r="EBC83" s="631"/>
      <c r="EBD83" s="631"/>
      <c r="EBE83" s="631"/>
      <c r="EBF83" s="631"/>
      <c r="EBG83" s="631"/>
      <c r="EBH83" s="631"/>
      <c r="EBI83" s="631"/>
      <c r="EBJ83" s="631"/>
      <c r="EBK83" s="631"/>
      <c r="EBL83" s="631"/>
      <c r="EBM83" s="631"/>
      <c r="EBN83" s="631"/>
      <c r="EBO83" s="631"/>
      <c r="EBP83" s="631"/>
      <c r="EBQ83" s="631"/>
      <c r="EBR83" s="631"/>
      <c r="EBS83" s="631"/>
      <c r="EBT83" s="631"/>
      <c r="EBU83" s="631"/>
      <c r="EBV83" s="631"/>
      <c r="EBW83" s="631"/>
      <c r="EBX83" s="631"/>
      <c r="EBY83" s="631"/>
      <c r="EBZ83" s="631"/>
      <c r="ECA83" s="631"/>
      <c r="ECB83" s="631"/>
      <c r="ECC83" s="631"/>
      <c r="ECD83" s="631"/>
      <c r="ECE83" s="631"/>
      <c r="ECF83" s="631"/>
      <c r="ECG83" s="631"/>
      <c r="ECH83" s="631"/>
      <c r="ECI83" s="631"/>
      <c r="ECJ83" s="631"/>
      <c r="ECK83" s="631"/>
      <c r="ECL83" s="631"/>
      <c r="ECM83" s="631"/>
      <c r="ECN83" s="631"/>
      <c r="ECO83" s="631"/>
      <c r="ECP83" s="631"/>
      <c r="ECQ83" s="631"/>
      <c r="ECR83" s="631"/>
      <c r="ECS83" s="631"/>
      <c r="ECT83" s="631"/>
      <c r="ECU83" s="631"/>
      <c r="ECV83" s="631"/>
      <c r="ECW83" s="631"/>
      <c r="ECX83" s="631"/>
      <c r="ECY83" s="631"/>
      <c r="ECZ83" s="631"/>
      <c r="EDA83" s="631"/>
      <c r="EDB83" s="631"/>
      <c r="EDC83" s="631"/>
      <c r="EDD83" s="631"/>
      <c r="EDE83" s="631"/>
      <c r="EDF83" s="631"/>
      <c r="EDG83" s="631"/>
      <c r="EDH83" s="631"/>
      <c r="EDI83" s="631"/>
      <c r="EDJ83" s="631"/>
      <c r="EDK83" s="631"/>
      <c r="EDL83" s="631"/>
      <c r="EDM83" s="631"/>
      <c r="EDN83" s="631"/>
      <c r="EDO83" s="631"/>
      <c r="EDP83" s="631"/>
      <c r="EDQ83" s="631"/>
      <c r="EDR83" s="631"/>
      <c r="EDS83" s="631"/>
      <c r="EDT83" s="631"/>
      <c r="EDU83" s="631"/>
      <c r="EDV83" s="631"/>
      <c r="EDW83" s="631"/>
      <c r="EDX83" s="631"/>
      <c r="EDY83" s="631"/>
      <c r="EDZ83" s="631"/>
      <c r="EEA83" s="631"/>
      <c r="EEB83" s="631"/>
      <c r="EEC83" s="631"/>
      <c r="EED83" s="631"/>
      <c r="EEE83" s="631"/>
      <c r="EEF83" s="631"/>
      <c r="EEG83" s="631"/>
      <c r="EEH83" s="631"/>
      <c r="EEI83" s="631"/>
      <c r="EEJ83" s="631"/>
      <c r="EEK83" s="631"/>
      <c r="EEL83" s="631"/>
      <c r="EEM83" s="631"/>
      <c r="EEN83" s="631"/>
      <c r="EEO83" s="631"/>
      <c r="EEP83" s="631"/>
      <c r="EEQ83" s="631"/>
      <c r="EER83" s="631"/>
      <c r="EES83" s="631"/>
      <c r="EET83" s="631"/>
      <c r="EEU83" s="631"/>
      <c r="EEV83" s="631"/>
      <c r="EEW83" s="631"/>
      <c r="EEX83" s="631"/>
      <c r="EEY83" s="631"/>
      <c r="EEZ83" s="631"/>
      <c r="EFA83" s="631"/>
      <c r="EFB83" s="631"/>
      <c r="EFC83" s="631"/>
      <c r="EFD83" s="631"/>
      <c r="EFE83" s="631"/>
      <c r="EFF83" s="631"/>
      <c r="EFG83" s="631"/>
      <c r="EFH83" s="631"/>
      <c r="EFI83" s="631"/>
      <c r="EFJ83" s="631"/>
      <c r="EFK83" s="631"/>
      <c r="EFL83" s="631"/>
      <c r="EFM83" s="631"/>
      <c r="EFN83" s="631"/>
      <c r="EFO83" s="631"/>
      <c r="EFP83" s="631"/>
      <c r="EFQ83" s="631"/>
      <c r="EFR83" s="631"/>
      <c r="EFS83" s="631"/>
      <c r="EFT83" s="631"/>
      <c r="EFU83" s="631"/>
      <c r="EFV83" s="631"/>
      <c r="EFW83" s="631"/>
      <c r="EFX83" s="631"/>
      <c r="EFY83" s="631"/>
      <c r="EFZ83" s="631"/>
      <c r="EGA83" s="631"/>
      <c r="EGB83" s="631"/>
      <c r="EGC83" s="631"/>
      <c r="EGD83" s="631"/>
      <c r="EGE83" s="631"/>
      <c r="EGF83" s="631"/>
      <c r="EGG83" s="631"/>
      <c r="EGH83" s="631"/>
      <c r="EGI83" s="631"/>
      <c r="EGJ83" s="631"/>
      <c r="EGK83" s="631"/>
      <c r="EGL83" s="631"/>
      <c r="EGM83" s="631"/>
      <c r="EGN83" s="631"/>
      <c r="EGO83" s="631"/>
      <c r="EGP83" s="631"/>
      <c r="EGQ83" s="631"/>
      <c r="EGR83" s="631"/>
      <c r="EGS83" s="631"/>
      <c r="EGT83" s="631"/>
      <c r="EGU83" s="631"/>
      <c r="EGV83" s="631"/>
      <c r="EGW83" s="631"/>
      <c r="EGX83" s="631"/>
      <c r="EGY83" s="631"/>
      <c r="EGZ83" s="631"/>
      <c r="EHA83" s="631"/>
      <c r="EHB83" s="631"/>
      <c r="EHC83" s="631"/>
      <c r="EHD83" s="631"/>
      <c r="EHE83" s="631"/>
      <c r="EHF83" s="631"/>
      <c r="EHG83" s="631"/>
      <c r="EHH83" s="631"/>
      <c r="EHI83" s="631"/>
      <c r="EHJ83" s="631"/>
      <c r="EHK83" s="631"/>
      <c r="EHL83" s="631"/>
      <c r="EHM83" s="631"/>
      <c r="EHN83" s="631"/>
      <c r="EHO83" s="631"/>
      <c r="EHP83" s="631"/>
      <c r="EHQ83" s="631"/>
      <c r="EHR83" s="631"/>
      <c r="EHS83" s="631"/>
      <c r="EHT83" s="631"/>
      <c r="EHU83" s="631"/>
      <c r="EHV83" s="631"/>
      <c r="EHW83" s="631"/>
      <c r="EHX83" s="631"/>
      <c r="EHY83" s="631"/>
      <c r="EHZ83" s="631"/>
      <c r="EIA83" s="631"/>
      <c r="EIB83" s="631"/>
      <c r="EIC83" s="631"/>
      <c r="EID83" s="631"/>
      <c r="EIE83" s="631"/>
      <c r="EIF83" s="631"/>
      <c r="EIG83" s="631"/>
      <c r="EIH83" s="631"/>
      <c r="EII83" s="631"/>
      <c r="EIJ83" s="631"/>
      <c r="EIK83" s="631"/>
      <c r="EIL83" s="631"/>
      <c r="EIM83" s="631"/>
      <c r="EIN83" s="631"/>
      <c r="EIO83" s="631"/>
      <c r="EIP83" s="631"/>
      <c r="EIQ83" s="631"/>
      <c r="EIR83" s="631"/>
      <c r="EIS83" s="631"/>
      <c r="EIT83" s="631"/>
      <c r="EIU83" s="631"/>
      <c r="EIV83" s="631"/>
      <c r="EIW83" s="631"/>
      <c r="EIX83" s="631"/>
      <c r="EIY83" s="631"/>
      <c r="EIZ83" s="631"/>
      <c r="EJA83" s="631"/>
      <c r="EJB83" s="631"/>
      <c r="EJC83" s="631"/>
      <c r="EJD83" s="631"/>
      <c r="EJE83" s="631"/>
      <c r="EJF83" s="631"/>
      <c r="EJG83" s="631"/>
      <c r="EJH83" s="631"/>
      <c r="EJI83" s="631"/>
      <c r="EJJ83" s="631"/>
      <c r="EJK83" s="631"/>
      <c r="EJL83" s="631"/>
      <c r="EJM83" s="631"/>
      <c r="EJN83" s="631"/>
      <c r="EJO83" s="631"/>
      <c r="EJP83" s="631"/>
      <c r="EJQ83" s="631"/>
      <c r="EJR83" s="631"/>
      <c r="EJS83" s="631"/>
      <c r="EJT83" s="631"/>
      <c r="EJU83" s="631"/>
      <c r="EJV83" s="631"/>
      <c r="EJW83" s="631"/>
      <c r="EJX83" s="631"/>
      <c r="EJY83" s="631"/>
      <c r="EJZ83" s="631"/>
      <c r="EKA83" s="631"/>
      <c r="EKB83" s="631"/>
      <c r="EKC83" s="631"/>
      <c r="EKD83" s="631"/>
      <c r="EKE83" s="631"/>
      <c r="EKF83" s="631"/>
      <c r="EKG83" s="631"/>
      <c r="EKH83" s="631"/>
      <c r="EKI83" s="631"/>
      <c r="EKJ83" s="631"/>
      <c r="EKK83" s="631"/>
      <c r="EKL83" s="631"/>
      <c r="EKM83" s="631"/>
      <c r="EKN83" s="631"/>
      <c r="EKO83" s="631"/>
      <c r="EKP83" s="631"/>
      <c r="EKQ83" s="631"/>
      <c r="EKR83" s="631"/>
      <c r="EKS83" s="631"/>
      <c r="EKT83" s="631"/>
      <c r="EKU83" s="631"/>
      <c r="EKV83" s="631"/>
      <c r="EKW83" s="631"/>
      <c r="EKX83" s="631"/>
      <c r="EKY83" s="631"/>
      <c r="EKZ83" s="631"/>
      <c r="ELA83" s="631"/>
      <c r="ELB83" s="631"/>
      <c r="ELC83" s="631"/>
      <c r="ELD83" s="631"/>
      <c r="ELE83" s="631"/>
      <c r="ELF83" s="631"/>
      <c r="ELG83" s="631"/>
      <c r="ELH83" s="631"/>
      <c r="ELI83" s="631"/>
      <c r="ELJ83" s="631"/>
      <c r="ELK83" s="631"/>
      <c r="ELL83" s="631"/>
      <c r="ELM83" s="631"/>
      <c r="ELN83" s="631"/>
      <c r="ELO83" s="631"/>
      <c r="ELP83" s="631"/>
      <c r="ELQ83" s="631"/>
      <c r="ELR83" s="631"/>
      <c r="ELS83" s="631"/>
      <c r="ELT83" s="631"/>
      <c r="ELU83" s="631"/>
      <c r="ELV83" s="631"/>
      <c r="ELW83" s="631"/>
      <c r="ELX83" s="631"/>
      <c r="ELY83" s="631"/>
      <c r="ELZ83" s="631"/>
      <c r="EMA83" s="631"/>
      <c r="EMB83" s="631"/>
      <c r="EMC83" s="631"/>
      <c r="EMD83" s="631"/>
      <c r="EME83" s="631"/>
      <c r="EMF83" s="631"/>
      <c r="EMG83" s="631"/>
      <c r="EMH83" s="631"/>
      <c r="EMI83" s="631"/>
      <c r="EMJ83" s="631"/>
      <c r="EMK83" s="631"/>
      <c r="EML83" s="631"/>
      <c r="EMM83" s="631"/>
      <c r="EMN83" s="631"/>
      <c r="EMO83" s="631"/>
      <c r="EMP83" s="631"/>
      <c r="EMQ83" s="631"/>
      <c r="EMR83" s="631"/>
      <c r="EMS83" s="631"/>
      <c r="EMT83" s="631"/>
      <c r="EMU83" s="631"/>
      <c r="EMV83" s="631"/>
      <c r="EMW83" s="631"/>
      <c r="EMX83" s="631"/>
      <c r="EMY83" s="631"/>
      <c r="EMZ83" s="631"/>
      <c r="ENA83" s="631"/>
      <c r="ENB83" s="631"/>
      <c r="ENC83" s="631"/>
      <c r="END83" s="631"/>
      <c r="ENE83" s="631"/>
      <c r="ENF83" s="631"/>
      <c r="ENG83" s="631"/>
      <c r="ENH83" s="631"/>
      <c r="ENI83" s="631"/>
      <c r="ENJ83" s="631"/>
      <c r="ENK83" s="631"/>
      <c r="ENL83" s="631"/>
      <c r="ENM83" s="631"/>
      <c r="ENN83" s="631"/>
      <c r="ENO83" s="631"/>
      <c r="ENP83" s="631"/>
      <c r="ENQ83" s="631"/>
      <c r="ENR83" s="631"/>
      <c r="ENS83" s="631"/>
      <c r="ENT83" s="631"/>
      <c r="ENU83" s="631"/>
      <c r="ENV83" s="631"/>
      <c r="ENW83" s="631"/>
      <c r="ENX83" s="631"/>
      <c r="ENY83" s="631"/>
      <c r="ENZ83" s="631"/>
      <c r="EOA83" s="631"/>
      <c r="EOB83" s="631"/>
      <c r="EOC83" s="631"/>
      <c r="EOD83" s="631"/>
      <c r="EOE83" s="631"/>
      <c r="EOF83" s="631"/>
      <c r="EOG83" s="631"/>
      <c r="EOH83" s="631"/>
      <c r="EOI83" s="631"/>
      <c r="EOJ83" s="631"/>
      <c r="EOK83" s="631"/>
      <c r="EOL83" s="631"/>
      <c r="EOM83" s="631"/>
      <c r="EON83" s="631"/>
      <c r="EOO83" s="631"/>
      <c r="EOP83" s="631"/>
      <c r="EOQ83" s="631"/>
      <c r="EOR83" s="631"/>
      <c r="EOS83" s="631"/>
      <c r="EOT83" s="631"/>
      <c r="EOU83" s="631"/>
      <c r="EOV83" s="631"/>
      <c r="EOW83" s="631"/>
      <c r="EOX83" s="631"/>
      <c r="EOY83" s="631"/>
      <c r="EOZ83" s="631"/>
      <c r="EPA83" s="631"/>
      <c r="EPB83" s="631"/>
      <c r="EPC83" s="631"/>
      <c r="EPD83" s="631"/>
      <c r="EPE83" s="631"/>
      <c r="EPF83" s="631"/>
      <c r="EPG83" s="631"/>
      <c r="EPH83" s="631"/>
      <c r="EPI83" s="631"/>
      <c r="EPJ83" s="631"/>
      <c r="EPK83" s="631"/>
      <c r="EPL83" s="631"/>
      <c r="EPM83" s="631"/>
      <c r="EPN83" s="631"/>
      <c r="EPO83" s="631"/>
      <c r="EPP83" s="631"/>
      <c r="EPQ83" s="631"/>
      <c r="EPR83" s="631"/>
      <c r="EPS83" s="631"/>
      <c r="EPT83" s="631"/>
      <c r="EPU83" s="631"/>
      <c r="EPV83" s="631"/>
      <c r="EPW83" s="631"/>
      <c r="EPX83" s="631"/>
      <c r="EPY83" s="631"/>
      <c r="EPZ83" s="631"/>
      <c r="EQA83" s="631"/>
      <c r="EQB83" s="631"/>
      <c r="EQC83" s="631"/>
      <c r="EQD83" s="631"/>
      <c r="EQE83" s="631"/>
      <c r="EQF83" s="631"/>
      <c r="EQG83" s="631"/>
      <c r="EQH83" s="631"/>
      <c r="EQI83" s="631"/>
      <c r="EQJ83" s="631"/>
      <c r="EQK83" s="631"/>
      <c r="EQL83" s="631"/>
      <c r="EQM83" s="631"/>
      <c r="EQN83" s="631"/>
      <c r="EQO83" s="631"/>
      <c r="EQP83" s="631"/>
      <c r="EQQ83" s="631"/>
      <c r="EQR83" s="631"/>
      <c r="EQS83" s="631"/>
      <c r="EQT83" s="631"/>
      <c r="EQU83" s="631"/>
      <c r="EQV83" s="631"/>
      <c r="EQW83" s="631"/>
      <c r="EQX83" s="631"/>
      <c r="EQY83" s="631"/>
      <c r="EQZ83" s="631"/>
      <c r="ERA83" s="631"/>
      <c r="ERB83" s="631"/>
      <c r="ERC83" s="631"/>
      <c r="ERD83" s="631"/>
      <c r="ERE83" s="631"/>
      <c r="ERF83" s="631"/>
      <c r="ERG83" s="631"/>
      <c r="ERH83" s="631"/>
      <c r="ERI83" s="631"/>
      <c r="ERJ83" s="631"/>
      <c r="ERK83" s="631"/>
      <c r="ERL83" s="631"/>
      <c r="ERM83" s="631"/>
      <c r="ERN83" s="631"/>
      <c r="ERO83" s="631"/>
      <c r="ERP83" s="631"/>
      <c r="ERQ83" s="631"/>
      <c r="ERR83" s="631"/>
      <c r="ERS83" s="631"/>
      <c r="ERT83" s="631"/>
      <c r="ERU83" s="631"/>
      <c r="ERV83" s="631"/>
      <c r="ERW83" s="631"/>
      <c r="ERX83" s="631"/>
      <c r="ERY83" s="631"/>
      <c r="ERZ83" s="631"/>
      <c r="ESA83" s="631"/>
      <c r="ESB83" s="631"/>
      <c r="ESC83" s="631"/>
      <c r="ESD83" s="631"/>
      <c r="ESE83" s="631"/>
      <c r="ESF83" s="631"/>
      <c r="ESG83" s="631"/>
      <c r="ESH83" s="631"/>
      <c r="ESI83" s="631"/>
      <c r="ESJ83" s="631"/>
      <c r="ESK83" s="631"/>
      <c r="ESL83" s="631"/>
      <c r="ESM83" s="631"/>
      <c r="ESN83" s="631"/>
      <c r="ESO83" s="631"/>
      <c r="ESP83" s="631"/>
      <c r="ESQ83" s="631"/>
      <c r="ESR83" s="631"/>
      <c r="ESS83" s="631"/>
      <c r="EST83" s="631"/>
      <c r="ESU83" s="631"/>
      <c r="ESV83" s="631"/>
      <c r="ESW83" s="631"/>
      <c r="ESX83" s="631"/>
      <c r="ESY83" s="631"/>
      <c r="ESZ83" s="631"/>
      <c r="ETA83" s="631"/>
      <c r="ETB83" s="631"/>
      <c r="ETC83" s="631"/>
      <c r="ETD83" s="631"/>
      <c r="ETE83" s="631"/>
      <c r="ETF83" s="631"/>
      <c r="ETG83" s="631"/>
      <c r="ETH83" s="631"/>
      <c r="ETI83" s="631"/>
      <c r="ETJ83" s="631"/>
      <c r="ETK83" s="631"/>
      <c r="ETL83" s="631"/>
      <c r="ETM83" s="631"/>
      <c r="ETN83" s="631"/>
      <c r="ETO83" s="631"/>
      <c r="ETP83" s="631"/>
      <c r="ETQ83" s="631"/>
      <c r="ETR83" s="631"/>
      <c r="ETS83" s="631"/>
      <c r="ETT83" s="631"/>
      <c r="ETU83" s="631"/>
      <c r="ETV83" s="631"/>
      <c r="ETW83" s="631"/>
      <c r="ETX83" s="631"/>
      <c r="ETY83" s="631"/>
      <c r="ETZ83" s="631"/>
      <c r="EUA83" s="631"/>
      <c r="EUB83" s="631"/>
      <c r="EUC83" s="631"/>
      <c r="EUD83" s="631"/>
      <c r="EUE83" s="631"/>
      <c r="EUF83" s="631"/>
      <c r="EUG83" s="631"/>
      <c r="EUH83" s="631"/>
      <c r="EUI83" s="631"/>
      <c r="EUJ83" s="631"/>
      <c r="EUK83" s="631"/>
      <c r="EUL83" s="631"/>
      <c r="EUM83" s="631"/>
      <c r="EUN83" s="631"/>
      <c r="EUO83" s="631"/>
      <c r="EUP83" s="631"/>
      <c r="EUQ83" s="631"/>
      <c r="EUR83" s="631"/>
      <c r="EUS83" s="631"/>
      <c r="EUT83" s="631"/>
      <c r="EUU83" s="631"/>
      <c r="EUV83" s="631"/>
      <c r="EUW83" s="631"/>
      <c r="EUX83" s="631"/>
      <c r="EUY83" s="631"/>
      <c r="EUZ83" s="631"/>
      <c r="EVA83" s="631"/>
      <c r="EVB83" s="631"/>
      <c r="EVC83" s="631"/>
      <c r="EVD83" s="631"/>
      <c r="EVE83" s="631"/>
      <c r="EVF83" s="631"/>
      <c r="EVG83" s="631"/>
      <c r="EVH83" s="631"/>
      <c r="EVI83" s="631"/>
      <c r="EVJ83" s="631"/>
      <c r="EVK83" s="631"/>
      <c r="EVL83" s="631"/>
      <c r="EVM83" s="631"/>
      <c r="EVN83" s="631"/>
      <c r="EVO83" s="631"/>
      <c r="EVP83" s="631"/>
      <c r="EVQ83" s="631"/>
      <c r="EVR83" s="631"/>
      <c r="EVS83" s="631"/>
      <c r="EVT83" s="631"/>
      <c r="EVU83" s="631"/>
      <c r="EVV83" s="631"/>
      <c r="EVW83" s="631"/>
      <c r="EVX83" s="631"/>
      <c r="EVY83" s="631"/>
      <c r="EVZ83" s="631"/>
      <c r="EWA83" s="631"/>
      <c r="EWB83" s="631"/>
      <c r="EWC83" s="631"/>
      <c r="EWD83" s="631"/>
      <c r="EWE83" s="631"/>
      <c r="EWF83" s="631"/>
      <c r="EWG83" s="631"/>
      <c r="EWH83" s="631"/>
      <c r="EWI83" s="631"/>
      <c r="EWJ83" s="631"/>
      <c r="EWK83" s="631"/>
      <c r="EWL83" s="631"/>
      <c r="EWM83" s="631"/>
      <c r="EWN83" s="631"/>
      <c r="EWO83" s="631"/>
      <c r="EWP83" s="631"/>
      <c r="EWQ83" s="631"/>
      <c r="EWR83" s="631"/>
      <c r="EWS83" s="631"/>
      <c r="EWT83" s="631"/>
      <c r="EWU83" s="631"/>
      <c r="EWV83" s="631"/>
      <c r="EWW83" s="631"/>
      <c r="EWX83" s="631"/>
      <c r="EWY83" s="631"/>
      <c r="EWZ83" s="631"/>
      <c r="EXA83" s="631"/>
      <c r="EXB83" s="631"/>
      <c r="EXC83" s="631"/>
      <c r="EXD83" s="631"/>
      <c r="EXE83" s="631"/>
      <c r="EXF83" s="631"/>
      <c r="EXG83" s="631"/>
      <c r="EXH83" s="631"/>
      <c r="EXI83" s="631"/>
      <c r="EXJ83" s="631"/>
      <c r="EXK83" s="631"/>
      <c r="EXL83" s="631"/>
      <c r="EXM83" s="631"/>
      <c r="EXN83" s="631"/>
      <c r="EXO83" s="631"/>
      <c r="EXP83" s="631"/>
      <c r="EXQ83" s="631"/>
      <c r="EXR83" s="631"/>
      <c r="EXS83" s="631"/>
      <c r="EXT83" s="631"/>
      <c r="EXU83" s="631"/>
      <c r="EXV83" s="631"/>
      <c r="EXW83" s="631"/>
      <c r="EXX83" s="631"/>
      <c r="EXY83" s="631"/>
      <c r="EXZ83" s="631"/>
      <c r="EYA83" s="631"/>
      <c r="EYB83" s="631"/>
      <c r="EYC83" s="631"/>
      <c r="EYD83" s="631"/>
      <c r="EYE83" s="631"/>
      <c r="EYF83" s="631"/>
      <c r="EYG83" s="631"/>
      <c r="EYH83" s="631"/>
      <c r="EYI83" s="631"/>
      <c r="EYJ83" s="631"/>
      <c r="EYK83" s="631"/>
      <c r="EYL83" s="631"/>
      <c r="EYM83" s="631"/>
      <c r="EYN83" s="631"/>
      <c r="EYO83" s="631"/>
      <c r="EYP83" s="631"/>
      <c r="EYQ83" s="631"/>
      <c r="EYR83" s="631"/>
      <c r="EYS83" s="631"/>
      <c r="EYT83" s="631"/>
      <c r="EYU83" s="631"/>
      <c r="EYV83" s="631"/>
      <c r="EYW83" s="631"/>
      <c r="EYX83" s="631"/>
      <c r="EYY83" s="631"/>
      <c r="EYZ83" s="631"/>
      <c r="EZA83" s="631"/>
      <c r="EZB83" s="631"/>
      <c r="EZC83" s="631"/>
      <c r="EZD83" s="631"/>
      <c r="EZE83" s="631"/>
      <c r="EZF83" s="631"/>
      <c r="EZG83" s="631"/>
      <c r="EZH83" s="631"/>
      <c r="EZI83" s="631"/>
      <c r="EZJ83" s="631"/>
      <c r="EZK83" s="631"/>
      <c r="EZL83" s="631"/>
      <c r="EZM83" s="631"/>
      <c r="EZN83" s="631"/>
      <c r="EZO83" s="631"/>
      <c r="EZP83" s="631"/>
      <c r="EZQ83" s="631"/>
      <c r="EZR83" s="631"/>
      <c r="EZS83" s="631"/>
      <c r="EZT83" s="631"/>
      <c r="EZU83" s="631"/>
      <c r="EZV83" s="631"/>
      <c r="EZW83" s="631"/>
      <c r="EZX83" s="631"/>
      <c r="EZY83" s="631"/>
      <c r="EZZ83" s="631"/>
      <c r="FAA83" s="631"/>
      <c r="FAB83" s="631"/>
      <c r="FAC83" s="631"/>
      <c r="FAD83" s="631"/>
      <c r="FAE83" s="631"/>
      <c r="FAF83" s="631"/>
      <c r="FAG83" s="631"/>
      <c r="FAH83" s="631"/>
      <c r="FAI83" s="631"/>
      <c r="FAJ83" s="631"/>
      <c r="FAK83" s="631"/>
      <c r="FAL83" s="631"/>
      <c r="FAM83" s="631"/>
      <c r="FAN83" s="631"/>
      <c r="FAO83" s="631"/>
      <c r="FAP83" s="631"/>
      <c r="FAQ83" s="631"/>
      <c r="FAR83" s="631"/>
      <c r="FAS83" s="631"/>
      <c r="FAT83" s="631"/>
      <c r="FAU83" s="631"/>
      <c r="FAV83" s="631"/>
      <c r="FAW83" s="631"/>
      <c r="FAX83" s="631"/>
      <c r="FAY83" s="631"/>
      <c r="FAZ83" s="631"/>
      <c r="FBA83" s="631"/>
      <c r="FBB83" s="631"/>
      <c r="FBC83" s="631"/>
      <c r="FBD83" s="631"/>
      <c r="FBE83" s="631"/>
      <c r="FBF83" s="631"/>
      <c r="FBG83" s="631"/>
      <c r="FBH83" s="631"/>
      <c r="FBI83" s="631"/>
      <c r="FBJ83" s="631"/>
      <c r="FBK83" s="631"/>
      <c r="FBL83" s="631"/>
      <c r="FBM83" s="631"/>
      <c r="FBN83" s="631"/>
      <c r="FBO83" s="631"/>
      <c r="FBP83" s="631"/>
      <c r="FBQ83" s="631"/>
      <c r="FBR83" s="631"/>
      <c r="FBS83" s="631"/>
      <c r="FBT83" s="631"/>
      <c r="FBU83" s="631"/>
      <c r="FBV83" s="631"/>
      <c r="FBW83" s="631"/>
      <c r="FBX83" s="631"/>
      <c r="FBY83" s="631"/>
      <c r="FBZ83" s="631"/>
      <c r="FCA83" s="631"/>
      <c r="FCB83" s="631"/>
      <c r="FCC83" s="631"/>
      <c r="FCD83" s="631"/>
      <c r="FCE83" s="631"/>
      <c r="FCF83" s="631"/>
      <c r="FCG83" s="631"/>
      <c r="FCH83" s="631"/>
      <c r="FCI83" s="631"/>
      <c r="FCJ83" s="631"/>
      <c r="FCK83" s="631"/>
      <c r="FCL83" s="631"/>
      <c r="FCM83" s="631"/>
      <c r="FCN83" s="631"/>
      <c r="FCO83" s="631"/>
      <c r="FCP83" s="631"/>
      <c r="FCQ83" s="631"/>
      <c r="FCR83" s="631"/>
      <c r="FCS83" s="631"/>
      <c r="FCT83" s="631"/>
      <c r="FCU83" s="631"/>
      <c r="FCV83" s="631"/>
      <c r="FCW83" s="631"/>
      <c r="FCX83" s="631"/>
      <c r="FCY83" s="631"/>
      <c r="FCZ83" s="631"/>
      <c r="FDA83" s="631"/>
      <c r="FDB83" s="631"/>
      <c r="FDC83" s="631"/>
      <c r="FDD83" s="631"/>
      <c r="FDE83" s="631"/>
      <c r="FDF83" s="631"/>
      <c r="FDG83" s="631"/>
      <c r="FDH83" s="631"/>
      <c r="FDI83" s="631"/>
      <c r="FDJ83" s="631"/>
      <c r="FDK83" s="631"/>
      <c r="FDL83" s="631"/>
      <c r="FDM83" s="631"/>
      <c r="FDN83" s="631"/>
      <c r="FDO83" s="631"/>
      <c r="FDP83" s="631"/>
      <c r="FDQ83" s="631"/>
      <c r="FDR83" s="631"/>
      <c r="FDS83" s="631"/>
      <c r="FDT83" s="631"/>
      <c r="FDU83" s="631"/>
      <c r="FDV83" s="631"/>
      <c r="FDW83" s="631"/>
      <c r="FDX83" s="631"/>
      <c r="FDY83" s="631"/>
      <c r="FDZ83" s="631"/>
      <c r="FEA83" s="631"/>
      <c r="FEB83" s="631"/>
      <c r="FEC83" s="631"/>
      <c r="FED83" s="631"/>
      <c r="FEE83" s="631"/>
      <c r="FEF83" s="631"/>
      <c r="FEG83" s="631"/>
      <c r="FEH83" s="631"/>
      <c r="FEI83" s="631"/>
      <c r="FEJ83" s="631"/>
      <c r="FEK83" s="631"/>
      <c r="FEL83" s="631"/>
      <c r="FEM83" s="631"/>
      <c r="FEN83" s="631"/>
      <c r="FEO83" s="631"/>
      <c r="FEP83" s="631"/>
      <c r="FEQ83" s="631"/>
      <c r="FER83" s="631"/>
      <c r="FES83" s="631"/>
      <c r="FET83" s="631"/>
      <c r="FEU83" s="631"/>
      <c r="FEV83" s="631"/>
      <c r="FEW83" s="631"/>
      <c r="FEX83" s="631"/>
      <c r="FEY83" s="631"/>
      <c r="FEZ83" s="631"/>
      <c r="FFA83" s="631"/>
      <c r="FFB83" s="631"/>
      <c r="FFC83" s="631"/>
      <c r="FFD83" s="631"/>
      <c r="FFE83" s="631"/>
      <c r="FFF83" s="631"/>
      <c r="FFG83" s="631"/>
      <c r="FFH83" s="631"/>
      <c r="FFI83" s="631"/>
      <c r="FFJ83" s="631"/>
      <c r="FFK83" s="631"/>
      <c r="FFL83" s="631"/>
      <c r="FFM83" s="631"/>
      <c r="FFN83" s="631"/>
      <c r="FFO83" s="631"/>
      <c r="FFP83" s="631"/>
      <c r="FFQ83" s="631"/>
      <c r="FFR83" s="631"/>
      <c r="FFS83" s="631"/>
      <c r="FFT83" s="631"/>
      <c r="FFU83" s="631"/>
      <c r="FFV83" s="631"/>
      <c r="FFW83" s="631"/>
      <c r="FFX83" s="631"/>
      <c r="FFY83" s="631"/>
      <c r="FFZ83" s="631"/>
      <c r="FGA83" s="631"/>
      <c r="FGB83" s="631"/>
      <c r="FGC83" s="631"/>
      <c r="FGD83" s="631"/>
      <c r="FGE83" s="631"/>
      <c r="FGF83" s="631"/>
      <c r="FGG83" s="631"/>
      <c r="FGH83" s="631"/>
      <c r="FGI83" s="631"/>
      <c r="FGJ83" s="631"/>
      <c r="FGK83" s="631"/>
      <c r="FGL83" s="631"/>
      <c r="FGM83" s="631"/>
      <c r="FGN83" s="631"/>
      <c r="FGO83" s="631"/>
      <c r="FGP83" s="631"/>
      <c r="FGQ83" s="631"/>
      <c r="FGR83" s="631"/>
      <c r="FGS83" s="631"/>
      <c r="FGT83" s="631"/>
      <c r="FGU83" s="631"/>
      <c r="FGV83" s="631"/>
      <c r="FGW83" s="631"/>
      <c r="FGX83" s="631"/>
      <c r="FGY83" s="631"/>
      <c r="FGZ83" s="631"/>
      <c r="FHA83" s="631"/>
      <c r="FHB83" s="631"/>
      <c r="FHC83" s="631"/>
      <c r="FHD83" s="631"/>
      <c r="FHE83" s="631"/>
      <c r="FHF83" s="631"/>
      <c r="FHG83" s="631"/>
      <c r="FHH83" s="631"/>
      <c r="FHI83" s="631"/>
      <c r="FHJ83" s="631"/>
      <c r="FHK83" s="631"/>
      <c r="FHL83" s="631"/>
      <c r="FHM83" s="631"/>
      <c r="FHN83" s="631"/>
      <c r="FHO83" s="631"/>
      <c r="FHP83" s="631"/>
      <c r="FHQ83" s="631"/>
      <c r="FHR83" s="631"/>
      <c r="FHS83" s="631"/>
      <c r="FHT83" s="631"/>
      <c r="FHU83" s="631"/>
      <c r="FHV83" s="631"/>
      <c r="FHW83" s="631"/>
      <c r="FHX83" s="631"/>
      <c r="FHY83" s="631"/>
      <c r="FHZ83" s="631"/>
      <c r="FIA83" s="631"/>
      <c r="FIB83" s="631"/>
      <c r="FIC83" s="631"/>
      <c r="FID83" s="631"/>
      <c r="FIE83" s="631"/>
      <c r="FIF83" s="631"/>
      <c r="FIG83" s="631"/>
      <c r="FIH83" s="631"/>
      <c r="FII83" s="631"/>
      <c r="FIJ83" s="631"/>
      <c r="FIK83" s="631"/>
      <c r="FIL83" s="631"/>
      <c r="FIM83" s="631"/>
      <c r="FIN83" s="631"/>
      <c r="FIO83" s="631"/>
      <c r="FIP83" s="631"/>
      <c r="FIQ83" s="631"/>
      <c r="FIR83" s="631"/>
      <c r="FIS83" s="631"/>
      <c r="FIT83" s="631"/>
      <c r="FIU83" s="631"/>
      <c r="FIV83" s="631"/>
      <c r="FIW83" s="631"/>
      <c r="FIX83" s="631"/>
      <c r="FIY83" s="631"/>
      <c r="FIZ83" s="631"/>
      <c r="FJA83" s="631"/>
      <c r="FJB83" s="631"/>
      <c r="FJC83" s="631"/>
      <c r="FJD83" s="631"/>
      <c r="FJE83" s="631"/>
      <c r="FJF83" s="631"/>
      <c r="FJG83" s="631"/>
      <c r="FJH83" s="631"/>
      <c r="FJI83" s="631"/>
      <c r="FJJ83" s="631"/>
      <c r="FJK83" s="631"/>
      <c r="FJL83" s="631"/>
      <c r="FJM83" s="631"/>
      <c r="FJN83" s="631"/>
      <c r="FJO83" s="631"/>
      <c r="FJP83" s="631"/>
      <c r="FJQ83" s="631"/>
      <c r="FJR83" s="631"/>
      <c r="FJS83" s="631"/>
      <c r="FJT83" s="631"/>
      <c r="FJU83" s="631"/>
      <c r="FJV83" s="631"/>
      <c r="FJW83" s="631"/>
      <c r="FJX83" s="631"/>
      <c r="FJY83" s="631"/>
      <c r="FJZ83" s="631"/>
      <c r="FKA83" s="631"/>
      <c r="FKB83" s="631"/>
      <c r="FKC83" s="631"/>
      <c r="FKD83" s="631"/>
      <c r="FKE83" s="631"/>
      <c r="FKF83" s="631"/>
      <c r="FKG83" s="631"/>
      <c r="FKH83" s="631"/>
      <c r="FKI83" s="631"/>
      <c r="FKJ83" s="631"/>
      <c r="FKK83" s="631"/>
      <c r="FKL83" s="631"/>
      <c r="FKM83" s="631"/>
      <c r="FKN83" s="631"/>
      <c r="FKO83" s="631"/>
      <c r="FKP83" s="631"/>
      <c r="FKQ83" s="631"/>
      <c r="FKR83" s="631"/>
      <c r="FKS83" s="631"/>
      <c r="FKT83" s="631"/>
      <c r="FKU83" s="631"/>
      <c r="FKV83" s="631"/>
      <c r="FKW83" s="631"/>
      <c r="FKX83" s="631"/>
      <c r="FKY83" s="631"/>
      <c r="FKZ83" s="631"/>
      <c r="FLA83" s="631"/>
      <c r="FLB83" s="631"/>
      <c r="FLC83" s="631"/>
      <c r="FLD83" s="631"/>
      <c r="FLE83" s="631"/>
      <c r="FLF83" s="631"/>
      <c r="FLG83" s="631"/>
      <c r="FLH83" s="631"/>
      <c r="FLI83" s="631"/>
      <c r="FLJ83" s="631"/>
      <c r="FLK83" s="631"/>
      <c r="FLL83" s="631"/>
      <c r="FLM83" s="631"/>
      <c r="FLN83" s="631"/>
      <c r="FLO83" s="631"/>
      <c r="FLP83" s="631"/>
      <c r="FLQ83" s="631"/>
      <c r="FLR83" s="631"/>
      <c r="FLS83" s="631"/>
      <c r="FLT83" s="631"/>
      <c r="FLU83" s="631"/>
      <c r="FLV83" s="631"/>
      <c r="FLW83" s="631"/>
      <c r="FLX83" s="631"/>
      <c r="FLY83" s="631"/>
      <c r="FLZ83" s="631"/>
      <c r="FMA83" s="631"/>
      <c r="FMB83" s="631"/>
      <c r="FMC83" s="631"/>
      <c r="FMD83" s="631"/>
      <c r="FME83" s="631"/>
      <c r="FMF83" s="631"/>
      <c r="FMG83" s="631"/>
      <c r="FMH83" s="631"/>
      <c r="FMI83" s="631"/>
      <c r="FMJ83" s="631"/>
      <c r="FMK83" s="631"/>
      <c r="FML83" s="631"/>
      <c r="FMM83" s="631"/>
      <c r="FMN83" s="631"/>
      <c r="FMO83" s="631"/>
      <c r="FMP83" s="631"/>
      <c r="FMQ83" s="631"/>
      <c r="FMR83" s="631"/>
      <c r="FMS83" s="631"/>
      <c r="FMT83" s="631"/>
      <c r="FMU83" s="631"/>
      <c r="FMV83" s="631"/>
      <c r="FMW83" s="631"/>
      <c r="FMX83" s="631"/>
      <c r="FMY83" s="631"/>
      <c r="FMZ83" s="631"/>
      <c r="FNA83" s="631"/>
      <c r="FNB83" s="631"/>
      <c r="FNC83" s="631"/>
      <c r="FND83" s="631"/>
      <c r="FNE83" s="631"/>
      <c r="FNF83" s="631"/>
      <c r="FNG83" s="631"/>
      <c r="FNH83" s="631"/>
      <c r="FNI83" s="631"/>
      <c r="FNJ83" s="631"/>
      <c r="FNK83" s="631"/>
      <c r="FNL83" s="631"/>
      <c r="FNM83" s="631"/>
      <c r="FNN83" s="631"/>
      <c r="FNO83" s="631"/>
      <c r="FNP83" s="631"/>
      <c r="FNQ83" s="631"/>
      <c r="FNR83" s="631"/>
      <c r="FNS83" s="631"/>
      <c r="FNT83" s="631"/>
      <c r="FNU83" s="631"/>
      <c r="FNV83" s="631"/>
      <c r="FNW83" s="631"/>
      <c r="FNX83" s="631"/>
      <c r="FNY83" s="631"/>
      <c r="FNZ83" s="631"/>
      <c r="FOA83" s="631"/>
      <c r="FOB83" s="631"/>
      <c r="FOC83" s="631"/>
      <c r="FOD83" s="631"/>
      <c r="FOE83" s="631"/>
      <c r="FOF83" s="631"/>
      <c r="FOG83" s="631"/>
      <c r="FOH83" s="631"/>
      <c r="FOI83" s="631"/>
      <c r="FOJ83" s="631"/>
      <c r="FOK83" s="631"/>
      <c r="FOL83" s="631"/>
      <c r="FOM83" s="631"/>
      <c r="FON83" s="631"/>
      <c r="FOO83" s="631"/>
      <c r="FOP83" s="631"/>
      <c r="FOQ83" s="631"/>
      <c r="FOR83" s="631"/>
      <c r="FOS83" s="631"/>
      <c r="FOT83" s="631"/>
      <c r="FOU83" s="631"/>
      <c r="FOV83" s="631"/>
      <c r="FOW83" s="631"/>
      <c r="FOX83" s="631"/>
      <c r="FOY83" s="631"/>
      <c r="FOZ83" s="631"/>
      <c r="FPA83" s="631"/>
      <c r="FPB83" s="631"/>
      <c r="FPC83" s="631"/>
      <c r="FPD83" s="631"/>
      <c r="FPE83" s="631"/>
      <c r="FPF83" s="631"/>
      <c r="FPG83" s="631"/>
      <c r="FPH83" s="631"/>
      <c r="FPI83" s="631"/>
      <c r="FPJ83" s="631"/>
      <c r="FPK83" s="631"/>
      <c r="FPL83" s="631"/>
      <c r="FPM83" s="631"/>
      <c r="FPN83" s="631"/>
      <c r="FPO83" s="631"/>
      <c r="FPP83" s="631"/>
      <c r="FPQ83" s="631"/>
      <c r="FPR83" s="631"/>
      <c r="FPS83" s="631"/>
      <c r="FPT83" s="631"/>
      <c r="FPU83" s="631"/>
      <c r="FPV83" s="631"/>
      <c r="FPW83" s="631"/>
      <c r="FPX83" s="631"/>
      <c r="FPY83" s="631"/>
      <c r="FPZ83" s="631"/>
      <c r="FQA83" s="631"/>
      <c r="FQB83" s="631"/>
      <c r="FQC83" s="631"/>
      <c r="FQD83" s="631"/>
      <c r="FQE83" s="631"/>
      <c r="FQF83" s="631"/>
      <c r="FQG83" s="631"/>
      <c r="FQH83" s="631"/>
      <c r="FQI83" s="631"/>
      <c r="FQJ83" s="631"/>
      <c r="FQK83" s="631"/>
      <c r="FQL83" s="631"/>
      <c r="FQM83" s="631"/>
      <c r="FQN83" s="631"/>
      <c r="FQO83" s="631"/>
      <c r="FQP83" s="631"/>
      <c r="FQQ83" s="631"/>
      <c r="FQR83" s="631"/>
      <c r="FQS83" s="631"/>
      <c r="FQT83" s="631"/>
      <c r="FQU83" s="631"/>
      <c r="FQV83" s="631"/>
      <c r="FQW83" s="631"/>
      <c r="FQX83" s="631"/>
      <c r="FQY83" s="631"/>
      <c r="FQZ83" s="631"/>
      <c r="FRA83" s="631"/>
      <c r="FRB83" s="631"/>
      <c r="FRC83" s="631"/>
      <c r="FRD83" s="631"/>
      <c r="FRE83" s="631"/>
      <c r="FRF83" s="631"/>
      <c r="FRG83" s="631"/>
      <c r="FRH83" s="631"/>
      <c r="FRI83" s="631"/>
      <c r="FRJ83" s="631"/>
      <c r="FRK83" s="631"/>
      <c r="FRL83" s="631"/>
      <c r="FRM83" s="631"/>
      <c r="FRN83" s="631"/>
      <c r="FRO83" s="631"/>
      <c r="FRP83" s="631"/>
      <c r="FRQ83" s="631"/>
      <c r="FRR83" s="631"/>
      <c r="FRS83" s="631"/>
      <c r="FRT83" s="631"/>
      <c r="FRU83" s="631"/>
      <c r="FRV83" s="631"/>
      <c r="FRW83" s="631"/>
      <c r="FRX83" s="631"/>
      <c r="FRY83" s="631"/>
      <c r="FRZ83" s="631"/>
      <c r="FSA83" s="631"/>
      <c r="FSB83" s="631"/>
      <c r="FSC83" s="631"/>
      <c r="FSD83" s="631"/>
      <c r="FSE83" s="631"/>
      <c r="FSF83" s="631"/>
      <c r="FSG83" s="631"/>
      <c r="FSH83" s="631"/>
      <c r="FSI83" s="631"/>
      <c r="FSJ83" s="631"/>
      <c r="FSK83" s="631"/>
      <c r="FSL83" s="631"/>
      <c r="FSM83" s="631"/>
      <c r="FSN83" s="631"/>
      <c r="FSO83" s="631"/>
      <c r="FSP83" s="631"/>
      <c r="FSQ83" s="631"/>
      <c r="FSR83" s="631"/>
      <c r="FSS83" s="631"/>
      <c r="FST83" s="631"/>
      <c r="FSU83" s="631"/>
      <c r="FSV83" s="631"/>
      <c r="FSW83" s="631"/>
      <c r="FSX83" s="631"/>
      <c r="FSY83" s="631"/>
      <c r="FSZ83" s="631"/>
      <c r="FTA83" s="631"/>
      <c r="FTB83" s="631"/>
      <c r="FTC83" s="631"/>
      <c r="FTD83" s="631"/>
      <c r="FTE83" s="631"/>
      <c r="FTF83" s="631"/>
      <c r="FTG83" s="631"/>
      <c r="FTH83" s="631"/>
      <c r="FTI83" s="631"/>
      <c r="FTJ83" s="631"/>
      <c r="FTK83" s="631"/>
      <c r="FTL83" s="631"/>
      <c r="FTM83" s="631"/>
      <c r="FTN83" s="631"/>
      <c r="FTO83" s="631"/>
      <c r="FTP83" s="631"/>
      <c r="FTQ83" s="631"/>
      <c r="FTR83" s="631"/>
      <c r="FTS83" s="631"/>
      <c r="FTT83" s="631"/>
      <c r="FTU83" s="631"/>
      <c r="FTV83" s="631"/>
      <c r="FTW83" s="631"/>
      <c r="FTX83" s="631"/>
      <c r="FTY83" s="631"/>
      <c r="FTZ83" s="631"/>
      <c r="FUA83" s="631"/>
      <c r="FUB83" s="631"/>
      <c r="FUC83" s="631"/>
      <c r="FUD83" s="631"/>
      <c r="FUE83" s="631"/>
      <c r="FUF83" s="631"/>
      <c r="FUG83" s="631"/>
      <c r="FUH83" s="631"/>
      <c r="FUI83" s="631"/>
      <c r="FUJ83" s="631"/>
      <c r="FUK83" s="631"/>
      <c r="FUL83" s="631"/>
      <c r="FUM83" s="631"/>
      <c r="FUN83" s="631"/>
      <c r="FUO83" s="631"/>
      <c r="FUP83" s="631"/>
      <c r="FUQ83" s="631"/>
      <c r="FUR83" s="631"/>
      <c r="FUS83" s="631"/>
      <c r="FUT83" s="631"/>
      <c r="FUU83" s="631"/>
      <c r="FUV83" s="631"/>
      <c r="FUW83" s="631"/>
      <c r="FUX83" s="631"/>
      <c r="FUY83" s="631"/>
      <c r="FUZ83" s="631"/>
      <c r="FVA83" s="631"/>
      <c r="FVB83" s="631"/>
      <c r="FVC83" s="631"/>
      <c r="FVD83" s="631"/>
      <c r="FVE83" s="631"/>
      <c r="FVF83" s="631"/>
      <c r="FVG83" s="631"/>
      <c r="FVH83" s="631"/>
      <c r="FVI83" s="631"/>
      <c r="FVJ83" s="631"/>
      <c r="FVK83" s="631"/>
      <c r="FVL83" s="631"/>
      <c r="FVM83" s="631"/>
      <c r="FVN83" s="631"/>
      <c r="FVO83" s="631"/>
      <c r="FVP83" s="631"/>
      <c r="FVQ83" s="631"/>
      <c r="FVR83" s="631"/>
      <c r="FVS83" s="631"/>
      <c r="FVT83" s="631"/>
      <c r="FVU83" s="631"/>
      <c r="FVV83" s="631"/>
      <c r="FVW83" s="631"/>
      <c r="FVX83" s="631"/>
      <c r="FVY83" s="631"/>
      <c r="FVZ83" s="631"/>
      <c r="FWA83" s="631"/>
      <c r="FWB83" s="631"/>
      <c r="FWC83" s="631"/>
      <c r="FWD83" s="631"/>
      <c r="FWE83" s="631"/>
      <c r="FWF83" s="631"/>
      <c r="FWG83" s="631"/>
      <c r="FWH83" s="631"/>
      <c r="FWI83" s="631"/>
      <c r="FWJ83" s="631"/>
      <c r="FWK83" s="631"/>
      <c r="FWL83" s="631"/>
      <c r="FWM83" s="631"/>
      <c r="FWN83" s="631"/>
      <c r="FWO83" s="631"/>
      <c r="FWP83" s="631"/>
      <c r="FWQ83" s="631"/>
      <c r="FWR83" s="631"/>
      <c r="FWS83" s="631"/>
      <c r="FWT83" s="631"/>
      <c r="FWU83" s="631"/>
      <c r="FWV83" s="631"/>
      <c r="FWW83" s="631"/>
      <c r="FWX83" s="631"/>
      <c r="FWY83" s="631"/>
      <c r="FWZ83" s="631"/>
      <c r="FXA83" s="631"/>
      <c r="FXB83" s="631"/>
      <c r="FXC83" s="631"/>
      <c r="FXD83" s="631"/>
      <c r="FXE83" s="631"/>
      <c r="FXF83" s="631"/>
      <c r="FXG83" s="631"/>
      <c r="FXH83" s="631"/>
      <c r="FXI83" s="631"/>
      <c r="FXJ83" s="631"/>
      <c r="FXK83" s="631"/>
      <c r="FXL83" s="631"/>
      <c r="FXM83" s="631"/>
      <c r="FXN83" s="631"/>
      <c r="FXO83" s="631"/>
      <c r="FXP83" s="631"/>
      <c r="FXQ83" s="631"/>
      <c r="FXR83" s="631"/>
      <c r="FXS83" s="631"/>
      <c r="FXT83" s="631"/>
      <c r="FXU83" s="631"/>
      <c r="FXV83" s="631"/>
      <c r="FXW83" s="631"/>
      <c r="FXX83" s="631"/>
      <c r="FXY83" s="631"/>
      <c r="FXZ83" s="631"/>
      <c r="FYA83" s="631"/>
      <c r="FYB83" s="631"/>
      <c r="FYC83" s="631"/>
      <c r="FYD83" s="631"/>
      <c r="FYE83" s="631"/>
      <c r="FYF83" s="631"/>
      <c r="FYG83" s="631"/>
      <c r="FYH83" s="631"/>
      <c r="FYI83" s="631"/>
      <c r="FYJ83" s="631"/>
      <c r="FYK83" s="631"/>
      <c r="FYL83" s="631"/>
      <c r="FYM83" s="631"/>
      <c r="FYN83" s="631"/>
      <c r="FYO83" s="631"/>
      <c r="FYP83" s="631"/>
      <c r="FYQ83" s="631"/>
      <c r="FYR83" s="631"/>
      <c r="FYS83" s="631"/>
      <c r="FYT83" s="631"/>
      <c r="FYU83" s="631"/>
      <c r="FYV83" s="631"/>
      <c r="FYW83" s="631"/>
      <c r="FYX83" s="631"/>
      <c r="FYY83" s="631"/>
      <c r="FYZ83" s="631"/>
      <c r="FZA83" s="631"/>
      <c r="FZB83" s="631"/>
      <c r="FZC83" s="631"/>
      <c r="FZD83" s="631"/>
      <c r="FZE83" s="631"/>
      <c r="FZF83" s="631"/>
      <c r="FZG83" s="631"/>
      <c r="FZH83" s="631"/>
      <c r="FZI83" s="631"/>
      <c r="FZJ83" s="631"/>
      <c r="FZK83" s="631"/>
      <c r="FZL83" s="631"/>
      <c r="FZM83" s="631"/>
      <c r="FZN83" s="631"/>
      <c r="FZO83" s="631"/>
      <c r="FZP83" s="631"/>
      <c r="FZQ83" s="631"/>
      <c r="FZR83" s="631"/>
      <c r="FZS83" s="631"/>
      <c r="FZT83" s="631"/>
      <c r="FZU83" s="631"/>
      <c r="FZV83" s="631"/>
      <c r="FZW83" s="631"/>
      <c r="FZX83" s="631"/>
      <c r="FZY83" s="631"/>
      <c r="FZZ83" s="631"/>
      <c r="GAA83" s="631"/>
      <c r="GAB83" s="631"/>
      <c r="GAC83" s="631"/>
      <c r="GAD83" s="631"/>
      <c r="GAE83" s="631"/>
      <c r="GAF83" s="631"/>
      <c r="GAG83" s="631"/>
      <c r="GAH83" s="631"/>
      <c r="GAI83" s="631"/>
      <c r="GAJ83" s="631"/>
      <c r="GAK83" s="631"/>
      <c r="GAL83" s="631"/>
      <c r="GAM83" s="631"/>
      <c r="GAN83" s="631"/>
      <c r="GAO83" s="631"/>
      <c r="GAP83" s="631"/>
      <c r="GAQ83" s="631"/>
      <c r="GAR83" s="631"/>
      <c r="GAS83" s="631"/>
      <c r="GAT83" s="631"/>
      <c r="GAU83" s="631"/>
      <c r="GAV83" s="631"/>
      <c r="GAW83" s="631"/>
      <c r="GAX83" s="631"/>
      <c r="GAY83" s="631"/>
      <c r="GAZ83" s="631"/>
      <c r="GBA83" s="631"/>
      <c r="GBB83" s="631"/>
      <c r="GBC83" s="631"/>
      <c r="GBD83" s="631"/>
      <c r="GBE83" s="631"/>
      <c r="GBF83" s="631"/>
      <c r="GBG83" s="631"/>
      <c r="GBH83" s="631"/>
      <c r="GBI83" s="631"/>
      <c r="GBJ83" s="631"/>
      <c r="GBK83" s="631"/>
      <c r="GBL83" s="631"/>
      <c r="GBM83" s="631"/>
      <c r="GBN83" s="631"/>
      <c r="GBO83" s="631"/>
      <c r="GBP83" s="631"/>
      <c r="GBQ83" s="631"/>
      <c r="GBR83" s="631"/>
      <c r="GBS83" s="631"/>
      <c r="GBT83" s="631"/>
      <c r="GBU83" s="631"/>
      <c r="GBV83" s="631"/>
      <c r="GBW83" s="631"/>
      <c r="GBX83" s="631"/>
      <c r="GBY83" s="631"/>
      <c r="GBZ83" s="631"/>
      <c r="GCA83" s="631"/>
      <c r="GCB83" s="631"/>
      <c r="GCC83" s="631"/>
      <c r="GCD83" s="631"/>
      <c r="GCE83" s="631"/>
      <c r="GCF83" s="631"/>
      <c r="GCG83" s="631"/>
      <c r="GCH83" s="631"/>
      <c r="GCI83" s="631"/>
      <c r="GCJ83" s="631"/>
      <c r="GCK83" s="631"/>
      <c r="GCL83" s="631"/>
      <c r="GCM83" s="631"/>
      <c r="GCN83" s="631"/>
      <c r="GCO83" s="631"/>
      <c r="GCP83" s="631"/>
      <c r="GCQ83" s="631"/>
      <c r="GCR83" s="631"/>
      <c r="GCS83" s="631"/>
      <c r="GCT83" s="631"/>
      <c r="GCU83" s="631"/>
      <c r="GCV83" s="631"/>
      <c r="GCW83" s="631"/>
      <c r="GCX83" s="631"/>
      <c r="GCY83" s="631"/>
      <c r="GCZ83" s="631"/>
      <c r="GDA83" s="631"/>
      <c r="GDB83" s="631"/>
      <c r="GDC83" s="631"/>
      <c r="GDD83" s="631"/>
      <c r="GDE83" s="631"/>
      <c r="GDF83" s="631"/>
      <c r="GDG83" s="631"/>
      <c r="GDH83" s="631"/>
      <c r="GDI83" s="631"/>
      <c r="GDJ83" s="631"/>
      <c r="GDK83" s="631"/>
      <c r="GDL83" s="631"/>
      <c r="GDM83" s="631"/>
      <c r="GDN83" s="631"/>
      <c r="GDO83" s="631"/>
      <c r="GDP83" s="631"/>
      <c r="GDQ83" s="631"/>
      <c r="GDR83" s="631"/>
      <c r="GDS83" s="631"/>
      <c r="GDT83" s="631"/>
      <c r="GDU83" s="631"/>
      <c r="GDV83" s="631"/>
      <c r="GDW83" s="631"/>
      <c r="GDX83" s="631"/>
      <c r="GDY83" s="631"/>
      <c r="GDZ83" s="631"/>
      <c r="GEA83" s="631"/>
      <c r="GEB83" s="631"/>
      <c r="GEC83" s="631"/>
      <c r="GED83" s="631"/>
      <c r="GEE83" s="631"/>
      <c r="GEF83" s="631"/>
      <c r="GEG83" s="631"/>
      <c r="GEH83" s="631"/>
      <c r="GEI83" s="631"/>
      <c r="GEJ83" s="631"/>
      <c r="GEK83" s="631"/>
      <c r="GEL83" s="631"/>
      <c r="GEM83" s="631"/>
      <c r="GEN83" s="631"/>
      <c r="GEO83" s="631"/>
      <c r="GEP83" s="631"/>
      <c r="GEQ83" s="631"/>
      <c r="GER83" s="631"/>
      <c r="GES83" s="631"/>
      <c r="GET83" s="631"/>
      <c r="GEU83" s="631"/>
      <c r="GEV83" s="631"/>
      <c r="GEW83" s="631"/>
      <c r="GEX83" s="631"/>
      <c r="GEY83" s="631"/>
      <c r="GEZ83" s="631"/>
      <c r="GFA83" s="631"/>
      <c r="GFB83" s="631"/>
      <c r="GFC83" s="631"/>
      <c r="GFD83" s="631"/>
      <c r="GFE83" s="631"/>
      <c r="GFF83" s="631"/>
      <c r="GFG83" s="631"/>
      <c r="GFH83" s="631"/>
      <c r="GFI83" s="631"/>
      <c r="GFJ83" s="631"/>
      <c r="GFK83" s="631"/>
      <c r="GFL83" s="631"/>
      <c r="GFM83" s="631"/>
      <c r="GFN83" s="631"/>
      <c r="GFO83" s="631"/>
      <c r="GFP83" s="631"/>
      <c r="GFQ83" s="631"/>
      <c r="GFR83" s="631"/>
      <c r="GFS83" s="631"/>
      <c r="GFT83" s="631"/>
      <c r="GFU83" s="631"/>
      <c r="GFV83" s="631"/>
      <c r="GFW83" s="631"/>
      <c r="GFX83" s="631"/>
      <c r="GFY83" s="631"/>
      <c r="GFZ83" s="631"/>
      <c r="GGA83" s="631"/>
      <c r="GGB83" s="631"/>
      <c r="GGC83" s="631"/>
      <c r="GGD83" s="631"/>
      <c r="GGE83" s="631"/>
      <c r="GGF83" s="631"/>
      <c r="GGG83" s="631"/>
      <c r="GGH83" s="631"/>
      <c r="GGI83" s="631"/>
      <c r="GGJ83" s="631"/>
      <c r="GGK83" s="631"/>
      <c r="GGL83" s="631"/>
      <c r="GGM83" s="631"/>
      <c r="GGN83" s="631"/>
      <c r="GGO83" s="631"/>
      <c r="GGP83" s="631"/>
      <c r="GGQ83" s="631"/>
      <c r="GGR83" s="631"/>
      <c r="GGS83" s="631"/>
      <c r="GGT83" s="631"/>
      <c r="GGU83" s="631"/>
      <c r="GGV83" s="631"/>
      <c r="GGW83" s="631"/>
      <c r="GGX83" s="631"/>
      <c r="GGY83" s="631"/>
      <c r="GGZ83" s="631"/>
      <c r="GHA83" s="631"/>
      <c r="GHB83" s="631"/>
      <c r="GHC83" s="631"/>
      <c r="GHD83" s="631"/>
      <c r="GHE83" s="631"/>
      <c r="GHF83" s="631"/>
      <c r="GHG83" s="631"/>
      <c r="GHH83" s="631"/>
      <c r="GHI83" s="631"/>
      <c r="GHJ83" s="631"/>
      <c r="GHK83" s="631"/>
      <c r="GHL83" s="631"/>
      <c r="GHM83" s="631"/>
      <c r="GHN83" s="631"/>
      <c r="GHO83" s="631"/>
      <c r="GHP83" s="631"/>
      <c r="GHQ83" s="631"/>
      <c r="GHR83" s="631"/>
      <c r="GHS83" s="631"/>
      <c r="GHT83" s="631"/>
      <c r="GHU83" s="631"/>
      <c r="GHV83" s="631"/>
      <c r="GHW83" s="631"/>
      <c r="GHX83" s="631"/>
      <c r="GHY83" s="631"/>
      <c r="GHZ83" s="631"/>
      <c r="GIA83" s="631"/>
      <c r="GIB83" s="631"/>
      <c r="GIC83" s="631"/>
      <c r="GID83" s="631"/>
      <c r="GIE83" s="631"/>
      <c r="GIF83" s="631"/>
      <c r="GIG83" s="631"/>
      <c r="GIH83" s="631"/>
      <c r="GII83" s="631"/>
      <c r="GIJ83" s="631"/>
      <c r="GIK83" s="631"/>
      <c r="GIL83" s="631"/>
      <c r="GIM83" s="631"/>
      <c r="GIN83" s="631"/>
      <c r="GIO83" s="631"/>
      <c r="GIP83" s="631"/>
      <c r="GIQ83" s="631"/>
      <c r="GIR83" s="631"/>
      <c r="GIS83" s="631"/>
      <c r="GIT83" s="631"/>
      <c r="GIU83" s="631"/>
      <c r="GIV83" s="631"/>
      <c r="GIW83" s="631"/>
      <c r="GIX83" s="631"/>
      <c r="GIY83" s="631"/>
      <c r="GIZ83" s="631"/>
      <c r="GJA83" s="631"/>
      <c r="GJB83" s="631"/>
      <c r="GJC83" s="631"/>
      <c r="GJD83" s="631"/>
      <c r="GJE83" s="631"/>
      <c r="GJF83" s="631"/>
      <c r="GJG83" s="631"/>
      <c r="GJH83" s="631"/>
      <c r="GJI83" s="631"/>
      <c r="GJJ83" s="631"/>
      <c r="GJK83" s="631"/>
      <c r="GJL83" s="631"/>
      <c r="GJM83" s="631"/>
      <c r="GJN83" s="631"/>
      <c r="GJO83" s="631"/>
      <c r="GJP83" s="631"/>
      <c r="GJQ83" s="631"/>
      <c r="GJR83" s="631"/>
      <c r="GJS83" s="631"/>
      <c r="GJT83" s="631"/>
      <c r="GJU83" s="631"/>
      <c r="GJV83" s="631"/>
      <c r="GJW83" s="631"/>
      <c r="GJX83" s="631"/>
      <c r="GJY83" s="631"/>
      <c r="GJZ83" s="631"/>
      <c r="GKA83" s="631"/>
      <c r="GKB83" s="631"/>
      <c r="GKC83" s="631"/>
      <c r="GKD83" s="631"/>
      <c r="GKE83" s="631"/>
      <c r="GKF83" s="631"/>
      <c r="GKG83" s="631"/>
      <c r="GKH83" s="631"/>
      <c r="GKI83" s="631"/>
      <c r="GKJ83" s="631"/>
      <c r="GKK83" s="631"/>
      <c r="GKL83" s="631"/>
      <c r="GKM83" s="631"/>
      <c r="GKN83" s="631"/>
      <c r="GKO83" s="631"/>
      <c r="GKP83" s="631"/>
      <c r="GKQ83" s="631"/>
      <c r="GKR83" s="631"/>
      <c r="GKS83" s="631"/>
      <c r="GKT83" s="631"/>
      <c r="GKU83" s="631"/>
      <c r="GKV83" s="631"/>
      <c r="GKW83" s="631"/>
      <c r="GKX83" s="631"/>
      <c r="GKY83" s="631"/>
      <c r="GKZ83" s="631"/>
      <c r="GLA83" s="631"/>
      <c r="GLB83" s="631"/>
      <c r="GLC83" s="631"/>
      <c r="GLD83" s="631"/>
      <c r="GLE83" s="631"/>
      <c r="GLF83" s="631"/>
      <c r="GLG83" s="631"/>
      <c r="GLH83" s="631"/>
      <c r="GLI83" s="631"/>
      <c r="GLJ83" s="631"/>
      <c r="GLK83" s="631"/>
      <c r="GLL83" s="631"/>
      <c r="GLM83" s="631"/>
      <c r="GLN83" s="631"/>
      <c r="GLO83" s="631"/>
      <c r="GLP83" s="631"/>
      <c r="GLQ83" s="631"/>
      <c r="GLR83" s="631"/>
      <c r="GLS83" s="631"/>
      <c r="GLT83" s="631"/>
      <c r="GLU83" s="631"/>
      <c r="GLV83" s="631"/>
      <c r="GLW83" s="631"/>
      <c r="GLX83" s="631"/>
      <c r="GLY83" s="631"/>
      <c r="GLZ83" s="631"/>
      <c r="GMA83" s="631"/>
      <c r="GMB83" s="631"/>
      <c r="GMC83" s="631"/>
      <c r="GMD83" s="631"/>
      <c r="GME83" s="631"/>
      <c r="GMF83" s="631"/>
      <c r="GMG83" s="631"/>
      <c r="GMH83" s="631"/>
      <c r="GMI83" s="631"/>
      <c r="GMJ83" s="631"/>
      <c r="GMK83" s="631"/>
      <c r="GML83" s="631"/>
      <c r="GMM83" s="631"/>
      <c r="GMN83" s="631"/>
      <c r="GMO83" s="631"/>
      <c r="GMP83" s="631"/>
      <c r="GMQ83" s="631"/>
      <c r="GMR83" s="631"/>
      <c r="GMS83" s="631"/>
      <c r="GMT83" s="631"/>
      <c r="GMU83" s="631"/>
      <c r="GMV83" s="631"/>
      <c r="GMW83" s="631"/>
      <c r="GMX83" s="631"/>
      <c r="GMY83" s="631"/>
      <c r="GMZ83" s="631"/>
      <c r="GNA83" s="631"/>
      <c r="GNB83" s="631"/>
      <c r="GNC83" s="631"/>
      <c r="GND83" s="631"/>
      <c r="GNE83" s="631"/>
      <c r="GNF83" s="631"/>
      <c r="GNG83" s="631"/>
      <c r="GNH83" s="631"/>
      <c r="GNI83" s="631"/>
      <c r="GNJ83" s="631"/>
      <c r="GNK83" s="631"/>
      <c r="GNL83" s="631"/>
      <c r="GNM83" s="631"/>
      <c r="GNN83" s="631"/>
      <c r="GNO83" s="631"/>
      <c r="GNP83" s="631"/>
      <c r="GNQ83" s="631"/>
      <c r="GNR83" s="631"/>
      <c r="GNS83" s="631"/>
      <c r="GNT83" s="631"/>
      <c r="GNU83" s="631"/>
      <c r="GNV83" s="631"/>
      <c r="GNW83" s="631"/>
      <c r="GNX83" s="631"/>
      <c r="GNY83" s="631"/>
      <c r="GNZ83" s="631"/>
      <c r="GOA83" s="631"/>
      <c r="GOB83" s="631"/>
      <c r="GOC83" s="631"/>
      <c r="GOD83" s="631"/>
      <c r="GOE83" s="631"/>
      <c r="GOF83" s="631"/>
      <c r="GOG83" s="631"/>
      <c r="GOH83" s="631"/>
      <c r="GOI83" s="631"/>
      <c r="GOJ83" s="631"/>
      <c r="GOK83" s="631"/>
      <c r="GOL83" s="631"/>
      <c r="GOM83" s="631"/>
      <c r="GON83" s="631"/>
      <c r="GOO83" s="631"/>
      <c r="GOP83" s="631"/>
      <c r="GOQ83" s="631"/>
      <c r="GOR83" s="631"/>
      <c r="GOS83" s="631"/>
      <c r="GOT83" s="631"/>
      <c r="GOU83" s="631"/>
      <c r="GOV83" s="631"/>
      <c r="GOW83" s="631"/>
      <c r="GOX83" s="631"/>
      <c r="GOY83" s="631"/>
      <c r="GOZ83" s="631"/>
      <c r="GPA83" s="631"/>
      <c r="GPB83" s="631"/>
      <c r="GPC83" s="631"/>
      <c r="GPD83" s="631"/>
      <c r="GPE83" s="631"/>
      <c r="GPF83" s="631"/>
      <c r="GPG83" s="631"/>
      <c r="GPH83" s="631"/>
      <c r="GPI83" s="631"/>
      <c r="GPJ83" s="631"/>
      <c r="GPK83" s="631"/>
      <c r="GPL83" s="631"/>
      <c r="GPM83" s="631"/>
      <c r="GPN83" s="631"/>
      <c r="GPO83" s="631"/>
      <c r="GPP83" s="631"/>
      <c r="GPQ83" s="631"/>
      <c r="GPR83" s="631"/>
      <c r="GPS83" s="631"/>
      <c r="GPT83" s="631"/>
      <c r="GPU83" s="631"/>
      <c r="GPV83" s="631"/>
      <c r="GPW83" s="631"/>
      <c r="GPX83" s="631"/>
      <c r="GPY83" s="631"/>
      <c r="GPZ83" s="631"/>
      <c r="GQA83" s="631"/>
      <c r="GQB83" s="631"/>
      <c r="GQC83" s="631"/>
      <c r="GQD83" s="631"/>
      <c r="GQE83" s="631"/>
      <c r="GQF83" s="631"/>
      <c r="GQG83" s="631"/>
      <c r="GQH83" s="631"/>
      <c r="GQI83" s="631"/>
      <c r="GQJ83" s="631"/>
      <c r="GQK83" s="631"/>
      <c r="GQL83" s="631"/>
      <c r="GQM83" s="631"/>
      <c r="GQN83" s="631"/>
      <c r="GQO83" s="631"/>
      <c r="GQP83" s="631"/>
      <c r="GQQ83" s="631"/>
      <c r="GQR83" s="631"/>
      <c r="GQS83" s="631"/>
      <c r="GQT83" s="631"/>
      <c r="GQU83" s="631"/>
      <c r="GQV83" s="631"/>
      <c r="GQW83" s="631"/>
      <c r="GQX83" s="631"/>
      <c r="GQY83" s="631"/>
      <c r="GQZ83" s="631"/>
      <c r="GRA83" s="631"/>
      <c r="GRB83" s="631"/>
      <c r="GRC83" s="631"/>
      <c r="GRD83" s="631"/>
      <c r="GRE83" s="631"/>
      <c r="GRF83" s="631"/>
      <c r="GRG83" s="631"/>
      <c r="GRH83" s="631"/>
      <c r="GRI83" s="631"/>
      <c r="GRJ83" s="631"/>
      <c r="GRK83" s="631"/>
      <c r="GRL83" s="631"/>
      <c r="GRM83" s="631"/>
      <c r="GRN83" s="631"/>
      <c r="GRO83" s="631"/>
      <c r="GRP83" s="631"/>
      <c r="GRQ83" s="631"/>
      <c r="GRR83" s="631"/>
      <c r="GRS83" s="631"/>
      <c r="GRT83" s="631"/>
      <c r="GRU83" s="631"/>
      <c r="GRV83" s="631"/>
      <c r="GRW83" s="631"/>
      <c r="GRX83" s="631"/>
      <c r="GRY83" s="631"/>
      <c r="GRZ83" s="631"/>
      <c r="GSA83" s="631"/>
      <c r="GSB83" s="631"/>
      <c r="GSC83" s="631"/>
      <c r="GSD83" s="631"/>
      <c r="GSE83" s="631"/>
      <c r="GSF83" s="631"/>
      <c r="GSG83" s="631"/>
      <c r="GSH83" s="631"/>
      <c r="GSI83" s="631"/>
      <c r="GSJ83" s="631"/>
      <c r="GSK83" s="631"/>
      <c r="GSL83" s="631"/>
      <c r="GSM83" s="631"/>
      <c r="GSN83" s="631"/>
      <c r="GSO83" s="631"/>
      <c r="GSP83" s="631"/>
      <c r="GSQ83" s="631"/>
      <c r="GSR83" s="631"/>
      <c r="GSS83" s="631"/>
      <c r="GST83" s="631"/>
      <c r="GSU83" s="631"/>
      <c r="GSV83" s="631"/>
      <c r="GSW83" s="631"/>
      <c r="GSX83" s="631"/>
      <c r="GSY83" s="631"/>
      <c r="GSZ83" s="631"/>
      <c r="GTA83" s="631"/>
      <c r="GTB83" s="631"/>
      <c r="GTC83" s="631"/>
      <c r="GTD83" s="631"/>
      <c r="GTE83" s="631"/>
      <c r="GTF83" s="631"/>
      <c r="GTG83" s="631"/>
      <c r="GTH83" s="631"/>
      <c r="GTI83" s="631"/>
      <c r="GTJ83" s="631"/>
      <c r="GTK83" s="631"/>
      <c r="GTL83" s="631"/>
      <c r="GTM83" s="631"/>
      <c r="GTN83" s="631"/>
      <c r="GTO83" s="631"/>
      <c r="GTP83" s="631"/>
      <c r="GTQ83" s="631"/>
      <c r="GTR83" s="631"/>
      <c r="GTS83" s="631"/>
      <c r="GTT83" s="631"/>
      <c r="GTU83" s="631"/>
      <c r="GTV83" s="631"/>
      <c r="GTW83" s="631"/>
      <c r="GTX83" s="631"/>
      <c r="GTY83" s="631"/>
      <c r="GTZ83" s="631"/>
      <c r="GUA83" s="631"/>
      <c r="GUB83" s="631"/>
      <c r="GUC83" s="631"/>
      <c r="GUD83" s="631"/>
      <c r="GUE83" s="631"/>
      <c r="GUF83" s="631"/>
      <c r="GUG83" s="631"/>
      <c r="GUH83" s="631"/>
      <c r="GUI83" s="631"/>
      <c r="GUJ83" s="631"/>
      <c r="GUK83" s="631"/>
      <c r="GUL83" s="631"/>
      <c r="GUM83" s="631"/>
      <c r="GUN83" s="631"/>
      <c r="GUO83" s="631"/>
      <c r="GUP83" s="631"/>
      <c r="GUQ83" s="631"/>
      <c r="GUR83" s="631"/>
      <c r="GUS83" s="631"/>
      <c r="GUT83" s="631"/>
      <c r="GUU83" s="631"/>
      <c r="GUV83" s="631"/>
      <c r="GUW83" s="631"/>
      <c r="GUX83" s="631"/>
      <c r="GUY83" s="631"/>
      <c r="GUZ83" s="631"/>
      <c r="GVA83" s="631"/>
      <c r="GVB83" s="631"/>
      <c r="GVC83" s="631"/>
      <c r="GVD83" s="631"/>
      <c r="GVE83" s="631"/>
      <c r="GVF83" s="631"/>
      <c r="GVG83" s="631"/>
      <c r="GVH83" s="631"/>
      <c r="GVI83" s="631"/>
      <c r="GVJ83" s="631"/>
      <c r="GVK83" s="631"/>
      <c r="GVL83" s="631"/>
      <c r="GVM83" s="631"/>
      <c r="GVN83" s="631"/>
      <c r="GVO83" s="631"/>
      <c r="GVP83" s="631"/>
      <c r="GVQ83" s="631"/>
      <c r="GVR83" s="631"/>
      <c r="GVS83" s="631"/>
      <c r="GVT83" s="631"/>
      <c r="GVU83" s="631"/>
      <c r="GVV83" s="631"/>
      <c r="GVW83" s="631"/>
      <c r="GVX83" s="631"/>
      <c r="GVY83" s="631"/>
      <c r="GVZ83" s="631"/>
      <c r="GWA83" s="631"/>
      <c r="GWB83" s="631"/>
      <c r="GWC83" s="631"/>
      <c r="GWD83" s="631"/>
      <c r="GWE83" s="631"/>
      <c r="GWF83" s="631"/>
      <c r="GWG83" s="631"/>
      <c r="GWH83" s="631"/>
      <c r="GWI83" s="631"/>
      <c r="GWJ83" s="631"/>
      <c r="GWK83" s="631"/>
      <c r="GWL83" s="631"/>
      <c r="GWM83" s="631"/>
      <c r="GWN83" s="631"/>
      <c r="GWO83" s="631"/>
      <c r="GWP83" s="631"/>
      <c r="GWQ83" s="631"/>
      <c r="GWR83" s="631"/>
      <c r="GWS83" s="631"/>
      <c r="GWT83" s="631"/>
      <c r="GWU83" s="631"/>
      <c r="GWV83" s="631"/>
      <c r="GWW83" s="631"/>
      <c r="GWX83" s="631"/>
      <c r="GWY83" s="631"/>
      <c r="GWZ83" s="631"/>
      <c r="GXA83" s="631"/>
      <c r="GXB83" s="631"/>
      <c r="GXC83" s="631"/>
      <c r="GXD83" s="631"/>
      <c r="GXE83" s="631"/>
      <c r="GXF83" s="631"/>
      <c r="GXG83" s="631"/>
      <c r="GXH83" s="631"/>
      <c r="GXI83" s="631"/>
      <c r="GXJ83" s="631"/>
      <c r="GXK83" s="631"/>
      <c r="GXL83" s="631"/>
      <c r="GXM83" s="631"/>
      <c r="GXN83" s="631"/>
      <c r="GXO83" s="631"/>
      <c r="GXP83" s="631"/>
      <c r="GXQ83" s="631"/>
      <c r="GXR83" s="631"/>
      <c r="GXS83" s="631"/>
      <c r="GXT83" s="631"/>
      <c r="GXU83" s="631"/>
      <c r="GXV83" s="631"/>
      <c r="GXW83" s="631"/>
      <c r="GXX83" s="631"/>
      <c r="GXY83" s="631"/>
      <c r="GXZ83" s="631"/>
      <c r="GYA83" s="631"/>
      <c r="GYB83" s="631"/>
      <c r="GYC83" s="631"/>
      <c r="GYD83" s="631"/>
      <c r="GYE83" s="631"/>
      <c r="GYF83" s="631"/>
      <c r="GYG83" s="631"/>
      <c r="GYH83" s="631"/>
      <c r="GYI83" s="631"/>
      <c r="GYJ83" s="631"/>
      <c r="GYK83" s="631"/>
      <c r="GYL83" s="631"/>
      <c r="GYM83" s="631"/>
      <c r="GYN83" s="631"/>
      <c r="GYO83" s="631"/>
      <c r="GYP83" s="631"/>
      <c r="GYQ83" s="631"/>
      <c r="GYR83" s="631"/>
      <c r="GYS83" s="631"/>
      <c r="GYT83" s="631"/>
      <c r="GYU83" s="631"/>
      <c r="GYV83" s="631"/>
      <c r="GYW83" s="631"/>
      <c r="GYX83" s="631"/>
      <c r="GYY83" s="631"/>
      <c r="GYZ83" s="631"/>
      <c r="GZA83" s="631"/>
      <c r="GZB83" s="631"/>
      <c r="GZC83" s="631"/>
      <c r="GZD83" s="631"/>
      <c r="GZE83" s="631"/>
      <c r="GZF83" s="631"/>
      <c r="GZG83" s="631"/>
      <c r="GZH83" s="631"/>
      <c r="GZI83" s="631"/>
      <c r="GZJ83" s="631"/>
      <c r="GZK83" s="631"/>
      <c r="GZL83" s="631"/>
      <c r="GZM83" s="631"/>
      <c r="GZN83" s="631"/>
      <c r="GZO83" s="631"/>
      <c r="GZP83" s="631"/>
      <c r="GZQ83" s="631"/>
      <c r="GZR83" s="631"/>
      <c r="GZS83" s="631"/>
      <c r="GZT83" s="631"/>
      <c r="GZU83" s="631"/>
      <c r="GZV83" s="631"/>
      <c r="GZW83" s="631"/>
      <c r="GZX83" s="631"/>
      <c r="GZY83" s="631"/>
      <c r="GZZ83" s="631"/>
      <c r="HAA83" s="631"/>
      <c r="HAB83" s="631"/>
      <c r="HAC83" s="631"/>
      <c r="HAD83" s="631"/>
      <c r="HAE83" s="631"/>
      <c r="HAF83" s="631"/>
      <c r="HAG83" s="631"/>
      <c r="HAH83" s="631"/>
      <c r="HAI83" s="631"/>
      <c r="HAJ83" s="631"/>
      <c r="HAK83" s="631"/>
      <c r="HAL83" s="631"/>
      <c r="HAM83" s="631"/>
      <c r="HAN83" s="631"/>
      <c r="HAO83" s="631"/>
      <c r="HAP83" s="631"/>
      <c r="HAQ83" s="631"/>
      <c r="HAR83" s="631"/>
      <c r="HAS83" s="631"/>
      <c r="HAT83" s="631"/>
      <c r="HAU83" s="631"/>
      <c r="HAV83" s="631"/>
      <c r="HAW83" s="631"/>
      <c r="HAX83" s="631"/>
      <c r="HAY83" s="631"/>
      <c r="HAZ83" s="631"/>
      <c r="HBA83" s="631"/>
      <c r="HBB83" s="631"/>
      <c r="HBC83" s="631"/>
      <c r="HBD83" s="631"/>
      <c r="HBE83" s="631"/>
      <c r="HBF83" s="631"/>
      <c r="HBG83" s="631"/>
      <c r="HBH83" s="631"/>
      <c r="HBI83" s="631"/>
      <c r="HBJ83" s="631"/>
      <c r="HBK83" s="631"/>
      <c r="HBL83" s="631"/>
      <c r="HBM83" s="631"/>
      <c r="HBN83" s="631"/>
      <c r="HBO83" s="631"/>
      <c r="HBP83" s="631"/>
      <c r="HBQ83" s="631"/>
      <c r="HBR83" s="631"/>
      <c r="HBS83" s="631"/>
      <c r="HBT83" s="631"/>
      <c r="HBU83" s="631"/>
      <c r="HBV83" s="631"/>
      <c r="HBW83" s="631"/>
      <c r="HBX83" s="631"/>
      <c r="HBY83" s="631"/>
      <c r="HBZ83" s="631"/>
      <c r="HCA83" s="631"/>
      <c r="HCB83" s="631"/>
      <c r="HCC83" s="631"/>
      <c r="HCD83" s="631"/>
      <c r="HCE83" s="631"/>
      <c r="HCF83" s="631"/>
      <c r="HCG83" s="631"/>
      <c r="HCH83" s="631"/>
      <c r="HCI83" s="631"/>
      <c r="HCJ83" s="631"/>
      <c r="HCK83" s="631"/>
      <c r="HCL83" s="631"/>
      <c r="HCM83" s="631"/>
      <c r="HCN83" s="631"/>
      <c r="HCO83" s="631"/>
      <c r="HCP83" s="631"/>
      <c r="HCQ83" s="631"/>
      <c r="HCR83" s="631"/>
      <c r="HCS83" s="631"/>
      <c r="HCT83" s="631"/>
      <c r="HCU83" s="631"/>
      <c r="HCV83" s="631"/>
      <c r="HCW83" s="631"/>
      <c r="HCX83" s="631"/>
      <c r="HCY83" s="631"/>
      <c r="HCZ83" s="631"/>
      <c r="HDA83" s="631"/>
      <c r="HDB83" s="631"/>
      <c r="HDC83" s="631"/>
      <c r="HDD83" s="631"/>
      <c r="HDE83" s="631"/>
      <c r="HDF83" s="631"/>
      <c r="HDG83" s="631"/>
      <c r="HDH83" s="631"/>
      <c r="HDI83" s="631"/>
      <c r="HDJ83" s="631"/>
      <c r="HDK83" s="631"/>
      <c r="HDL83" s="631"/>
      <c r="HDM83" s="631"/>
      <c r="HDN83" s="631"/>
      <c r="HDO83" s="631"/>
      <c r="HDP83" s="631"/>
      <c r="HDQ83" s="631"/>
      <c r="HDR83" s="631"/>
      <c r="HDS83" s="631"/>
      <c r="HDT83" s="631"/>
      <c r="HDU83" s="631"/>
      <c r="HDV83" s="631"/>
      <c r="HDW83" s="631"/>
      <c r="HDX83" s="631"/>
      <c r="HDY83" s="631"/>
      <c r="HDZ83" s="631"/>
      <c r="HEA83" s="631"/>
      <c r="HEB83" s="631"/>
      <c r="HEC83" s="631"/>
      <c r="HED83" s="631"/>
      <c r="HEE83" s="631"/>
      <c r="HEF83" s="631"/>
      <c r="HEG83" s="631"/>
      <c r="HEH83" s="631"/>
      <c r="HEI83" s="631"/>
      <c r="HEJ83" s="631"/>
      <c r="HEK83" s="631"/>
      <c r="HEL83" s="631"/>
      <c r="HEM83" s="631"/>
      <c r="HEN83" s="631"/>
      <c r="HEO83" s="631"/>
      <c r="HEP83" s="631"/>
      <c r="HEQ83" s="631"/>
      <c r="HER83" s="631"/>
      <c r="HES83" s="631"/>
      <c r="HET83" s="631"/>
      <c r="HEU83" s="631"/>
      <c r="HEV83" s="631"/>
      <c r="HEW83" s="631"/>
      <c r="HEX83" s="631"/>
      <c r="HEY83" s="631"/>
      <c r="HEZ83" s="631"/>
      <c r="HFA83" s="631"/>
      <c r="HFB83" s="631"/>
      <c r="HFC83" s="631"/>
      <c r="HFD83" s="631"/>
      <c r="HFE83" s="631"/>
      <c r="HFF83" s="631"/>
      <c r="HFG83" s="631"/>
      <c r="HFH83" s="631"/>
      <c r="HFI83" s="631"/>
      <c r="HFJ83" s="631"/>
      <c r="HFK83" s="631"/>
      <c r="HFL83" s="631"/>
      <c r="HFM83" s="631"/>
      <c r="HFN83" s="631"/>
      <c r="HFO83" s="631"/>
      <c r="HFP83" s="631"/>
      <c r="HFQ83" s="631"/>
      <c r="HFR83" s="631"/>
      <c r="HFS83" s="631"/>
      <c r="HFT83" s="631"/>
      <c r="HFU83" s="631"/>
      <c r="HFV83" s="631"/>
      <c r="HFW83" s="631"/>
      <c r="HFX83" s="631"/>
      <c r="HFY83" s="631"/>
      <c r="HFZ83" s="631"/>
      <c r="HGA83" s="631"/>
      <c r="HGB83" s="631"/>
      <c r="HGC83" s="631"/>
      <c r="HGD83" s="631"/>
      <c r="HGE83" s="631"/>
      <c r="HGF83" s="631"/>
      <c r="HGG83" s="631"/>
      <c r="HGH83" s="631"/>
      <c r="HGI83" s="631"/>
      <c r="HGJ83" s="631"/>
      <c r="HGK83" s="631"/>
      <c r="HGL83" s="631"/>
      <c r="HGM83" s="631"/>
      <c r="HGN83" s="631"/>
      <c r="HGO83" s="631"/>
      <c r="HGP83" s="631"/>
      <c r="HGQ83" s="631"/>
      <c r="HGR83" s="631"/>
      <c r="HGS83" s="631"/>
      <c r="HGT83" s="631"/>
      <c r="HGU83" s="631"/>
      <c r="HGV83" s="631"/>
      <c r="HGW83" s="631"/>
      <c r="HGX83" s="631"/>
      <c r="HGY83" s="631"/>
      <c r="HGZ83" s="631"/>
      <c r="HHA83" s="631"/>
      <c r="HHB83" s="631"/>
      <c r="HHC83" s="631"/>
      <c r="HHD83" s="631"/>
      <c r="HHE83" s="631"/>
      <c r="HHF83" s="631"/>
      <c r="HHG83" s="631"/>
      <c r="HHH83" s="631"/>
      <c r="HHI83" s="631"/>
      <c r="HHJ83" s="631"/>
      <c r="HHK83" s="631"/>
      <c r="HHL83" s="631"/>
      <c r="HHM83" s="631"/>
      <c r="HHN83" s="631"/>
      <c r="HHO83" s="631"/>
      <c r="HHP83" s="631"/>
      <c r="HHQ83" s="631"/>
      <c r="HHR83" s="631"/>
      <c r="HHS83" s="631"/>
      <c r="HHT83" s="631"/>
      <c r="HHU83" s="631"/>
      <c r="HHV83" s="631"/>
      <c r="HHW83" s="631"/>
      <c r="HHX83" s="631"/>
      <c r="HHY83" s="631"/>
      <c r="HHZ83" s="631"/>
      <c r="HIA83" s="631"/>
      <c r="HIB83" s="631"/>
      <c r="HIC83" s="631"/>
      <c r="HID83" s="631"/>
      <c r="HIE83" s="631"/>
      <c r="HIF83" s="631"/>
      <c r="HIG83" s="631"/>
      <c r="HIH83" s="631"/>
      <c r="HII83" s="631"/>
      <c r="HIJ83" s="631"/>
      <c r="HIK83" s="631"/>
      <c r="HIL83" s="631"/>
      <c r="HIM83" s="631"/>
      <c r="HIN83" s="631"/>
      <c r="HIO83" s="631"/>
      <c r="HIP83" s="631"/>
      <c r="HIQ83" s="631"/>
      <c r="HIR83" s="631"/>
      <c r="HIS83" s="631"/>
      <c r="HIT83" s="631"/>
      <c r="HIU83" s="631"/>
      <c r="HIV83" s="631"/>
      <c r="HIW83" s="631"/>
      <c r="HIX83" s="631"/>
      <c r="HIY83" s="631"/>
      <c r="HIZ83" s="631"/>
      <c r="HJA83" s="631"/>
      <c r="HJB83" s="631"/>
      <c r="HJC83" s="631"/>
      <c r="HJD83" s="631"/>
      <c r="HJE83" s="631"/>
      <c r="HJF83" s="631"/>
      <c r="HJG83" s="631"/>
      <c r="HJH83" s="631"/>
      <c r="HJI83" s="631"/>
      <c r="HJJ83" s="631"/>
      <c r="HJK83" s="631"/>
      <c r="HJL83" s="631"/>
      <c r="HJM83" s="631"/>
      <c r="HJN83" s="631"/>
      <c r="HJO83" s="631"/>
      <c r="HJP83" s="631"/>
      <c r="HJQ83" s="631"/>
      <c r="HJR83" s="631"/>
      <c r="HJS83" s="631"/>
      <c r="HJT83" s="631"/>
      <c r="HJU83" s="631"/>
      <c r="HJV83" s="631"/>
      <c r="HJW83" s="631"/>
      <c r="HJX83" s="631"/>
      <c r="HJY83" s="631"/>
      <c r="HJZ83" s="631"/>
      <c r="HKA83" s="631"/>
      <c r="HKB83" s="631"/>
      <c r="HKC83" s="631"/>
      <c r="HKD83" s="631"/>
      <c r="HKE83" s="631"/>
      <c r="HKF83" s="631"/>
      <c r="HKG83" s="631"/>
      <c r="HKH83" s="631"/>
      <c r="HKI83" s="631"/>
      <c r="HKJ83" s="631"/>
      <c r="HKK83" s="631"/>
      <c r="HKL83" s="631"/>
      <c r="HKM83" s="631"/>
      <c r="HKN83" s="631"/>
      <c r="HKO83" s="631"/>
      <c r="HKP83" s="631"/>
      <c r="HKQ83" s="631"/>
      <c r="HKR83" s="631"/>
      <c r="HKS83" s="631"/>
      <c r="HKT83" s="631"/>
      <c r="HKU83" s="631"/>
      <c r="HKV83" s="631"/>
      <c r="HKW83" s="631"/>
      <c r="HKX83" s="631"/>
      <c r="HKY83" s="631"/>
      <c r="HKZ83" s="631"/>
      <c r="HLA83" s="631"/>
      <c r="HLB83" s="631"/>
      <c r="HLC83" s="631"/>
      <c r="HLD83" s="631"/>
      <c r="HLE83" s="631"/>
      <c r="HLF83" s="631"/>
      <c r="HLG83" s="631"/>
      <c r="HLH83" s="631"/>
      <c r="HLI83" s="631"/>
      <c r="HLJ83" s="631"/>
      <c r="HLK83" s="631"/>
      <c r="HLL83" s="631"/>
      <c r="HLM83" s="631"/>
      <c r="HLN83" s="631"/>
      <c r="HLO83" s="631"/>
      <c r="HLP83" s="631"/>
      <c r="HLQ83" s="631"/>
      <c r="HLR83" s="631"/>
      <c r="HLS83" s="631"/>
      <c r="HLT83" s="631"/>
      <c r="HLU83" s="631"/>
      <c r="HLV83" s="631"/>
      <c r="HLW83" s="631"/>
      <c r="HLX83" s="631"/>
      <c r="HLY83" s="631"/>
      <c r="HLZ83" s="631"/>
      <c r="HMA83" s="631"/>
      <c r="HMB83" s="631"/>
      <c r="HMC83" s="631"/>
      <c r="HMD83" s="631"/>
      <c r="HME83" s="631"/>
      <c r="HMF83" s="631"/>
      <c r="HMG83" s="631"/>
      <c r="HMH83" s="631"/>
      <c r="HMI83" s="631"/>
      <c r="HMJ83" s="631"/>
      <c r="HMK83" s="631"/>
      <c r="HML83" s="631"/>
      <c r="HMM83" s="631"/>
      <c r="HMN83" s="631"/>
      <c r="HMO83" s="631"/>
      <c r="HMP83" s="631"/>
      <c r="HMQ83" s="631"/>
      <c r="HMR83" s="631"/>
      <c r="HMS83" s="631"/>
      <c r="HMT83" s="631"/>
      <c r="HMU83" s="631"/>
      <c r="HMV83" s="631"/>
      <c r="HMW83" s="631"/>
      <c r="HMX83" s="631"/>
      <c r="HMY83" s="631"/>
      <c r="HMZ83" s="631"/>
      <c r="HNA83" s="631"/>
      <c r="HNB83" s="631"/>
      <c r="HNC83" s="631"/>
      <c r="HND83" s="631"/>
      <c r="HNE83" s="631"/>
      <c r="HNF83" s="631"/>
      <c r="HNG83" s="631"/>
      <c r="HNH83" s="631"/>
      <c r="HNI83" s="631"/>
      <c r="HNJ83" s="631"/>
      <c r="HNK83" s="631"/>
      <c r="HNL83" s="631"/>
      <c r="HNM83" s="631"/>
      <c r="HNN83" s="631"/>
      <c r="HNO83" s="631"/>
      <c r="HNP83" s="631"/>
      <c r="HNQ83" s="631"/>
      <c r="HNR83" s="631"/>
      <c r="HNS83" s="631"/>
      <c r="HNT83" s="631"/>
      <c r="HNU83" s="631"/>
      <c r="HNV83" s="631"/>
      <c r="HNW83" s="631"/>
      <c r="HNX83" s="631"/>
      <c r="HNY83" s="631"/>
      <c r="HNZ83" s="631"/>
      <c r="HOA83" s="631"/>
      <c r="HOB83" s="631"/>
      <c r="HOC83" s="631"/>
      <c r="HOD83" s="631"/>
      <c r="HOE83" s="631"/>
      <c r="HOF83" s="631"/>
      <c r="HOG83" s="631"/>
      <c r="HOH83" s="631"/>
      <c r="HOI83" s="631"/>
      <c r="HOJ83" s="631"/>
      <c r="HOK83" s="631"/>
      <c r="HOL83" s="631"/>
      <c r="HOM83" s="631"/>
      <c r="HON83" s="631"/>
      <c r="HOO83" s="631"/>
      <c r="HOP83" s="631"/>
      <c r="HOQ83" s="631"/>
      <c r="HOR83" s="631"/>
      <c r="HOS83" s="631"/>
      <c r="HOT83" s="631"/>
      <c r="HOU83" s="631"/>
      <c r="HOV83" s="631"/>
      <c r="HOW83" s="631"/>
      <c r="HOX83" s="631"/>
      <c r="HOY83" s="631"/>
      <c r="HOZ83" s="631"/>
      <c r="HPA83" s="631"/>
      <c r="HPB83" s="631"/>
      <c r="HPC83" s="631"/>
      <c r="HPD83" s="631"/>
      <c r="HPE83" s="631"/>
      <c r="HPF83" s="631"/>
      <c r="HPG83" s="631"/>
      <c r="HPH83" s="631"/>
      <c r="HPI83" s="631"/>
      <c r="HPJ83" s="631"/>
      <c r="HPK83" s="631"/>
      <c r="HPL83" s="631"/>
      <c r="HPM83" s="631"/>
      <c r="HPN83" s="631"/>
      <c r="HPO83" s="631"/>
      <c r="HPP83" s="631"/>
      <c r="HPQ83" s="631"/>
      <c r="HPR83" s="631"/>
      <c r="HPS83" s="631"/>
      <c r="HPT83" s="631"/>
      <c r="HPU83" s="631"/>
      <c r="HPV83" s="631"/>
      <c r="HPW83" s="631"/>
      <c r="HPX83" s="631"/>
      <c r="HPY83" s="631"/>
      <c r="HPZ83" s="631"/>
      <c r="HQA83" s="631"/>
      <c r="HQB83" s="631"/>
      <c r="HQC83" s="631"/>
      <c r="HQD83" s="631"/>
      <c r="HQE83" s="631"/>
      <c r="HQF83" s="631"/>
      <c r="HQG83" s="631"/>
      <c r="HQH83" s="631"/>
      <c r="HQI83" s="631"/>
      <c r="HQJ83" s="631"/>
      <c r="HQK83" s="631"/>
      <c r="HQL83" s="631"/>
      <c r="HQM83" s="631"/>
      <c r="HQN83" s="631"/>
      <c r="HQO83" s="631"/>
      <c r="HQP83" s="631"/>
      <c r="HQQ83" s="631"/>
      <c r="HQR83" s="631"/>
      <c r="HQS83" s="631"/>
      <c r="HQT83" s="631"/>
      <c r="HQU83" s="631"/>
      <c r="HQV83" s="631"/>
      <c r="HQW83" s="631"/>
      <c r="HQX83" s="631"/>
      <c r="HQY83" s="631"/>
      <c r="HQZ83" s="631"/>
      <c r="HRA83" s="631"/>
      <c r="HRB83" s="631"/>
      <c r="HRC83" s="631"/>
      <c r="HRD83" s="631"/>
      <c r="HRE83" s="631"/>
      <c r="HRF83" s="631"/>
      <c r="HRG83" s="631"/>
      <c r="HRH83" s="631"/>
      <c r="HRI83" s="631"/>
      <c r="HRJ83" s="631"/>
      <c r="HRK83" s="631"/>
      <c r="HRL83" s="631"/>
      <c r="HRM83" s="631"/>
      <c r="HRN83" s="631"/>
      <c r="HRO83" s="631"/>
      <c r="HRP83" s="631"/>
      <c r="HRQ83" s="631"/>
      <c r="HRR83" s="631"/>
      <c r="HRS83" s="631"/>
      <c r="HRT83" s="631"/>
      <c r="HRU83" s="631"/>
      <c r="HRV83" s="631"/>
      <c r="HRW83" s="631"/>
      <c r="HRX83" s="631"/>
      <c r="HRY83" s="631"/>
      <c r="HRZ83" s="631"/>
      <c r="HSA83" s="631"/>
      <c r="HSB83" s="631"/>
      <c r="HSC83" s="631"/>
      <c r="HSD83" s="631"/>
      <c r="HSE83" s="631"/>
      <c r="HSF83" s="631"/>
      <c r="HSG83" s="631"/>
      <c r="HSH83" s="631"/>
      <c r="HSI83" s="631"/>
      <c r="HSJ83" s="631"/>
      <c r="HSK83" s="631"/>
      <c r="HSL83" s="631"/>
      <c r="HSM83" s="631"/>
      <c r="HSN83" s="631"/>
      <c r="HSO83" s="631"/>
      <c r="HSP83" s="631"/>
      <c r="HSQ83" s="631"/>
      <c r="HSR83" s="631"/>
      <c r="HSS83" s="631"/>
      <c r="HST83" s="631"/>
      <c r="HSU83" s="631"/>
      <c r="HSV83" s="631"/>
      <c r="HSW83" s="631"/>
      <c r="HSX83" s="631"/>
      <c r="HSY83" s="631"/>
      <c r="HSZ83" s="631"/>
      <c r="HTA83" s="631"/>
      <c r="HTB83" s="631"/>
      <c r="HTC83" s="631"/>
      <c r="HTD83" s="631"/>
      <c r="HTE83" s="631"/>
      <c r="HTF83" s="631"/>
      <c r="HTG83" s="631"/>
      <c r="HTH83" s="631"/>
      <c r="HTI83" s="631"/>
      <c r="HTJ83" s="631"/>
      <c r="HTK83" s="631"/>
      <c r="HTL83" s="631"/>
      <c r="HTM83" s="631"/>
      <c r="HTN83" s="631"/>
      <c r="HTO83" s="631"/>
      <c r="HTP83" s="631"/>
      <c r="HTQ83" s="631"/>
      <c r="HTR83" s="631"/>
      <c r="HTS83" s="631"/>
      <c r="HTT83" s="631"/>
      <c r="HTU83" s="631"/>
      <c r="HTV83" s="631"/>
      <c r="HTW83" s="631"/>
      <c r="HTX83" s="631"/>
      <c r="HTY83" s="631"/>
      <c r="HTZ83" s="631"/>
      <c r="HUA83" s="631"/>
      <c r="HUB83" s="631"/>
      <c r="HUC83" s="631"/>
      <c r="HUD83" s="631"/>
      <c r="HUE83" s="631"/>
      <c r="HUF83" s="631"/>
      <c r="HUG83" s="631"/>
      <c r="HUH83" s="631"/>
      <c r="HUI83" s="631"/>
      <c r="HUJ83" s="631"/>
      <c r="HUK83" s="631"/>
      <c r="HUL83" s="631"/>
      <c r="HUM83" s="631"/>
      <c r="HUN83" s="631"/>
      <c r="HUO83" s="631"/>
      <c r="HUP83" s="631"/>
      <c r="HUQ83" s="631"/>
      <c r="HUR83" s="631"/>
      <c r="HUS83" s="631"/>
      <c r="HUT83" s="631"/>
      <c r="HUU83" s="631"/>
      <c r="HUV83" s="631"/>
      <c r="HUW83" s="631"/>
      <c r="HUX83" s="631"/>
      <c r="HUY83" s="631"/>
      <c r="HUZ83" s="631"/>
      <c r="HVA83" s="631"/>
      <c r="HVB83" s="631"/>
      <c r="HVC83" s="631"/>
      <c r="HVD83" s="631"/>
      <c r="HVE83" s="631"/>
      <c r="HVF83" s="631"/>
      <c r="HVG83" s="631"/>
      <c r="HVH83" s="631"/>
      <c r="HVI83" s="631"/>
      <c r="HVJ83" s="631"/>
      <c r="HVK83" s="631"/>
      <c r="HVL83" s="631"/>
      <c r="HVM83" s="631"/>
      <c r="HVN83" s="631"/>
      <c r="HVO83" s="631"/>
      <c r="HVP83" s="631"/>
      <c r="HVQ83" s="631"/>
      <c r="HVR83" s="631"/>
      <c r="HVS83" s="631"/>
      <c r="HVT83" s="631"/>
      <c r="HVU83" s="631"/>
    </row>
    <row r="84" spans="1:6001" s="240" customFormat="1" x14ac:dyDescent="0.2">
      <c r="A84" s="471"/>
      <c r="B84" s="97"/>
      <c r="C84" s="97"/>
      <c r="D84" s="116"/>
      <c r="F84" s="97"/>
      <c r="G84" s="594"/>
      <c r="H84" s="97"/>
      <c r="I84" s="97"/>
      <c r="J84" s="97"/>
      <c r="K84" s="97"/>
      <c r="L84" s="97"/>
      <c r="M84" s="97"/>
      <c r="N84" s="256"/>
      <c r="O84" s="162"/>
      <c r="P84" s="162"/>
      <c r="Q84" s="162"/>
      <c r="R84" s="631"/>
      <c r="S84" s="631"/>
      <c r="T84" s="631"/>
      <c r="U84" s="631"/>
      <c r="V84" s="631"/>
      <c r="W84" s="631"/>
      <c r="X84" s="631"/>
      <c r="Y84" s="631"/>
      <c r="Z84" s="631"/>
      <c r="AA84" s="631"/>
      <c r="AB84" s="631"/>
      <c r="AC84" s="631"/>
      <c r="AD84" s="631"/>
      <c r="AE84" s="631"/>
      <c r="AF84" s="631"/>
      <c r="AG84" s="631"/>
      <c r="AH84" s="631"/>
      <c r="AI84" s="631"/>
      <c r="AJ84" s="631"/>
      <c r="AK84" s="631"/>
      <c r="AL84" s="631"/>
      <c r="AM84" s="631"/>
      <c r="AN84" s="631"/>
      <c r="AO84" s="631"/>
      <c r="AP84" s="631"/>
      <c r="AQ84" s="631"/>
      <c r="AR84" s="631"/>
      <c r="AS84" s="631"/>
      <c r="AT84" s="631"/>
      <c r="AU84" s="631"/>
      <c r="AV84" s="631"/>
      <c r="AW84" s="631"/>
      <c r="AX84" s="631"/>
      <c r="AY84" s="631"/>
      <c r="AZ84" s="631"/>
      <c r="BA84" s="631"/>
      <c r="BB84" s="631"/>
      <c r="BC84" s="631"/>
      <c r="BD84" s="631"/>
      <c r="BE84" s="631"/>
      <c r="BF84" s="631"/>
      <c r="BG84" s="631"/>
      <c r="BH84" s="631"/>
      <c r="BI84" s="631"/>
      <c r="BJ84" s="631"/>
      <c r="BK84" s="631"/>
      <c r="BL84" s="631"/>
      <c r="BM84" s="631"/>
      <c r="BN84" s="631"/>
      <c r="BO84" s="631"/>
      <c r="BP84" s="631"/>
      <c r="BQ84" s="631"/>
      <c r="BR84" s="631"/>
      <c r="BS84" s="631"/>
      <c r="BT84" s="631"/>
      <c r="BU84" s="631"/>
      <c r="BV84" s="631"/>
      <c r="BW84" s="631"/>
      <c r="BX84" s="631"/>
      <c r="BY84" s="631"/>
      <c r="BZ84" s="631"/>
      <c r="CA84" s="631"/>
      <c r="CB84" s="631"/>
      <c r="CC84" s="631"/>
      <c r="CD84" s="631"/>
      <c r="CE84" s="631"/>
      <c r="CF84" s="631"/>
      <c r="CG84" s="631"/>
      <c r="CH84" s="631"/>
      <c r="CI84" s="631"/>
      <c r="CJ84" s="631"/>
      <c r="CK84" s="631"/>
      <c r="CL84" s="631"/>
      <c r="CM84" s="631"/>
      <c r="CN84" s="631"/>
      <c r="CO84" s="631"/>
      <c r="CP84" s="631"/>
      <c r="CQ84" s="631"/>
      <c r="CR84" s="631"/>
      <c r="CS84" s="631"/>
      <c r="CT84" s="631"/>
      <c r="CU84" s="631"/>
      <c r="CV84" s="631"/>
      <c r="CW84" s="631"/>
      <c r="CX84" s="631"/>
      <c r="CY84" s="631"/>
      <c r="CZ84" s="631"/>
      <c r="DA84" s="631"/>
      <c r="DB84" s="631"/>
      <c r="DC84" s="631"/>
      <c r="DD84" s="631"/>
      <c r="DE84" s="631"/>
      <c r="DF84" s="631"/>
      <c r="DG84" s="631"/>
      <c r="DH84" s="631"/>
      <c r="DI84" s="631"/>
      <c r="DJ84" s="631"/>
      <c r="DK84" s="631"/>
      <c r="DL84" s="631"/>
      <c r="DM84" s="631"/>
      <c r="DN84" s="631"/>
      <c r="DO84" s="631"/>
      <c r="DP84" s="631"/>
      <c r="DQ84" s="631"/>
      <c r="DR84" s="631"/>
      <c r="DS84" s="631"/>
      <c r="DT84" s="631"/>
      <c r="DU84" s="631"/>
      <c r="DV84" s="631"/>
      <c r="DW84" s="631"/>
      <c r="DX84" s="631"/>
      <c r="DY84" s="631"/>
      <c r="DZ84" s="631"/>
      <c r="EA84" s="631"/>
      <c r="EB84" s="631"/>
      <c r="EC84" s="631"/>
      <c r="ED84" s="631"/>
      <c r="EE84" s="631"/>
      <c r="EF84" s="631"/>
      <c r="EG84" s="631"/>
      <c r="EH84" s="631"/>
      <c r="EI84" s="631"/>
      <c r="EJ84" s="631"/>
      <c r="EK84" s="631"/>
      <c r="EL84" s="631"/>
      <c r="EM84" s="631"/>
      <c r="EN84" s="631"/>
      <c r="EO84" s="631"/>
      <c r="EP84" s="631"/>
      <c r="EQ84" s="631"/>
      <c r="ER84" s="631"/>
      <c r="ES84" s="631"/>
      <c r="ET84" s="631"/>
      <c r="EU84" s="631"/>
      <c r="EV84" s="631"/>
      <c r="EW84" s="631"/>
      <c r="EX84" s="631"/>
      <c r="EY84" s="631"/>
      <c r="EZ84" s="631"/>
      <c r="FA84" s="631"/>
      <c r="FB84" s="631"/>
      <c r="FC84" s="631"/>
      <c r="FD84" s="631"/>
      <c r="FE84" s="631"/>
      <c r="FF84" s="631"/>
      <c r="FG84" s="631"/>
      <c r="FH84" s="631"/>
      <c r="FI84" s="631"/>
      <c r="FJ84" s="631"/>
      <c r="FK84" s="631"/>
      <c r="FL84" s="631"/>
      <c r="FM84" s="631"/>
      <c r="FN84" s="631"/>
      <c r="FO84" s="631"/>
      <c r="FP84" s="631"/>
      <c r="FQ84" s="631"/>
      <c r="FR84" s="631"/>
      <c r="FS84" s="631"/>
      <c r="FT84" s="631"/>
      <c r="FU84" s="631"/>
      <c r="FV84" s="631"/>
      <c r="FW84" s="631"/>
      <c r="FX84" s="631"/>
      <c r="FY84" s="631"/>
      <c r="FZ84" s="631"/>
      <c r="GA84" s="631"/>
      <c r="GB84" s="631"/>
      <c r="GC84" s="631"/>
      <c r="GD84" s="631"/>
      <c r="GE84" s="631"/>
      <c r="GF84" s="631"/>
      <c r="GG84" s="631"/>
      <c r="GH84" s="631"/>
      <c r="GI84" s="631"/>
      <c r="GJ84" s="631"/>
      <c r="GK84" s="631"/>
      <c r="GL84" s="631"/>
      <c r="GM84" s="631"/>
      <c r="GN84" s="631"/>
      <c r="GO84" s="631"/>
      <c r="GP84" s="631"/>
      <c r="GQ84" s="631"/>
      <c r="GR84" s="631"/>
      <c r="GS84" s="631"/>
      <c r="GT84" s="631"/>
      <c r="GU84" s="631"/>
      <c r="GV84" s="631"/>
      <c r="GW84" s="631"/>
      <c r="GX84" s="631"/>
      <c r="GY84" s="631"/>
      <c r="GZ84" s="631"/>
      <c r="HA84" s="631"/>
      <c r="HB84" s="631"/>
      <c r="HC84" s="631"/>
      <c r="HD84" s="631"/>
      <c r="HE84" s="631"/>
      <c r="HF84" s="631"/>
      <c r="HG84" s="631"/>
      <c r="HH84" s="631"/>
      <c r="HI84" s="631"/>
      <c r="HJ84" s="631"/>
      <c r="HK84" s="631"/>
      <c r="HL84" s="631"/>
      <c r="HM84" s="631"/>
      <c r="HN84" s="631"/>
      <c r="HO84" s="631"/>
      <c r="HP84" s="631"/>
      <c r="HQ84" s="631"/>
      <c r="HR84" s="631"/>
      <c r="HS84" s="631"/>
      <c r="HT84" s="631"/>
      <c r="HU84" s="631"/>
      <c r="HV84" s="631"/>
      <c r="HW84" s="631"/>
      <c r="HX84" s="631"/>
      <c r="HY84" s="631"/>
      <c r="HZ84" s="631"/>
      <c r="IA84" s="631"/>
      <c r="IB84" s="631"/>
      <c r="IC84" s="631"/>
      <c r="ID84" s="631"/>
      <c r="IE84" s="631"/>
      <c r="IF84" s="631"/>
      <c r="IG84" s="631"/>
      <c r="IH84" s="631"/>
      <c r="II84" s="631"/>
      <c r="IJ84" s="631"/>
      <c r="IK84" s="631"/>
      <c r="IL84" s="631"/>
      <c r="IM84" s="631"/>
      <c r="IN84" s="631"/>
      <c r="IO84" s="631"/>
      <c r="IP84" s="631"/>
      <c r="IQ84" s="631"/>
      <c r="IR84" s="631"/>
      <c r="IS84" s="631"/>
      <c r="IT84" s="631"/>
      <c r="IU84" s="631"/>
      <c r="IV84" s="631"/>
      <c r="IW84" s="631"/>
      <c r="IX84" s="631"/>
      <c r="IY84" s="631"/>
      <c r="IZ84" s="631"/>
      <c r="JA84" s="631"/>
      <c r="JB84" s="631"/>
      <c r="JC84" s="631"/>
      <c r="JD84" s="631"/>
      <c r="JE84" s="631"/>
      <c r="JF84" s="631"/>
      <c r="JG84" s="631"/>
      <c r="JH84" s="631"/>
      <c r="JI84" s="631"/>
      <c r="JJ84" s="631"/>
      <c r="JK84" s="631"/>
      <c r="JL84" s="631"/>
      <c r="JM84" s="631"/>
      <c r="JN84" s="631"/>
      <c r="JO84" s="631"/>
      <c r="JP84" s="631"/>
      <c r="JQ84" s="631"/>
      <c r="JR84" s="631"/>
      <c r="JS84" s="631"/>
      <c r="JT84" s="631"/>
      <c r="JU84" s="631"/>
      <c r="JV84" s="631"/>
      <c r="JW84" s="631"/>
      <c r="JX84" s="631"/>
      <c r="JY84" s="631"/>
      <c r="JZ84" s="631"/>
      <c r="KA84" s="631"/>
      <c r="KB84" s="631"/>
      <c r="KC84" s="631"/>
      <c r="KD84" s="631"/>
      <c r="KE84" s="631"/>
      <c r="KF84" s="631"/>
      <c r="KG84" s="631"/>
      <c r="KH84" s="631"/>
      <c r="KI84" s="631"/>
      <c r="KJ84" s="631"/>
      <c r="KK84" s="631"/>
      <c r="KL84" s="631"/>
      <c r="KM84" s="631"/>
      <c r="KN84" s="631"/>
      <c r="KO84" s="631"/>
      <c r="KP84" s="631"/>
      <c r="KQ84" s="631"/>
      <c r="KR84" s="631"/>
      <c r="KS84" s="631"/>
      <c r="KT84" s="631"/>
      <c r="KU84" s="631"/>
      <c r="KV84" s="631"/>
      <c r="KW84" s="631"/>
      <c r="KX84" s="631"/>
      <c r="KY84" s="631"/>
      <c r="KZ84" s="631"/>
      <c r="LA84" s="631"/>
      <c r="LB84" s="631"/>
      <c r="LC84" s="631"/>
      <c r="LD84" s="631"/>
      <c r="LE84" s="631"/>
      <c r="LF84" s="631"/>
      <c r="LG84" s="631"/>
      <c r="LH84" s="631"/>
      <c r="LI84" s="631"/>
      <c r="LJ84" s="631"/>
      <c r="LK84" s="631"/>
      <c r="LL84" s="631"/>
      <c r="LM84" s="631"/>
      <c r="LN84" s="631"/>
      <c r="LO84" s="631"/>
      <c r="LP84" s="631"/>
      <c r="LQ84" s="631"/>
      <c r="LR84" s="631"/>
      <c r="LS84" s="631"/>
      <c r="LT84" s="631"/>
      <c r="LU84" s="631"/>
      <c r="LV84" s="631"/>
      <c r="LW84" s="631"/>
      <c r="LX84" s="631"/>
      <c r="LY84" s="631"/>
      <c r="LZ84" s="631"/>
      <c r="MA84" s="631"/>
      <c r="MB84" s="631"/>
      <c r="MC84" s="631"/>
      <c r="MD84" s="631"/>
      <c r="ME84" s="631"/>
      <c r="MF84" s="631"/>
      <c r="MG84" s="631"/>
      <c r="MH84" s="631"/>
      <c r="MI84" s="631"/>
      <c r="MJ84" s="631"/>
      <c r="MK84" s="631"/>
      <c r="ML84" s="631"/>
      <c r="MM84" s="631"/>
      <c r="MN84" s="631"/>
      <c r="MO84" s="631"/>
      <c r="MP84" s="631"/>
      <c r="MQ84" s="631"/>
      <c r="MR84" s="631"/>
      <c r="MS84" s="631"/>
      <c r="MT84" s="631"/>
      <c r="MU84" s="631"/>
      <c r="MV84" s="631"/>
      <c r="MW84" s="631"/>
      <c r="MX84" s="631"/>
      <c r="MY84" s="631"/>
      <c r="MZ84" s="631"/>
      <c r="NA84" s="631"/>
      <c r="NB84" s="631"/>
      <c r="NC84" s="631"/>
      <c r="ND84" s="631"/>
      <c r="NE84" s="631"/>
      <c r="NF84" s="631"/>
      <c r="NG84" s="631"/>
      <c r="NH84" s="631"/>
      <c r="NI84" s="631"/>
      <c r="NJ84" s="631"/>
      <c r="NK84" s="631"/>
      <c r="NL84" s="631"/>
      <c r="NM84" s="631"/>
      <c r="NN84" s="631"/>
      <c r="NO84" s="631"/>
      <c r="NP84" s="631"/>
      <c r="NQ84" s="631"/>
      <c r="NR84" s="631"/>
      <c r="NS84" s="631"/>
      <c r="NT84" s="631"/>
      <c r="NU84" s="631"/>
      <c r="NV84" s="631"/>
      <c r="NW84" s="631"/>
      <c r="NX84" s="631"/>
      <c r="NY84" s="631"/>
      <c r="NZ84" s="631"/>
      <c r="OA84" s="631"/>
      <c r="OB84" s="631"/>
      <c r="OC84" s="631"/>
      <c r="OD84" s="631"/>
      <c r="OE84" s="631"/>
      <c r="OF84" s="631"/>
      <c r="OG84" s="631"/>
      <c r="OH84" s="631"/>
      <c r="OI84" s="631"/>
      <c r="OJ84" s="631"/>
      <c r="OK84" s="631"/>
      <c r="OL84" s="631"/>
      <c r="OM84" s="631"/>
      <c r="ON84" s="631"/>
      <c r="OO84" s="631"/>
      <c r="OP84" s="631"/>
      <c r="OQ84" s="631"/>
      <c r="OR84" s="631"/>
      <c r="OS84" s="631"/>
      <c r="OT84" s="631"/>
      <c r="OU84" s="631"/>
      <c r="OV84" s="631"/>
      <c r="OW84" s="631"/>
      <c r="OX84" s="631"/>
      <c r="OY84" s="631"/>
      <c r="OZ84" s="631"/>
      <c r="PA84" s="631"/>
      <c r="PB84" s="631"/>
      <c r="PC84" s="631"/>
      <c r="PD84" s="631"/>
      <c r="PE84" s="631"/>
      <c r="PF84" s="631"/>
      <c r="PG84" s="631"/>
      <c r="PH84" s="631"/>
      <c r="PI84" s="631"/>
      <c r="PJ84" s="631"/>
      <c r="PK84" s="631"/>
      <c r="PL84" s="631"/>
      <c r="PM84" s="631"/>
      <c r="PN84" s="631"/>
      <c r="PO84" s="631"/>
      <c r="PP84" s="631"/>
      <c r="PQ84" s="631"/>
      <c r="PR84" s="631"/>
      <c r="PS84" s="631"/>
      <c r="PT84" s="631"/>
      <c r="PU84" s="631"/>
      <c r="PV84" s="631"/>
      <c r="PW84" s="631"/>
      <c r="PX84" s="631"/>
      <c r="PY84" s="631"/>
      <c r="PZ84" s="631"/>
      <c r="QA84" s="631"/>
      <c r="QB84" s="631"/>
      <c r="QC84" s="631"/>
      <c r="QD84" s="631"/>
      <c r="QE84" s="631"/>
      <c r="QF84" s="631"/>
      <c r="QG84" s="631"/>
      <c r="QH84" s="631"/>
      <c r="QI84" s="631"/>
      <c r="QJ84" s="631"/>
      <c r="QK84" s="631"/>
      <c r="QL84" s="631"/>
      <c r="QM84" s="631"/>
      <c r="QN84" s="631"/>
      <c r="QO84" s="631"/>
      <c r="QP84" s="631"/>
      <c r="QQ84" s="631"/>
      <c r="QR84" s="631"/>
      <c r="QS84" s="631"/>
      <c r="QT84" s="631"/>
      <c r="QU84" s="631"/>
      <c r="QV84" s="631"/>
      <c r="QW84" s="631"/>
      <c r="QX84" s="631"/>
      <c r="QY84" s="631"/>
      <c r="QZ84" s="631"/>
      <c r="RA84" s="631"/>
      <c r="RB84" s="631"/>
      <c r="RC84" s="631"/>
      <c r="RD84" s="631"/>
      <c r="RE84" s="631"/>
      <c r="RF84" s="631"/>
      <c r="RG84" s="631"/>
      <c r="RH84" s="631"/>
      <c r="RI84" s="631"/>
      <c r="RJ84" s="631"/>
      <c r="RK84" s="631"/>
      <c r="RL84" s="631"/>
      <c r="RM84" s="631"/>
      <c r="RN84" s="631"/>
      <c r="RO84" s="631"/>
      <c r="RP84" s="631"/>
      <c r="RQ84" s="631"/>
      <c r="RR84" s="631"/>
      <c r="RS84" s="631"/>
      <c r="RT84" s="631"/>
      <c r="RU84" s="631"/>
      <c r="RV84" s="631"/>
      <c r="RW84" s="631"/>
      <c r="RX84" s="631"/>
      <c r="RY84" s="631"/>
      <c r="RZ84" s="631"/>
      <c r="SA84" s="631"/>
      <c r="SB84" s="631"/>
      <c r="SC84" s="631"/>
      <c r="SD84" s="631"/>
      <c r="SE84" s="631"/>
      <c r="SF84" s="631"/>
      <c r="SG84" s="631"/>
      <c r="SH84" s="631"/>
      <c r="SI84" s="631"/>
      <c r="SJ84" s="631"/>
      <c r="SK84" s="631"/>
      <c r="SL84" s="631"/>
      <c r="SM84" s="631"/>
      <c r="SN84" s="631"/>
      <c r="SO84" s="631"/>
      <c r="SP84" s="631"/>
      <c r="SQ84" s="631"/>
      <c r="SR84" s="631"/>
      <c r="SS84" s="631"/>
      <c r="ST84" s="631"/>
      <c r="SU84" s="631"/>
      <c r="SV84" s="631"/>
      <c r="SW84" s="631"/>
      <c r="SX84" s="631"/>
      <c r="SY84" s="631"/>
      <c r="SZ84" s="631"/>
      <c r="TA84" s="631"/>
      <c r="TB84" s="631"/>
      <c r="TC84" s="631"/>
      <c r="TD84" s="631"/>
      <c r="TE84" s="631"/>
      <c r="TF84" s="631"/>
      <c r="TG84" s="631"/>
      <c r="TH84" s="631"/>
      <c r="TI84" s="631"/>
      <c r="TJ84" s="631"/>
      <c r="TK84" s="631"/>
      <c r="TL84" s="631"/>
      <c r="TM84" s="631"/>
      <c r="TN84" s="631"/>
      <c r="TO84" s="631"/>
      <c r="TP84" s="631"/>
      <c r="TQ84" s="631"/>
      <c r="TR84" s="631"/>
      <c r="TS84" s="631"/>
      <c r="TT84" s="631"/>
      <c r="TU84" s="631"/>
      <c r="TV84" s="631"/>
      <c r="TW84" s="631"/>
      <c r="TX84" s="631"/>
      <c r="TY84" s="631"/>
      <c r="TZ84" s="631"/>
      <c r="UA84" s="631"/>
      <c r="UB84" s="631"/>
      <c r="UC84" s="631"/>
      <c r="UD84" s="631"/>
      <c r="UE84" s="631"/>
      <c r="UF84" s="631"/>
      <c r="UG84" s="631"/>
      <c r="UH84" s="631"/>
      <c r="UI84" s="631"/>
      <c r="UJ84" s="631"/>
      <c r="UK84" s="631"/>
      <c r="UL84" s="631"/>
      <c r="UM84" s="631"/>
      <c r="UN84" s="631"/>
      <c r="UO84" s="631"/>
      <c r="UP84" s="631"/>
      <c r="UQ84" s="631"/>
      <c r="UR84" s="631"/>
      <c r="US84" s="631"/>
      <c r="UT84" s="631"/>
      <c r="UU84" s="631"/>
      <c r="UV84" s="631"/>
      <c r="UW84" s="631"/>
      <c r="UX84" s="631"/>
      <c r="UY84" s="631"/>
      <c r="UZ84" s="631"/>
      <c r="VA84" s="631"/>
      <c r="VB84" s="631"/>
      <c r="VC84" s="631"/>
      <c r="VD84" s="631"/>
      <c r="VE84" s="631"/>
      <c r="VF84" s="631"/>
      <c r="VG84" s="631"/>
      <c r="VH84" s="631"/>
      <c r="VI84" s="631"/>
      <c r="VJ84" s="631"/>
      <c r="VK84" s="631"/>
      <c r="VL84" s="631"/>
      <c r="VM84" s="631"/>
      <c r="VN84" s="631"/>
      <c r="VO84" s="631"/>
      <c r="VP84" s="631"/>
      <c r="VQ84" s="631"/>
      <c r="VR84" s="631"/>
      <c r="VS84" s="631"/>
      <c r="VT84" s="631"/>
      <c r="VU84" s="631"/>
      <c r="VV84" s="631"/>
      <c r="VW84" s="631"/>
      <c r="VX84" s="631"/>
      <c r="VY84" s="631"/>
      <c r="VZ84" s="631"/>
      <c r="WA84" s="631"/>
      <c r="WB84" s="631"/>
      <c r="WC84" s="631"/>
      <c r="WD84" s="631"/>
      <c r="WE84" s="631"/>
      <c r="WF84" s="631"/>
      <c r="WG84" s="631"/>
      <c r="WH84" s="631"/>
      <c r="WI84" s="631"/>
      <c r="WJ84" s="631"/>
      <c r="WK84" s="631"/>
      <c r="WL84" s="631"/>
      <c r="WM84" s="631"/>
      <c r="WN84" s="631"/>
      <c r="WO84" s="631"/>
      <c r="WP84" s="631"/>
      <c r="WQ84" s="631"/>
      <c r="WR84" s="631"/>
      <c r="WS84" s="631"/>
      <c r="WT84" s="631"/>
      <c r="WU84" s="631"/>
      <c r="WV84" s="631"/>
      <c r="WW84" s="631"/>
      <c r="WX84" s="631"/>
      <c r="WY84" s="631"/>
      <c r="WZ84" s="631"/>
      <c r="XA84" s="631"/>
      <c r="XB84" s="631"/>
      <c r="XC84" s="631"/>
      <c r="XD84" s="631"/>
      <c r="XE84" s="631"/>
      <c r="XF84" s="631"/>
      <c r="XG84" s="631"/>
      <c r="XH84" s="631"/>
      <c r="XI84" s="631"/>
      <c r="XJ84" s="631"/>
      <c r="XK84" s="631"/>
      <c r="XL84" s="631"/>
      <c r="XM84" s="631"/>
      <c r="XN84" s="631"/>
      <c r="XO84" s="631"/>
      <c r="XP84" s="631"/>
      <c r="XQ84" s="631"/>
      <c r="XR84" s="631"/>
      <c r="XS84" s="631"/>
      <c r="XT84" s="631"/>
      <c r="XU84" s="631"/>
      <c r="XV84" s="631"/>
      <c r="XW84" s="631"/>
      <c r="XX84" s="631"/>
      <c r="XY84" s="631"/>
      <c r="XZ84" s="631"/>
      <c r="YA84" s="631"/>
      <c r="YB84" s="631"/>
      <c r="YC84" s="631"/>
      <c r="YD84" s="631"/>
      <c r="YE84" s="631"/>
      <c r="YF84" s="631"/>
      <c r="YG84" s="631"/>
      <c r="YH84" s="631"/>
      <c r="YI84" s="631"/>
      <c r="YJ84" s="631"/>
      <c r="YK84" s="631"/>
      <c r="YL84" s="631"/>
      <c r="YM84" s="631"/>
      <c r="YN84" s="631"/>
      <c r="YO84" s="631"/>
      <c r="YP84" s="631"/>
      <c r="YQ84" s="631"/>
      <c r="YR84" s="631"/>
      <c r="YS84" s="631"/>
      <c r="YT84" s="631"/>
      <c r="YU84" s="631"/>
      <c r="YV84" s="631"/>
      <c r="YW84" s="631"/>
      <c r="YX84" s="631"/>
      <c r="YY84" s="631"/>
      <c r="YZ84" s="631"/>
      <c r="ZA84" s="631"/>
      <c r="ZB84" s="631"/>
      <c r="ZC84" s="631"/>
      <c r="ZD84" s="631"/>
      <c r="ZE84" s="631"/>
      <c r="ZF84" s="631"/>
      <c r="ZG84" s="631"/>
      <c r="ZH84" s="631"/>
      <c r="ZI84" s="631"/>
      <c r="ZJ84" s="631"/>
      <c r="ZK84" s="631"/>
      <c r="ZL84" s="631"/>
      <c r="ZM84" s="631"/>
      <c r="ZN84" s="631"/>
      <c r="ZO84" s="631"/>
      <c r="ZP84" s="631"/>
      <c r="ZQ84" s="631"/>
      <c r="ZR84" s="631"/>
      <c r="ZS84" s="631"/>
      <c r="ZT84" s="631"/>
      <c r="ZU84" s="631"/>
      <c r="ZV84" s="631"/>
      <c r="ZW84" s="631"/>
      <c r="ZX84" s="631"/>
      <c r="ZY84" s="631"/>
      <c r="ZZ84" s="631"/>
      <c r="AAA84" s="631"/>
      <c r="AAB84" s="631"/>
      <c r="AAC84" s="631"/>
      <c r="AAD84" s="631"/>
      <c r="AAE84" s="631"/>
      <c r="AAF84" s="631"/>
      <c r="AAG84" s="631"/>
      <c r="AAH84" s="631"/>
      <c r="AAI84" s="631"/>
      <c r="AAJ84" s="631"/>
      <c r="AAK84" s="631"/>
      <c r="AAL84" s="631"/>
      <c r="AAM84" s="631"/>
      <c r="AAN84" s="631"/>
      <c r="AAO84" s="631"/>
      <c r="AAP84" s="631"/>
      <c r="AAQ84" s="631"/>
      <c r="AAR84" s="631"/>
      <c r="AAS84" s="631"/>
      <c r="AAT84" s="631"/>
      <c r="AAU84" s="631"/>
      <c r="AAV84" s="631"/>
      <c r="AAW84" s="631"/>
      <c r="AAX84" s="631"/>
      <c r="AAY84" s="631"/>
      <c r="AAZ84" s="631"/>
      <c r="ABA84" s="631"/>
      <c r="ABB84" s="631"/>
      <c r="ABC84" s="631"/>
      <c r="ABD84" s="631"/>
      <c r="ABE84" s="631"/>
      <c r="ABF84" s="631"/>
      <c r="ABG84" s="631"/>
      <c r="ABH84" s="631"/>
      <c r="ABI84" s="631"/>
      <c r="ABJ84" s="631"/>
      <c r="ABK84" s="631"/>
      <c r="ABL84" s="631"/>
      <c r="ABM84" s="631"/>
      <c r="ABN84" s="631"/>
      <c r="ABO84" s="631"/>
      <c r="ABP84" s="631"/>
      <c r="ABQ84" s="631"/>
      <c r="ABR84" s="631"/>
      <c r="ABS84" s="631"/>
      <c r="ABT84" s="631"/>
      <c r="ABU84" s="631"/>
      <c r="ABV84" s="631"/>
      <c r="ABW84" s="631"/>
      <c r="ABX84" s="631"/>
      <c r="ABY84" s="631"/>
      <c r="ABZ84" s="631"/>
      <c r="ACA84" s="631"/>
      <c r="ACB84" s="631"/>
      <c r="ACC84" s="631"/>
      <c r="ACD84" s="631"/>
      <c r="ACE84" s="631"/>
      <c r="ACF84" s="631"/>
      <c r="ACG84" s="631"/>
      <c r="ACH84" s="631"/>
      <c r="ACI84" s="631"/>
      <c r="ACJ84" s="631"/>
      <c r="ACK84" s="631"/>
      <c r="ACL84" s="631"/>
      <c r="ACM84" s="631"/>
      <c r="ACN84" s="631"/>
      <c r="ACO84" s="631"/>
      <c r="ACP84" s="631"/>
      <c r="ACQ84" s="631"/>
      <c r="ACR84" s="631"/>
      <c r="ACS84" s="631"/>
      <c r="ACT84" s="631"/>
      <c r="ACU84" s="631"/>
      <c r="ACV84" s="631"/>
      <c r="ACW84" s="631"/>
      <c r="ACX84" s="631"/>
      <c r="ACY84" s="631"/>
      <c r="ACZ84" s="631"/>
      <c r="ADA84" s="631"/>
      <c r="ADB84" s="631"/>
      <c r="ADC84" s="631"/>
      <c r="ADD84" s="631"/>
      <c r="ADE84" s="631"/>
      <c r="ADF84" s="631"/>
      <c r="ADG84" s="631"/>
      <c r="ADH84" s="631"/>
      <c r="ADI84" s="631"/>
      <c r="ADJ84" s="631"/>
      <c r="ADK84" s="631"/>
      <c r="ADL84" s="631"/>
      <c r="ADM84" s="631"/>
      <c r="ADN84" s="631"/>
      <c r="ADO84" s="631"/>
      <c r="ADP84" s="631"/>
      <c r="ADQ84" s="631"/>
      <c r="ADR84" s="631"/>
      <c r="ADS84" s="631"/>
      <c r="ADT84" s="631"/>
      <c r="ADU84" s="631"/>
      <c r="ADV84" s="631"/>
      <c r="ADW84" s="631"/>
      <c r="ADX84" s="631"/>
      <c r="ADY84" s="631"/>
      <c r="ADZ84" s="631"/>
      <c r="AEA84" s="631"/>
      <c r="AEB84" s="631"/>
      <c r="AEC84" s="631"/>
      <c r="AED84" s="631"/>
      <c r="AEE84" s="631"/>
      <c r="AEF84" s="631"/>
      <c r="AEG84" s="631"/>
      <c r="AEH84" s="631"/>
      <c r="AEI84" s="631"/>
      <c r="AEJ84" s="631"/>
      <c r="AEK84" s="631"/>
      <c r="AEL84" s="631"/>
      <c r="AEM84" s="631"/>
      <c r="AEN84" s="631"/>
      <c r="AEO84" s="631"/>
      <c r="AEP84" s="631"/>
      <c r="AEQ84" s="631"/>
      <c r="AER84" s="631"/>
      <c r="AES84" s="631"/>
      <c r="AET84" s="631"/>
      <c r="AEU84" s="631"/>
      <c r="AEV84" s="631"/>
      <c r="AEW84" s="631"/>
      <c r="AEX84" s="631"/>
      <c r="AEY84" s="631"/>
      <c r="AEZ84" s="631"/>
      <c r="AFA84" s="631"/>
      <c r="AFB84" s="631"/>
      <c r="AFC84" s="631"/>
      <c r="AFD84" s="631"/>
      <c r="AFE84" s="631"/>
      <c r="AFF84" s="631"/>
      <c r="AFG84" s="631"/>
      <c r="AFH84" s="631"/>
      <c r="AFI84" s="631"/>
      <c r="AFJ84" s="631"/>
      <c r="AFK84" s="631"/>
      <c r="AFL84" s="631"/>
      <c r="AFM84" s="631"/>
      <c r="AFN84" s="631"/>
      <c r="AFO84" s="631"/>
      <c r="AFP84" s="631"/>
      <c r="AFQ84" s="631"/>
      <c r="AFR84" s="631"/>
      <c r="AFS84" s="631"/>
      <c r="AFT84" s="631"/>
      <c r="AFU84" s="631"/>
      <c r="AFV84" s="631"/>
      <c r="AFW84" s="631"/>
      <c r="AFX84" s="631"/>
      <c r="AFY84" s="631"/>
      <c r="AFZ84" s="631"/>
      <c r="AGA84" s="631"/>
      <c r="AGB84" s="631"/>
      <c r="AGC84" s="631"/>
      <c r="AGD84" s="631"/>
      <c r="AGE84" s="631"/>
      <c r="AGF84" s="631"/>
      <c r="AGG84" s="631"/>
      <c r="AGH84" s="631"/>
      <c r="AGI84" s="631"/>
      <c r="AGJ84" s="631"/>
      <c r="AGK84" s="631"/>
      <c r="AGL84" s="631"/>
      <c r="AGM84" s="631"/>
      <c r="AGN84" s="631"/>
      <c r="AGO84" s="631"/>
      <c r="AGP84" s="631"/>
      <c r="AGQ84" s="631"/>
      <c r="AGR84" s="631"/>
      <c r="AGS84" s="631"/>
      <c r="AGT84" s="631"/>
      <c r="AGU84" s="631"/>
      <c r="AGV84" s="631"/>
      <c r="AGW84" s="631"/>
      <c r="AGX84" s="631"/>
      <c r="AGY84" s="631"/>
      <c r="AGZ84" s="631"/>
      <c r="AHA84" s="631"/>
      <c r="AHB84" s="631"/>
      <c r="AHC84" s="631"/>
      <c r="AHD84" s="631"/>
      <c r="AHE84" s="631"/>
      <c r="AHF84" s="631"/>
      <c r="AHG84" s="631"/>
      <c r="AHH84" s="631"/>
      <c r="AHI84" s="631"/>
      <c r="AHJ84" s="631"/>
      <c r="AHK84" s="631"/>
      <c r="AHL84" s="631"/>
      <c r="AHM84" s="631"/>
      <c r="AHN84" s="631"/>
      <c r="AHO84" s="631"/>
      <c r="AHP84" s="631"/>
      <c r="AHQ84" s="631"/>
      <c r="AHR84" s="631"/>
      <c r="AHS84" s="631"/>
      <c r="AHT84" s="631"/>
      <c r="AHU84" s="631"/>
      <c r="AHV84" s="631"/>
      <c r="AHW84" s="631"/>
      <c r="AHX84" s="631"/>
      <c r="AHY84" s="631"/>
      <c r="AHZ84" s="631"/>
      <c r="AIA84" s="631"/>
      <c r="AIB84" s="631"/>
      <c r="AIC84" s="631"/>
      <c r="AID84" s="631"/>
      <c r="AIE84" s="631"/>
      <c r="AIF84" s="631"/>
      <c r="AIG84" s="631"/>
      <c r="AIH84" s="631"/>
      <c r="AII84" s="631"/>
      <c r="AIJ84" s="631"/>
      <c r="AIK84" s="631"/>
      <c r="AIL84" s="631"/>
      <c r="AIM84" s="631"/>
      <c r="AIN84" s="631"/>
      <c r="AIO84" s="631"/>
      <c r="AIP84" s="631"/>
      <c r="AIQ84" s="631"/>
      <c r="AIR84" s="631"/>
      <c r="AIS84" s="631"/>
      <c r="AIT84" s="631"/>
      <c r="AIU84" s="631"/>
      <c r="AIV84" s="631"/>
      <c r="AIW84" s="631"/>
      <c r="AIX84" s="631"/>
      <c r="AIY84" s="631"/>
      <c r="AIZ84" s="631"/>
      <c r="AJA84" s="631"/>
      <c r="AJB84" s="631"/>
      <c r="AJC84" s="631"/>
      <c r="AJD84" s="631"/>
      <c r="AJE84" s="631"/>
      <c r="AJF84" s="631"/>
      <c r="AJG84" s="631"/>
      <c r="AJH84" s="631"/>
      <c r="AJI84" s="631"/>
      <c r="AJJ84" s="631"/>
      <c r="AJK84" s="631"/>
      <c r="AJL84" s="631"/>
      <c r="AJM84" s="631"/>
      <c r="AJN84" s="631"/>
      <c r="AJO84" s="631"/>
      <c r="AJP84" s="631"/>
      <c r="AJQ84" s="631"/>
      <c r="AJR84" s="631"/>
      <c r="AJS84" s="631"/>
      <c r="AJT84" s="631"/>
      <c r="AJU84" s="631"/>
      <c r="AJV84" s="631"/>
      <c r="AJW84" s="631"/>
      <c r="AJX84" s="631"/>
      <c r="AJY84" s="631"/>
      <c r="AJZ84" s="631"/>
      <c r="AKA84" s="631"/>
      <c r="AKB84" s="631"/>
      <c r="AKC84" s="631"/>
      <c r="AKD84" s="631"/>
      <c r="AKE84" s="631"/>
      <c r="AKF84" s="631"/>
      <c r="AKG84" s="631"/>
      <c r="AKH84" s="631"/>
      <c r="AKI84" s="631"/>
      <c r="AKJ84" s="631"/>
      <c r="AKK84" s="631"/>
      <c r="AKL84" s="631"/>
      <c r="AKM84" s="631"/>
      <c r="AKN84" s="631"/>
      <c r="AKO84" s="631"/>
      <c r="AKP84" s="631"/>
      <c r="AKQ84" s="631"/>
      <c r="AKR84" s="631"/>
      <c r="AKS84" s="631"/>
      <c r="AKT84" s="631"/>
      <c r="AKU84" s="631"/>
      <c r="AKV84" s="631"/>
      <c r="AKW84" s="631"/>
      <c r="AKX84" s="631"/>
      <c r="AKY84" s="631"/>
      <c r="AKZ84" s="631"/>
      <c r="ALA84" s="631"/>
      <c r="ALB84" s="631"/>
      <c r="ALC84" s="631"/>
      <c r="ALD84" s="631"/>
      <c r="ALE84" s="631"/>
      <c r="ALF84" s="631"/>
      <c r="ALG84" s="631"/>
      <c r="ALH84" s="631"/>
      <c r="ALI84" s="631"/>
      <c r="ALJ84" s="631"/>
      <c r="ALK84" s="631"/>
      <c r="ALL84" s="631"/>
      <c r="ALM84" s="631"/>
      <c r="ALN84" s="631"/>
      <c r="ALO84" s="631"/>
      <c r="ALP84" s="631"/>
      <c r="ALQ84" s="631"/>
      <c r="ALR84" s="631"/>
      <c r="ALS84" s="631"/>
      <c r="ALT84" s="631"/>
      <c r="ALU84" s="631"/>
      <c r="ALV84" s="631"/>
      <c r="ALW84" s="631"/>
      <c r="ALX84" s="631"/>
      <c r="ALY84" s="631"/>
      <c r="ALZ84" s="631"/>
      <c r="AMA84" s="631"/>
      <c r="AMB84" s="631"/>
      <c r="AMC84" s="631"/>
      <c r="AMD84" s="631"/>
      <c r="AME84" s="631"/>
      <c r="AMF84" s="631"/>
      <c r="AMG84" s="631"/>
      <c r="AMH84" s="631"/>
      <c r="AMI84" s="631"/>
      <c r="AMJ84" s="631"/>
      <c r="AMK84" s="631"/>
      <c r="AML84" s="631"/>
      <c r="AMM84" s="631"/>
      <c r="AMN84" s="631"/>
      <c r="AMO84" s="631"/>
      <c r="AMP84" s="631"/>
      <c r="AMQ84" s="631"/>
      <c r="AMR84" s="631"/>
      <c r="AMS84" s="631"/>
      <c r="AMT84" s="631"/>
      <c r="AMU84" s="631"/>
      <c r="AMV84" s="631"/>
      <c r="AMW84" s="631"/>
      <c r="AMX84" s="631"/>
      <c r="AMY84" s="631"/>
      <c r="AMZ84" s="631"/>
      <c r="ANA84" s="631"/>
      <c r="ANB84" s="631"/>
      <c r="ANC84" s="631"/>
      <c r="AND84" s="631"/>
      <c r="ANE84" s="631"/>
      <c r="ANF84" s="631"/>
      <c r="ANG84" s="631"/>
      <c r="ANH84" s="631"/>
      <c r="ANI84" s="631"/>
      <c r="ANJ84" s="631"/>
      <c r="ANK84" s="631"/>
      <c r="ANL84" s="631"/>
      <c r="ANM84" s="631"/>
      <c r="ANN84" s="631"/>
      <c r="ANO84" s="631"/>
      <c r="ANP84" s="631"/>
      <c r="ANQ84" s="631"/>
      <c r="ANR84" s="631"/>
      <c r="ANS84" s="631"/>
      <c r="ANT84" s="631"/>
      <c r="ANU84" s="631"/>
      <c r="ANV84" s="631"/>
      <c r="ANW84" s="631"/>
      <c r="ANX84" s="631"/>
      <c r="ANY84" s="631"/>
      <c r="ANZ84" s="631"/>
      <c r="AOA84" s="631"/>
      <c r="AOB84" s="631"/>
      <c r="AOC84" s="631"/>
      <c r="AOD84" s="631"/>
      <c r="AOE84" s="631"/>
      <c r="AOF84" s="631"/>
      <c r="AOG84" s="631"/>
      <c r="AOH84" s="631"/>
      <c r="AOI84" s="631"/>
      <c r="AOJ84" s="631"/>
      <c r="AOK84" s="631"/>
      <c r="AOL84" s="631"/>
      <c r="AOM84" s="631"/>
      <c r="AON84" s="631"/>
      <c r="AOO84" s="631"/>
      <c r="AOP84" s="631"/>
      <c r="AOQ84" s="631"/>
      <c r="AOR84" s="631"/>
      <c r="AOS84" s="631"/>
      <c r="AOT84" s="631"/>
      <c r="AOU84" s="631"/>
      <c r="AOV84" s="631"/>
      <c r="AOW84" s="631"/>
      <c r="AOX84" s="631"/>
      <c r="AOY84" s="631"/>
      <c r="AOZ84" s="631"/>
      <c r="APA84" s="631"/>
      <c r="APB84" s="631"/>
      <c r="APC84" s="631"/>
      <c r="APD84" s="631"/>
      <c r="APE84" s="631"/>
      <c r="APF84" s="631"/>
      <c r="APG84" s="631"/>
      <c r="APH84" s="631"/>
      <c r="API84" s="631"/>
      <c r="APJ84" s="631"/>
      <c r="APK84" s="631"/>
      <c r="APL84" s="631"/>
      <c r="APM84" s="631"/>
      <c r="APN84" s="631"/>
      <c r="APO84" s="631"/>
      <c r="APP84" s="631"/>
      <c r="APQ84" s="631"/>
      <c r="APR84" s="631"/>
      <c r="APS84" s="631"/>
      <c r="APT84" s="631"/>
      <c r="APU84" s="631"/>
      <c r="APV84" s="631"/>
      <c r="APW84" s="631"/>
      <c r="APX84" s="631"/>
      <c r="APY84" s="631"/>
      <c r="APZ84" s="631"/>
      <c r="AQA84" s="631"/>
      <c r="AQB84" s="631"/>
      <c r="AQC84" s="631"/>
      <c r="AQD84" s="631"/>
      <c r="AQE84" s="631"/>
      <c r="AQF84" s="631"/>
      <c r="AQG84" s="631"/>
      <c r="AQH84" s="631"/>
      <c r="AQI84" s="631"/>
      <c r="AQJ84" s="631"/>
      <c r="AQK84" s="631"/>
      <c r="AQL84" s="631"/>
      <c r="AQM84" s="631"/>
      <c r="AQN84" s="631"/>
      <c r="AQO84" s="631"/>
      <c r="AQP84" s="631"/>
      <c r="AQQ84" s="631"/>
      <c r="AQR84" s="631"/>
      <c r="AQS84" s="631"/>
      <c r="AQT84" s="631"/>
      <c r="AQU84" s="631"/>
      <c r="AQV84" s="631"/>
      <c r="AQW84" s="631"/>
      <c r="AQX84" s="631"/>
      <c r="AQY84" s="631"/>
      <c r="AQZ84" s="631"/>
      <c r="ARA84" s="631"/>
      <c r="ARB84" s="631"/>
      <c r="ARC84" s="631"/>
      <c r="ARD84" s="631"/>
      <c r="ARE84" s="631"/>
      <c r="ARF84" s="631"/>
      <c r="ARG84" s="631"/>
      <c r="ARH84" s="631"/>
      <c r="ARI84" s="631"/>
      <c r="ARJ84" s="631"/>
      <c r="ARK84" s="631"/>
      <c r="ARL84" s="631"/>
      <c r="ARM84" s="631"/>
      <c r="ARN84" s="631"/>
      <c r="ARO84" s="631"/>
      <c r="ARP84" s="631"/>
      <c r="ARQ84" s="631"/>
      <c r="ARR84" s="631"/>
      <c r="ARS84" s="631"/>
      <c r="ART84" s="631"/>
      <c r="ARU84" s="631"/>
      <c r="ARV84" s="631"/>
      <c r="ARW84" s="631"/>
      <c r="ARX84" s="631"/>
      <c r="ARY84" s="631"/>
      <c r="ARZ84" s="631"/>
      <c r="ASA84" s="631"/>
      <c r="ASB84" s="631"/>
      <c r="ASC84" s="631"/>
      <c r="ASD84" s="631"/>
      <c r="ASE84" s="631"/>
      <c r="ASF84" s="631"/>
      <c r="ASG84" s="631"/>
      <c r="ASH84" s="631"/>
      <c r="ASI84" s="631"/>
      <c r="ASJ84" s="631"/>
      <c r="ASK84" s="631"/>
      <c r="ASL84" s="631"/>
      <c r="ASM84" s="631"/>
      <c r="ASN84" s="631"/>
      <c r="ASO84" s="631"/>
      <c r="ASP84" s="631"/>
      <c r="ASQ84" s="631"/>
      <c r="ASR84" s="631"/>
      <c r="ASS84" s="631"/>
      <c r="AST84" s="631"/>
      <c r="ASU84" s="631"/>
      <c r="ASV84" s="631"/>
      <c r="ASW84" s="631"/>
      <c r="ASX84" s="631"/>
      <c r="ASY84" s="631"/>
      <c r="ASZ84" s="631"/>
      <c r="ATA84" s="631"/>
      <c r="ATB84" s="631"/>
      <c r="ATC84" s="631"/>
      <c r="ATD84" s="631"/>
      <c r="ATE84" s="631"/>
      <c r="ATF84" s="631"/>
      <c r="ATG84" s="631"/>
      <c r="ATH84" s="631"/>
      <c r="ATI84" s="631"/>
      <c r="ATJ84" s="631"/>
      <c r="ATK84" s="631"/>
      <c r="ATL84" s="631"/>
      <c r="ATM84" s="631"/>
      <c r="ATN84" s="631"/>
      <c r="ATO84" s="631"/>
      <c r="ATP84" s="631"/>
      <c r="ATQ84" s="631"/>
      <c r="ATR84" s="631"/>
      <c r="ATS84" s="631"/>
      <c r="ATT84" s="631"/>
      <c r="ATU84" s="631"/>
      <c r="ATV84" s="631"/>
      <c r="ATW84" s="631"/>
      <c r="ATX84" s="631"/>
      <c r="ATY84" s="631"/>
      <c r="ATZ84" s="631"/>
      <c r="AUA84" s="631"/>
      <c r="AUB84" s="631"/>
      <c r="AUC84" s="631"/>
      <c r="AUD84" s="631"/>
      <c r="AUE84" s="631"/>
      <c r="AUF84" s="631"/>
      <c r="AUG84" s="631"/>
      <c r="AUH84" s="631"/>
      <c r="AUI84" s="631"/>
      <c r="AUJ84" s="631"/>
      <c r="AUK84" s="631"/>
      <c r="AUL84" s="631"/>
      <c r="AUM84" s="631"/>
      <c r="AUN84" s="631"/>
      <c r="AUO84" s="631"/>
      <c r="AUP84" s="631"/>
      <c r="AUQ84" s="631"/>
      <c r="AUR84" s="631"/>
      <c r="AUS84" s="631"/>
      <c r="AUT84" s="631"/>
      <c r="AUU84" s="631"/>
      <c r="AUV84" s="631"/>
      <c r="AUW84" s="631"/>
      <c r="AUX84" s="631"/>
      <c r="AUY84" s="631"/>
      <c r="AUZ84" s="631"/>
      <c r="AVA84" s="631"/>
      <c r="AVB84" s="631"/>
      <c r="AVC84" s="631"/>
      <c r="AVD84" s="631"/>
      <c r="AVE84" s="631"/>
      <c r="AVF84" s="631"/>
      <c r="AVG84" s="631"/>
      <c r="AVH84" s="631"/>
      <c r="AVI84" s="631"/>
      <c r="AVJ84" s="631"/>
      <c r="AVK84" s="631"/>
      <c r="AVL84" s="631"/>
      <c r="AVM84" s="631"/>
      <c r="AVN84" s="631"/>
      <c r="AVO84" s="631"/>
      <c r="AVP84" s="631"/>
      <c r="AVQ84" s="631"/>
      <c r="AVR84" s="631"/>
      <c r="AVS84" s="631"/>
      <c r="AVT84" s="631"/>
      <c r="AVU84" s="631"/>
      <c r="AVV84" s="631"/>
      <c r="AVW84" s="631"/>
      <c r="AVX84" s="631"/>
      <c r="AVY84" s="631"/>
      <c r="AVZ84" s="631"/>
      <c r="AWA84" s="631"/>
      <c r="AWB84" s="631"/>
      <c r="AWC84" s="631"/>
      <c r="AWD84" s="631"/>
      <c r="AWE84" s="631"/>
      <c r="AWF84" s="631"/>
      <c r="AWG84" s="631"/>
      <c r="AWH84" s="631"/>
      <c r="AWI84" s="631"/>
      <c r="AWJ84" s="631"/>
      <c r="AWK84" s="631"/>
      <c r="AWL84" s="631"/>
      <c r="AWM84" s="631"/>
      <c r="AWN84" s="631"/>
      <c r="AWO84" s="631"/>
      <c r="AWP84" s="631"/>
      <c r="AWQ84" s="631"/>
      <c r="AWR84" s="631"/>
      <c r="AWS84" s="631"/>
      <c r="AWT84" s="631"/>
      <c r="AWU84" s="631"/>
      <c r="AWV84" s="631"/>
      <c r="AWW84" s="631"/>
      <c r="AWX84" s="631"/>
      <c r="AWY84" s="631"/>
      <c r="AWZ84" s="631"/>
      <c r="AXA84" s="631"/>
      <c r="AXB84" s="631"/>
      <c r="AXC84" s="631"/>
      <c r="AXD84" s="631"/>
      <c r="AXE84" s="631"/>
      <c r="AXF84" s="631"/>
      <c r="AXG84" s="631"/>
      <c r="AXH84" s="631"/>
      <c r="AXI84" s="631"/>
      <c r="AXJ84" s="631"/>
      <c r="AXK84" s="631"/>
      <c r="AXL84" s="631"/>
      <c r="AXM84" s="631"/>
      <c r="AXN84" s="631"/>
      <c r="AXO84" s="631"/>
      <c r="AXP84" s="631"/>
      <c r="AXQ84" s="631"/>
      <c r="AXR84" s="631"/>
      <c r="AXS84" s="631"/>
      <c r="AXT84" s="631"/>
      <c r="AXU84" s="631"/>
      <c r="AXV84" s="631"/>
      <c r="AXW84" s="631"/>
      <c r="AXX84" s="631"/>
      <c r="AXY84" s="631"/>
      <c r="AXZ84" s="631"/>
      <c r="AYA84" s="631"/>
      <c r="AYB84" s="631"/>
      <c r="AYC84" s="631"/>
      <c r="AYD84" s="631"/>
      <c r="AYE84" s="631"/>
      <c r="AYF84" s="631"/>
      <c r="AYG84" s="631"/>
      <c r="AYH84" s="631"/>
      <c r="AYI84" s="631"/>
      <c r="AYJ84" s="631"/>
      <c r="AYK84" s="631"/>
      <c r="AYL84" s="631"/>
      <c r="AYM84" s="631"/>
      <c r="AYN84" s="631"/>
      <c r="AYO84" s="631"/>
      <c r="AYP84" s="631"/>
      <c r="AYQ84" s="631"/>
      <c r="AYR84" s="631"/>
      <c r="AYS84" s="631"/>
      <c r="AYT84" s="631"/>
      <c r="AYU84" s="631"/>
      <c r="AYV84" s="631"/>
      <c r="AYW84" s="631"/>
      <c r="AYX84" s="631"/>
      <c r="AYY84" s="631"/>
      <c r="AYZ84" s="631"/>
      <c r="AZA84" s="631"/>
      <c r="AZB84" s="631"/>
      <c r="AZC84" s="631"/>
      <c r="AZD84" s="631"/>
      <c r="AZE84" s="631"/>
      <c r="AZF84" s="631"/>
      <c r="AZG84" s="631"/>
      <c r="AZH84" s="631"/>
      <c r="AZI84" s="631"/>
      <c r="AZJ84" s="631"/>
      <c r="AZK84" s="631"/>
      <c r="AZL84" s="631"/>
      <c r="AZM84" s="631"/>
      <c r="AZN84" s="631"/>
      <c r="AZO84" s="631"/>
      <c r="AZP84" s="631"/>
      <c r="AZQ84" s="631"/>
      <c r="AZR84" s="631"/>
      <c r="AZS84" s="631"/>
      <c r="AZT84" s="631"/>
      <c r="AZU84" s="631"/>
      <c r="AZV84" s="631"/>
      <c r="AZW84" s="631"/>
      <c r="AZX84" s="631"/>
      <c r="AZY84" s="631"/>
      <c r="AZZ84" s="631"/>
      <c r="BAA84" s="631"/>
      <c r="BAB84" s="631"/>
      <c r="BAC84" s="631"/>
      <c r="BAD84" s="631"/>
      <c r="BAE84" s="631"/>
      <c r="BAF84" s="631"/>
      <c r="BAG84" s="631"/>
      <c r="BAH84" s="631"/>
      <c r="BAI84" s="631"/>
      <c r="BAJ84" s="631"/>
      <c r="BAK84" s="631"/>
      <c r="BAL84" s="631"/>
      <c r="BAM84" s="631"/>
      <c r="BAN84" s="631"/>
      <c r="BAO84" s="631"/>
      <c r="BAP84" s="631"/>
      <c r="BAQ84" s="631"/>
      <c r="BAR84" s="631"/>
      <c r="BAS84" s="631"/>
      <c r="BAT84" s="631"/>
      <c r="BAU84" s="631"/>
      <c r="BAV84" s="631"/>
      <c r="BAW84" s="631"/>
      <c r="BAX84" s="631"/>
      <c r="BAY84" s="631"/>
      <c r="BAZ84" s="631"/>
      <c r="BBA84" s="631"/>
      <c r="BBB84" s="631"/>
      <c r="BBC84" s="631"/>
      <c r="BBD84" s="631"/>
      <c r="BBE84" s="631"/>
      <c r="BBF84" s="631"/>
      <c r="BBG84" s="631"/>
      <c r="BBH84" s="631"/>
      <c r="BBI84" s="631"/>
      <c r="BBJ84" s="631"/>
      <c r="BBK84" s="631"/>
      <c r="BBL84" s="631"/>
      <c r="BBM84" s="631"/>
      <c r="BBN84" s="631"/>
      <c r="BBO84" s="631"/>
      <c r="BBP84" s="631"/>
      <c r="BBQ84" s="631"/>
      <c r="BBR84" s="631"/>
      <c r="BBS84" s="631"/>
      <c r="BBT84" s="631"/>
      <c r="BBU84" s="631"/>
      <c r="BBV84" s="631"/>
      <c r="BBW84" s="631"/>
      <c r="BBX84" s="631"/>
      <c r="BBY84" s="631"/>
      <c r="BBZ84" s="631"/>
      <c r="BCA84" s="631"/>
      <c r="BCB84" s="631"/>
      <c r="BCC84" s="631"/>
      <c r="BCD84" s="631"/>
      <c r="BCE84" s="631"/>
      <c r="BCF84" s="631"/>
      <c r="BCG84" s="631"/>
      <c r="BCH84" s="631"/>
      <c r="BCI84" s="631"/>
      <c r="BCJ84" s="631"/>
      <c r="BCK84" s="631"/>
      <c r="BCL84" s="631"/>
      <c r="BCM84" s="631"/>
      <c r="BCN84" s="631"/>
      <c r="BCO84" s="631"/>
      <c r="BCP84" s="631"/>
      <c r="BCQ84" s="631"/>
      <c r="BCR84" s="631"/>
      <c r="BCS84" s="631"/>
      <c r="BCT84" s="631"/>
      <c r="BCU84" s="631"/>
      <c r="BCV84" s="631"/>
      <c r="BCW84" s="631"/>
      <c r="BCX84" s="631"/>
      <c r="BCY84" s="631"/>
      <c r="BCZ84" s="631"/>
      <c r="BDA84" s="631"/>
      <c r="BDB84" s="631"/>
      <c r="BDC84" s="631"/>
      <c r="BDD84" s="631"/>
      <c r="BDE84" s="631"/>
      <c r="BDF84" s="631"/>
      <c r="BDG84" s="631"/>
      <c r="BDH84" s="631"/>
      <c r="BDI84" s="631"/>
      <c r="BDJ84" s="631"/>
      <c r="BDK84" s="631"/>
      <c r="BDL84" s="631"/>
      <c r="BDM84" s="631"/>
      <c r="BDN84" s="631"/>
      <c r="BDO84" s="631"/>
      <c r="BDP84" s="631"/>
      <c r="BDQ84" s="631"/>
      <c r="BDR84" s="631"/>
      <c r="BDS84" s="631"/>
      <c r="BDT84" s="631"/>
      <c r="BDU84" s="631"/>
      <c r="BDV84" s="631"/>
      <c r="BDW84" s="631"/>
      <c r="BDX84" s="631"/>
      <c r="BDY84" s="631"/>
      <c r="BDZ84" s="631"/>
      <c r="BEA84" s="631"/>
      <c r="BEB84" s="631"/>
      <c r="BEC84" s="631"/>
      <c r="BED84" s="631"/>
      <c r="BEE84" s="631"/>
      <c r="BEF84" s="631"/>
      <c r="BEG84" s="631"/>
      <c r="BEH84" s="631"/>
      <c r="BEI84" s="631"/>
      <c r="BEJ84" s="631"/>
      <c r="BEK84" s="631"/>
      <c r="BEL84" s="631"/>
      <c r="BEM84" s="631"/>
      <c r="BEN84" s="631"/>
      <c r="BEO84" s="631"/>
      <c r="BEP84" s="631"/>
      <c r="BEQ84" s="631"/>
      <c r="BER84" s="631"/>
      <c r="BES84" s="631"/>
      <c r="BET84" s="631"/>
      <c r="BEU84" s="631"/>
      <c r="BEV84" s="631"/>
      <c r="BEW84" s="631"/>
      <c r="BEX84" s="631"/>
      <c r="BEY84" s="631"/>
      <c r="BEZ84" s="631"/>
      <c r="BFA84" s="631"/>
      <c r="BFB84" s="631"/>
      <c r="BFC84" s="631"/>
      <c r="BFD84" s="631"/>
      <c r="BFE84" s="631"/>
      <c r="BFF84" s="631"/>
      <c r="BFG84" s="631"/>
      <c r="BFH84" s="631"/>
      <c r="BFI84" s="631"/>
      <c r="BFJ84" s="631"/>
      <c r="BFK84" s="631"/>
      <c r="BFL84" s="631"/>
      <c r="BFM84" s="631"/>
      <c r="BFN84" s="631"/>
      <c r="BFO84" s="631"/>
      <c r="BFP84" s="631"/>
      <c r="BFQ84" s="631"/>
      <c r="BFR84" s="631"/>
      <c r="BFS84" s="631"/>
      <c r="BFT84" s="631"/>
      <c r="BFU84" s="631"/>
      <c r="BFV84" s="631"/>
      <c r="BFW84" s="631"/>
      <c r="BFX84" s="631"/>
      <c r="BFY84" s="631"/>
      <c r="BFZ84" s="631"/>
      <c r="BGA84" s="631"/>
      <c r="BGB84" s="631"/>
      <c r="BGC84" s="631"/>
      <c r="BGD84" s="631"/>
      <c r="BGE84" s="631"/>
      <c r="BGF84" s="631"/>
      <c r="BGG84" s="631"/>
      <c r="BGH84" s="631"/>
      <c r="BGI84" s="631"/>
      <c r="BGJ84" s="631"/>
      <c r="BGK84" s="631"/>
      <c r="BGL84" s="631"/>
      <c r="BGM84" s="631"/>
      <c r="BGN84" s="631"/>
      <c r="BGO84" s="631"/>
      <c r="BGP84" s="631"/>
      <c r="BGQ84" s="631"/>
      <c r="BGR84" s="631"/>
      <c r="BGS84" s="631"/>
      <c r="BGT84" s="631"/>
      <c r="BGU84" s="631"/>
      <c r="BGV84" s="631"/>
      <c r="BGW84" s="631"/>
      <c r="BGX84" s="631"/>
      <c r="BGY84" s="631"/>
      <c r="BGZ84" s="631"/>
      <c r="BHA84" s="631"/>
      <c r="BHB84" s="631"/>
      <c r="BHC84" s="631"/>
      <c r="BHD84" s="631"/>
      <c r="BHE84" s="631"/>
      <c r="BHF84" s="631"/>
      <c r="BHG84" s="631"/>
      <c r="BHH84" s="631"/>
      <c r="BHI84" s="631"/>
      <c r="BHJ84" s="631"/>
      <c r="BHK84" s="631"/>
      <c r="BHL84" s="631"/>
      <c r="BHM84" s="631"/>
      <c r="BHN84" s="631"/>
      <c r="BHO84" s="631"/>
      <c r="BHP84" s="631"/>
      <c r="BHQ84" s="631"/>
      <c r="BHR84" s="631"/>
      <c r="BHS84" s="631"/>
      <c r="BHT84" s="631"/>
      <c r="BHU84" s="631"/>
      <c r="BHV84" s="631"/>
      <c r="BHW84" s="631"/>
      <c r="BHX84" s="631"/>
      <c r="BHY84" s="631"/>
      <c r="BHZ84" s="631"/>
      <c r="BIA84" s="631"/>
      <c r="BIB84" s="631"/>
      <c r="BIC84" s="631"/>
      <c r="BID84" s="631"/>
      <c r="BIE84" s="631"/>
      <c r="BIF84" s="631"/>
      <c r="BIG84" s="631"/>
      <c r="BIH84" s="631"/>
      <c r="BII84" s="631"/>
      <c r="BIJ84" s="631"/>
      <c r="BIK84" s="631"/>
      <c r="BIL84" s="631"/>
      <c r="BIM84" s="631"/>
      <c r="BIN84" s="631"/>
      <c r="BIO84" s="631"/>
      <c r="BIP84" s="631"/>
      <c r="BIQ84" s="631"/>
      <c r="BIR84" s="631"/>
      <c r="BIS84" s="631"/>
      <c r="BIT84" s="631"/>
      <c r="BIU84" s="631"/>
      <c r="BIV84" s="631"/>
      <c r="BIW84" s="631"/>
      <c r="BIX84" s="631"/>
      <c r="BIY84" s="631"/>
      <c r="BIZ84" s="631"/>
      <c r="BJA84" s="631"/>
      <c r="BJB84" s="631"/>
      <c r="BJC84" s="631"/>
      <c r="BJD84" s="631"/>
      <c r="BJE84" s="631"/>
      <c r="BJF84" s="631"/>
      <c r="BJG84" s="631"/>
      <c r="BJH84" s="631"/>
      <c r="BJI84" s="631"/>
      <c r="BJJ84" s="631"/>
      <c r="BJK84" s="631"/>
      <c r="BJL84" s="631"/>
      <c r="BJM84" s="631"/>
      <c r="BJN84" s="631"/>
      <c r="BJO84" s="631"/>
      <c r="BJP84" s="631"/>
      <c r="BJQ84" s="631"/>
      <c r="BJR84" s="631"/>
      <c r="BJS84" s="631"/>
      <c r="BJT84" s="631"/>
      <c r="BJU84" s="631"/>
      <c r="BJV84" s="631"/>
      <c r="BJW84" s="631"/>
      <c r="BJX84" s="631"/>
      <c r="BJY84" s="631"/>
      <c r="BJZ84" s="631"/>
      <c r="BKA84" s="631"/>
      <c r="BKB84" s="631"/>
      <c r="BKC84" s="631"/>
      <c r="BKD84" s="631"/>
      <c r="BKE84" s="631"/>
      <c r="BKF84" s="631"/>
      <c r="BKG84" s="631"/>
      <c r="BKH84" s="631"/>
      <c r="BKI84" s="631"/>
      <c r="BKJ84" s="631"/>
      <c r="BKK84" s="631"/>
      <c r="BKL84" s="631"/>
      <c r="BKM84" s="631"/>
      <c r="BKN84" s="631"/>
      <c r="BKO84" s="631"/>
      <c r="BKP84" s="631"/>
      <c r="BKQ84" s="631"/>
      <c r="BKR84" s="631"/>
      <c r="BKS84" s="631"/>
      <c r="BKT84" s="631"/>
      <c r="BKU84" s="631"/>
      <c r="BKV84" s="631"/>
      <c r="BKW84" s="631"/>
      <c r="BKX84" s="631"/>
      <c r="BKY84" s="631"/>
      <c r="BKZ84" s="631"/>
      <c r="BLA84" s="631"/>
      <c r="BLB84" s="631"/>
      <c r="BLC84" s="631"/>
      <c r="BLD84" s="631"/>
      <c r="BLE84" s="631"/>
      <c r="BLF84" s="631"/>
      <c r="BLG84" s="631"/>
      <c r="BLH84" s="631"/>
      <c r="BLI84" s="631"/>
      <c r="BLJ84" s="631"/>
      <c r="BLK84" s="631"/>
      <c r="BLL84" s="631"/>
      <c r="BLM84" s="631"/>
      <c r="BLN84" s="631"/>
      <c r="BLO84" s="631"/>
      <c r="BLP84" s="631"/>
      <c r="BLQ84" s="631"/>
      <c r="BLR84" s="631"/>
      <c r="BLS84" s="631"/>
      <c r="BLT84" s="631"/>
      <c r="BLU84" s="631"/>
      <c r="BLV84" s="631"/>
      <c r="BLW84" s="631"/>
      <c r="BLX84" s="631"/>
      <c r="BLY84" s="631"/>
      <c r="BLZ84" s="631"/>
      <c r="BMA84" s="631"/>
      <c r="BMB84" s="631"/>
      <c r="BMC84" s="631"/>
      <c r="BMD84" s="631"/>
      <c r="BME84" s="631"/>
      <c r="BMF84" s="631"/>
      <c r="BMG84" s="631"/>
      <c r="BMH84" s="631"/>
      <c r="BMI84" s="631"/>
      <c r="BMJ84" s="631"/>
      <c r="BMK84" s="631"/>
      <c r="BML84" s="631"/>
      <c r="BMM84" s="631"/>
      <c r="BMN84" s="631"/>
      <c r="BMO84" s="631"/>
      <c r="BMP84" s="631"/>
      <c r="BMQ84" s="631"/>
      <c r="BMR84" s="631"/>
      <c r="BMS84" s="631"/>
      <c r="BMT84" s="631"/>
      <c r="BMU84" s="631"/>
      <c r="BMV84" s="631"/>
      <c r="BMW84" s="631"/>
      <c r="BMX84" s="631"/>
      <c r="BMY84" s="631"/>
      <c r="BMZ84" s="631"/>
      <c r="BNA84" s="631"/>
      <c r="BNB84" s="631"/>
      <c r="BNC84" s="631"/>
      <c r="BND84" s="631"/>
      <c r="BNE84" s="631"/>
      <c r="BNF84" s="631"/>
      <c r="BNG84" s="631"/>
      <c r="BNH84" s="631"/>
      <c r="BNI84" s="631"/>
      <c r="BNJ84" s="631"/>
      <c r="BNK84" s="631"/>
      <c r="BNL84" s="631"/>
      <c r="BNM84" s="631"/>
      <c r="BNN84" s="631"/>
      <c r="BNO84" s="631"/>
      <c r="BNP84" s="631"/>
      <c r="BNQ84" s="631"/>
      <c r="BNR84" s="631"/>
      <c r="BNS84" s="631"/>
      <c r="BNT84" s="631"/>
      <c r="BNU84" s="631"/>
      <c r="BNV84" s="631"/>
      <c r="BNW84" s="631"/>
      <c r="BNX84" s="631"/>
      <c r="BNY84" s="631"/>
      <c r="BNZ84" s="631"/>
      <c r="BOA84" s="631"/>
      <c r="BOB84" s="631"/>
      <c r="BOC84" s="631"/>
      <c r="BOD84" s="631"/>
      <c r="BOE84" s="631"/>
      <c r="BOF84" s="631"/>
      <c r="BOG84" s="631"/>
      <c r="BOH84" s="631"/>
      <c r="BOI84" s="631"/>
      <c r="BOJ84" s="631"/>
      <c r="BOK84" s="631"/>
      <c r="BOL84" s="631"/>
      <c r="BOM84" s="631"/>
      <c r="BON84" s="631"/>
      <c r="BOO84" s="631"/>
      <c r="BOP84" s="631"/>
      <c r="BOQ84" s="631"/>
      <c r="BOR84" s="631"/>
      <c r="BOS84" s="631"/>
      <c r="BOT84" s="631"/>
      <c r="BOU84" s="631"/>
      <c r="BOV84" s="631"/>
      <c r="BOW84" s="631"/>
      <c r="BOX84" s="631"/>
      <c r="BOY84" s="631"/>
      <c r="BOZ84" s="631"/>
      <c r="BPA84" s="631"/>
      <c r="BPB84" s="631"/>
      <c r="BPC84" s="631"/>
      <c r="BPD84" s="631"/>
      <c r="BPE84" s="631"/>
      <c r="BPF84" s="631"/>
      <c r="BPG84" s="631"/>
      <c r="BPH84" s="631"/>
      <c r="BPI84" s="631"/>
      <c r="BPJ84" s="631"/>
      <c r="BPK84" s="631"/>
      <c r="BPL84" s="631"/>
      <c r="BPM84" s="631"/>
      <c r="BPN84" s="631"/>
      <c r="BPO84" s="631"/>
      <c r="BPP84" s="631"/>
      <c r="BPQ84" s="631"/>
      <c r="BPR84" s="631"/>
      <c r="BPS84" s="631"/>
      <c r="BPT84" s="631"/>
      <c r="BPU84" s="631"/>
      <c r="BPV84" s="631"/>
      <c r="BPW84" s="631"/>
      <c r="BPX84" s="631"/>
      <c r="BPY84" s="631"/>
      <c r="BPZ84" s="631"/>
      <c r="BQA84" s="631"/>
      <c r="BQB84" s="631"/>
      <c r="BQC84" s="631"/>
      <c r="BQD84" s="631"/>
      <c r="BQE84" s="631"/>
      <c r="BQF84" s="631"/>
      <c r="BQG84" s="631"/>
      <c r="BQH84" s="631"/>
      <c r="BQI84" s="631"/>
      <c r="BQJ84" s="631"/>
      <c r="BQK84" s="631"/>
      <c r="BQL84" s="631"/>
      <c r="BQM84" s="631"/>
      <c r="BQN84" s="631"/>
      <c r="BQO84" s="631"/>
      <c r="BQP84" s="631"/>
      <c r="BQQ84" s="631"/>
      <c r="BQR84" s="631"/>
      <c r="BQS84" s="631"/>
      <c r="BQT84" s="631"/>
      <c r="BQU84" s="631"/>
      <c r="BQV84" s="631"/>
      <c r="BQW84" s="631"/>
      <c r="BQX84" s="631"/>
      <c r="BQY84" s="631"/>
      <c r="BQZ84" s="631"/>
      <c r="BRA84" s="631"/>
      <c r="BRB84" s="631"/>
      <c r="BRC84" s="631"/>
      <c r="BRD84" s="631"/>
      <c r="BRE84" s="631"/>
      <c r="BRF84" s="631"/>
      <c r="BRG84" s="631"/>
      <c r="BRH84" s="631"/>
      <c r="BRI84" s="631"/>
      <c r="BRJ84" s="631"/>
      <c r="BRK84" s="631"/>
      <c r="BRL84" s="631"/>
      <c r="BRM84" s="631"/>
      <c r="BRN84" s="631"/>
      <c r="BRO84" s="631"/>
      <c r="BRP84" s="631"/>
      <c r="BRQ84" s="631"/>
      <c r="BRR84" s="631"/>
      <c r="BRS84" s="631"/>
      <c r="BRT84" s="631"/>
      <c r="BRU84" s="631"/>
      <c r="BRV84" s="631"/>
      <c r="BRW84" s="631"/>
      <c r="BRX84" s="631"/>
      <c r="BRY84" s="631"/>
      <c r="BRZ84" s="631"/>
      <c r="BSA84" s="631"/>
      <c r="BSB84" s="631"/>
      <c r="BSC84" s="631"/>
      <c r="BSD84" s="631"/>
      <c r="BSE84" s="631"/>
      <c r="BSF84" s="631"/>
      <c r="BSG84" s="631"/>
      <c r="BSH84" s="631"/>
      <c r="BSI84" s="631"/>
      <c r="BSJ84" s="631"/>
      <c r="BSK84" s="631"/>
      <c r="BSL84" s="631"/>
      <c r="BSM84" s="631"/>
      <c r="BSN84" s="631"/>
      <c r="BSO84" s="631"/>
      <c r="BSP84" s="631"/>
      <c r="BSQ84" s="631"/>
      <c r="BSR84" s="631"/>
      <c r="BSS84" s="631"/>
      <c r="BST84" s="631"/>
      <c r="BSU84" s="631"/>
      <c r="BSV84" s="631"/>
      <c r="BSW84" s="631"/>
      <c r="BSX84" s="631"/>
      <c r="BSY84" s="631"/>
      <c r="BSZ84" s="631"/>
      <c r="BTA84" s="631"/>
      <c r="BTB84" s="631"/>
      <c r="BTC84" s="631"/>
      <c r="BTD84" s="631"/>
      <c r="BTE84" s="631"/>
      <c r="BTF84" s="631"/>
      <c r="BTG84" s="631"/>
      <c r="BTH84" s="631"/>
      <c r="BTI84" s="631"/>
      <c r="BTJ84" s="631"/>
      <c r="BTK84" s="631"/>
      <c r="BTL84" s="631"/>
      <c r="BTM84" s="631"/>
      <c r="BTN84" s="631"/>
      <c r="BTO84" s="631"/>
      <c r="BTP84" s="631"/>
      <c r="BTQ84" s="631"/>
      <c r="BTR84" s="631"/>
      <c r="BTS84" s="631"/>
      <c r="BTT84" s="631"/>
      <c r="BTU84" s="631"/>
      <c r="BTV84" s="631"/>
      <c r="BTW84" s="631"/>
      <c r="BTX84" s="631"/>
      <c r="BTY84" s="631"/>
      <c r="BTZ84" s="631"/>
      <c r="BUA84" s="631"/>
      <c r="BUB84" s="631"/>
      <c r="BUC84" s="631"/>
      <c r="BUD84" s="631"/>
      <c r="BUE84" s="631"/>
      <c r="BUF84" s="631"/>
      <c r="BUG84" s="631"/>
      <c r="BUH84" s="631"/>
      <c r="BUI84" s="631"/>
      <c r="BUJ84" s="631"/>
      <c r="BUK84" s="631"/>
      <c r="BUL84" s="631"/>
      <c r="BUM84" s="631"/>
      <c r="BUN84" s="631"/>
      <c r="BUO84" s="631"/>
      <c r="BUP84" s="631"/>
      <c r="BUQ84" s="631"/>
      <c r="BUR84" s="631"/>
      <c r="BUS84" s="631"/>
      <c r="BUT84" s="631"/>
      <c r="BUU84" s="631"/>
      <c r="BUV84" s="631"/>
      <c r="BUW84" s="631"/>
      <c r="BUX84" s="631"/>
      <c r="BUY84" s="631"/>
      <c r="BUZ84" s="631"/>
      <c r="BVA84" s="631"/>
      <c r="BVB84" s="631"/>
      <c r="BVC84" s="631"/>
      <c r="BVD84" s="631"/>
      <c r="BVE84" s="631"/>
      <c r="BVF84" s="631"/>
      <c r="BVG84" s="631"/>
      <c r="BVH84" s="631"/>
      <c r="BVI84" s="631"/>
      <c r="BVJ84" s="631"/>
      <c r="BVK84" s="631"/>
      <c r="BVL84" s="631"/>
      <c r="BVM84" s="631"/>
      <c r="BVN84" s="631"/>
      <c r="BVO84" s="631"/>
      <c r="BVP84" s="631"/>
      <c r="BVQ84" s="631"/>
      <c r="BVR84" s="631"/>
      <c r="BVS84" s="631"/>
      <c r="BVT84" s="631"/>
      <c r="BVU84" s="631"/>
      <c r="BVV84" s="631"/>
      <c r="BVW84" s="631"/>
      <c r="BVX84" s="631"/>
      <c r="BVY84" s="631"/>
      <c r="BVZ84" s="631"/>
      <c r="BWA84" s="631"/>
      <c r="BWB84" s="631"/>
      <c r="BWC84" s="631"/>
      <c r="BWD84" s="631"/>
      <c r="BWE84" s="631"/>
      <c r="BWF84" s="631"/>
      <c r="BWG84" s="631"/>
      <c r="BWH84" s="631"/>
      <c r="BWI84" s="631"/>
      <c r="BWJ84" s="631"/>
      <c r="BWK84" s="631"/>
      <c r="BWL84" s="631"/>
      <c r="BWM84" s="631"/>
      <c r="BWN84" s="631"/>
      <c r="BWO84" s="631"/>
      <c r="BWP84" s="631"/>
      <c r="BWQ84" s="631"/>
      <c r="BWR84" s="631"/>
      <c r="BWS84" s="631"/>
      <c r="BWT84" s="631"/>
      <c r="BWU84" s="631"/>
      <c r="BWV84" s="631"/>
      <c r="BWW84" s="631"/>
      <c r="BWX84" s="631"/>
      <c r="BWY84" s="631"/>
      <c r="BWZ84" s="631"/>
      <c r="BXA84" s="631"/>
      <c r="BXB84" s="631"/>
      <c r="BXC84" s="631"/>
      <c r="BXD84" s="631"/>
      <c r="BXE84" s="631"/>
      <c r="BXF84" s="631"/>
      <c r="BXG84" s="631"/>
      <c r="BXH84" s="631"/>
      <c r="BXI84" s="631"/>
      <c r="BXJ84" s="631"/>
      <c r="BXK84" s="631"/>
      <c r="BXL84" s="631"/>
      <c r="BXM84" s="631"/>
      <c r="BXN84" s="631"/>
      <c r="BXO84" s="631"/>
      <c r="BXP84" s="631"/>
      <c r="BXQ84" s="631"/>
      <c r="BXR84" s="631"/>
      <c r="BXS84" s="631"/>
      <c r="BXT84" s="631"/>
      <c r="BXU84" s="631"/>
      <c r="BXV84" s="631"/>
      <c r="BXW84" s="631"/>
      <c r="BXX84" s="631"/>
      <c r="BXY84" s="631"/>
      <c r="BXZ84" s="631"/>
      <c r="BYA84" s="631"/>
      <c r="BYB84" s="631"/>
      <c r="BYC84" s="631"/>
      <c r="BYD84" s="631"/>
      <c r="BYE84" s="631"/>
      <c r="BYF84" s="631"/>
      <c r="BYG84" s="631"/>
      <c r="BYH84" s="631"/>
      <c r="BYI84" s="631"/>
      <c r="BYJ84" s="631"/>
      <c r="BYK84" s="631"/>
      <c r="BYL84" s="631"/>
      <c r="BYM84" s="631"/>
      <c r="BYN84" s="631"/>
      <c r="BYO84" s="631"/>
      <c r="BYP84" s="631"/>
      <c r="BYQ84" s="631"/>
      <c r="BYR84" s="631"/>
      <c r="BYS84" s="631"/>
      <c r="BYT84" s="631"/>
      <c r="BYU84" s="631"/>
      <c r="BYV84" s="631"/>
      <c r="BYW84" s="631"/>
      <c r="BYX84" s="631"/>
      <c r="BYY84" s="631"/>
      <c r="BYZ84" s="631"/>
      <c r="BZA84" s="631"/>
      <c r="BZB84" s="631"/>
      <c r="BZC84" s="631"/>
      <c r="BZD84" s="631"/>
      <c r="BZE84" s="631"/>
      <c r="BZF84" s="631"/>
      <c r="BZG84" s="631"/>
      <c r="BZH84" s="631"/>
      <c r="BZI84" s="631"/>
      <c r="BZJ84" s="631"/>
      <c r="BZK84" s="631"/>
      <c r="BZL84" s="631"/>
      <c r="BZM84" s="631"/>
      <c r="BZN84" s="631"/>
      <c r="BZO84" s="631"/>
      <c r="BZP84" s="631"/>
      <c r="BZQ84" s="631"/>
      <c r="BZR84" s="631"/>
      <c r="BZS84" s="631"/>
      <c r="BZT84" s="631"/>
      <c r="BZU84" s="631"/>
      <c r="BZV84" s="631"/>
      <c r="BZW84" s="631"/>
      <c r="BZX84" s="631"/>
      <c r="BZY84" s="631"/>
      <c r="BZZ84" s="631"/>
      <c r="CAA84" s="631"/>
      <c r="CAB84" s="631"/>
      <c r="CAC84" s="631"/>
      <c r="CAD84" s="631"/>
      <c r="CAE84" s="631"/>
      <c r="CAF84" s="631"/>
      <c r="CAG84" s="631"/>
      <c r="CAH84" s="631"/>
      <c r="CAI84" s="631"/>
      <c r="CAJ84" s="631"/>
      <c r="CAK84" s="631"/>
      <c r="CAL84" s="631"/>
      <c r="CAM84" s="631"/>
      <c r="CAN84" s="631"/>
      <c r="CAO84" s="631"/>
      <c r="CAP84" s="631"/>
      <c r="CAQ84" s="631"/>
      <c r="CAR84" s="631"/>
      <c r="CAS84" s="631"/>
      <c r="CAT84" s="631"/>
      <c r="CAU84" s="631"/>
      <c r="CAV84" s="631"/>
      <c r="CAW84" s="631"/>
      <c r="CAX84" s="631"/>
      <c r="CAY84" s="631"/>
      <c r="CAZ84" s="631"/>
      <c r="CBA84" s="631"/>
      <c r="CBB84" s="631"/>
      <c r="CBC84" s="631"/>
      <c r="CBD84" s="631"/>
      <c r="CBE84" s="631"/>
      <c r="CBF84" s="631"/>
      <c r="CBG84" s="631"/>
      <c r="CBH84" s="631"/>
      <c r="CBI84" s="631"/>
      <c r="CBJ84" s="631"/>
      <c r="CBK84" s="631"/>
      <c r="CBL84" s="631"/>
      <c r="CBM84" s="631"/>
      <c r="CBN84" s="631"/>
      <c r="CBO84" s="631"/>
      <c r="CBP84" s="631"/>
      <c r="CBQ84" s="631"/>
      <c r="CBR84" s="631"/>
      <c r="CBS84" s="631"/>
      <c r="CBT84" s="631"/>
      <c r="CBU84" s="631"/>
      <c r="CBV84" s="631"/>
      <c r="CBW84" s="631"/>
      <c r="CBX84" s="631"/>
      <c r="CBY84" s="631"/>
      <c r="CBZ84" s="631"/>
      <c r="CCA84" s="631"/>
      <c r="CCB84" s="631"/>
      <c r="CCC84" s="631"/>
      <c r="CCD84" s="631"/>
      <c r="CCE84" s="631"/>
      <c r="CCF84" s="631"/>
      <c r="CCG84" s="631"/>
      <c r="CCH84" s="631"/>
      <c r="CCI84" s="631"/>
      <c r="CCJ84" s="631"/>
      <c r="CCK84" s="631"/>
      <c r="CCL84" s="631"/>
      <c r="CCM84" s="631"/>
      <c r="CCN84" s="631"/>
      <c r="CCO84" s="631"/>
      <c r="CCP84" s="631"/>
      <c r="CCQ84" s="631"/>
      <c r="CCR84" s="631"/>
      <c r="CCS84" s="631"/>
      <c r="CCT84" s="631"/>
      <c r="CCU84" s="631"/>
      <c r="CCV84" s="631"/>
      <c r="CCW84" s="631"/>
      <c r="CCX84" s="631"/>
      <c r="CCY84" s="631"/>
      <c r="CCZ84" s="631"/>
      <c r="CDA84" s="631"/>
      <c r="CDB84" s="631"/>
      <c r="CDC84" s="631"/>
      <c r="CDD84" s="631"/>
      <c r="CDE84" s="631"/>
      <c r="CDF84" s="631"/>
      <c r="CDG84" s="631"/>
      <c r="CDH84" s="631"/>
      <c r="CDI84" s="631"/>
      <c r="CDJ84" s="631"/>
      <c r="CDK84" s="631"/>
      <c r="CDL84" s="631"/>
      <c r="CDM84" s="631"/>
      <c r="CDN84" s="631"/>
      <c r="CDO84" s="631"/>
      <c r="CDP84" s="631"/>
      <c r="CDQ84" s="631"/>
      <c r="CDR84" s="631"/>
      <c r="CDS84" s="631"/>
      <c r="CDT84" s="631"/>
      <c r="CDU84" s="631"/>
      <c r="CDV84" s="631"/>
      <c r="CDW84" s="631"/>
      <c r="CDX84" s="631"/>
      <c r="CDY84" s="631"/>
      <c r="CDZ84" s="631"/>
      <c r="CEA84" s="631"/>
      <c r="CEB84" s="631"/>
      <c r="CEC84" s="631"/>
      <c r="CED84" s="631"/>
      <c r="CEE84" s="631"/>
      <c r="CEF84" s="631"/>
      <c r="CEG84" s="631"/>
      <c r="CEH84" s="631"/>
      <c r="CEI84" s="631"/>
      <c r="CEJ84" s="631"/>
      <c r="CEK84" s="631"/>
      <c r="CEL84" s="631"/>
      <c r="CEM84" s="631"/>
      <c r="CEN84" s="631"/>
      <c r="CEO84" s="631"/>
      <c r="CEP84" s="631"/>
      <c r="CEQ84" s="631"/>
      <c r="CER84" s="631"/>
      <c r="CES84" s="631"/>
      <c r="CET84" s="631"/>
      <c r="CEU84" s="631"/>
      <c r="CEV84" s="631"/>
      <c r="CEW84" s="631"/>
      <c r="CEX84" s="631"/>
      <c r="CEY84" s="631"/>
      <c r="CEZ84" s="631"/>
      <c r="CFA84" s="631"/>
      <c r="CFB84" s="631"/>
      <c r="CFC84" s="631"/>
      <c r="CFD84" s="631"/>
      <c r="CFE84" s="631"/>
      <c r="CFF84" s="631"/>
      <c r="CFG84" s="631"/>
      <c r="CFH84" s="631"/>
      <c r="CFI84" s="631"/>
      <c r="CFJ84" s="631"/>
      <c r="CFK84" s="631"/>
      <c r="CFL84" s="631"/>
      <c r="CFM84" s="631"/>
      <c r="CFN84" s="631"/>
      <c r="CFO84" s="631"/>
      <c r="CFP84" s="631"/>
      <c r="CFQ84" s="631"/>
      <c r="CFR84" s="631"/>
      <c r="CFS84" s="631"/>
      <c r="CFT84" s="631"/>
      <c r="CFU84" s="631"/>
      <c r="CFV84" s="631"/>
      <c r="CFW84" s="631"/>
      <c r="CFX84" s="631"/>
      <c r="CFY84" s="631"/>
      <c r="CFZ84" s="631"/>
      <c r="CGA84" s="631"/>
      <c r="CGB84" s="631"/>
      <c r="CGC84" s="631"/>
      <c r="CGD84" s="631"/>
      <c r="CGE84" s="631"/>
      <c r="CGF84" s="631"/>
      <c r="CGG84" s="631"/>
      <c r="CGH84" s="631"/>
      <c r="CGI84" s="631"/>
      <c r="CGJ84" s="631"/>
      <c r="CGK84" s="631"/>
      <c r="CGL84" s="631"/>
      <c r="CGM84" s="631"/>
      <c r="CGN84" s="631"/>
      <c r="CGO84" s="631"/>
      <c r="CGP84" s="631"/>
      <c r="CGQ84" s="631"/>
      <c r="CGR84" s="631"/>
      <c r="CGS84" s="631"/>
      <c r="CGT84" s="631"/>
      <c r="CGU84" s="631"/>
      <c r="CGV84" s="631"/>
      <c r="CGW84" s="631"/>
      <c r="CGX84" s="631"/>
      <c r="CGY84" s="631"/>
      <c r="CGZ84" s="631"/>
      <c r="CHA84" s="631"/>
      <c r="CHB84" s="631"/>
      <c r="CHC84" s="631"/>
      <c r="CHD84" s="631"/>
      <c r="CHE84" s="631"/>
      <c r="CHF84" s="631"/>
      <c r="CHG84" s="631"/>
      <c r="CHH84" s="631"/>
      <c r="CHI84" s="631"/>
      <c r="CHJ84" s="631"/>
      <c r="CHK84" s="631"/>
      <c r="CHL84" s="631"/>
      <c r="CHM84" s="631"/>
      <c r="CHN84" s="631"/>
      <c r="CHO84" s="631"/>
      <c r="CHP84" s="631"/>
      <c r="CHQ84" s="631"/>
      <c r="CHR84" s="631"/>
      <c r="CHS84" s="631"/>
      <c r="CHT84" s="631"/>
      <c r="CHU84" s="631"/>
      <c r="CHV84" s="631"/>
      <c r="CHW84" s="631"/>
      <c r="CHX84" s="631"/>
      <c r="CHY84" s="631"/>
      <c r="CHZ84" s="631"/>
      <c r="CIA84" s="631"/>
      <c r="CIB84" s="631"/>
      <c r="CIC84" s="631"/>
      <c r="CID84" s="631"/>
      <c r="CIE84" s="631"/>
      <c r="CIF84" s="631"/>
      <c r="CIG84" s="631"/>
      <c r="CIH84" s="631"/>
      <c r="CII84" s="631"/>
      <c r="CIJ84" s="631"/>
      <c r="CIK84" s="631"/>
      <c r="CIL84" s="631"/>
      <c r="CIM84" s="631"/>
      <c r="CIN84" s="631"/>
      <c r="CIO84" s="631"/>
      <c r="CIP84" s="631"/>
      <c r="CIQ84" s="631"/>
      <c r="CIR84" s="631"/>
      <c r="CIS84" s="631"/>
      <c r="CIT84" s="631"/>
      <c r="CIU84" s="631"/>
      <c r="CIV84" s="631"/>
      <c r="CIW84" s="631"/>
      <c r="CIX84" s="631"/>
      <c r="CIY84" s="631"/>
      <c r="CIZ84" s="631"/>
      <c r="CJA84" s="631"/>
      <c r="CJB84" s="631"/>
      <c r="CJC84" s="631"/>
      <c r="CJD84" s="631"/>
      <c r="CJE84" s="631"/>
      <c r="CJF84" s="631"/>
      <c r="CJG84" s="631"/>
      <c r="CJH84" s="631"/>
      <c r="CJI84" s="631"/>
      <c r="CJJ84" s="631"/>
      <c r="CJK84" s="631"/>
      <c r="CJL84" s="631"/>
      <c r="CJM84" s="631"/>
      <c r="CJN84" s="631"/>
      <c r="CJO84" s="631"/>
      <c r="CJP84" s="631"/>
      <c r="CJQ84" s="631"/>
      <c r="CJR84" s="631"/>
      <c r="CJS84" s="631"/>
      <c r="CJT84" s="631"/>
      <c r="CJU84" s="631"/>
      <c r="CJV84" s="631"/>
      <c r="CJW84" s="631"/>
      <c r="CJX84" s="631"/>
      <c r="CJY84" s="631"/>
      <c r="CJZ84" s="631"/>
      <c r="CKA84" s="631"/>
      <c r="CKB84" s="631"/>
      <c r="CKC84" s="631"/>
      <c r="CKD84" s="631"/>
      <c r="CKE84" s="631"/>
      <c r="CKF84" s="631"/>
      <c r="CKG84" s="631"/>
      <c r="CKH84" s="631"/>
      <c r="CKI84" s="631"/>
      <c r="CKJ84" s="631"/>
      <c r="CKK84" s="631"/>
      <c r="CKL84" s="631"/>
      <c r="CKM84" s="631"/>
      <c r="CKN84" s="631"/>
      <c r="CKO84" s="631"/>
      <c r="CKP84" s="631"/>
      <c r="CKQ84" s="631"/>
      <c r="CKR84" s="631"/>
      <c r="CKS84" s="631"/>
      <c r="CKT84" s="631"/>
      <c r="CKU84" s="631"/>
      <c r="CKV84" s="631"/>
      <c r="CKW84" s="631"/>
      <c r="CKX84" s="631"/>
      <c r="CKY84" s="631"/>
      <c r="CKZ84" s="631"/>
      <c r="CLA84" s="631"/>
      <c r="CLB84" s="631"/>
      <c r="CLC84" s="631"/>
      <c r="CLD84" s="631"/>
      <c r="CLE84" s="631"/>
      <c r="CLF84" s="631"/>
      <c r="CLG84" s="631"/>
      <c r="CLH84" s="631"/>
      <c r="CLI84" s="631"/>
      <c r="CLJ84" s="631"/>
      <c r="CLK84" s="631"/>
      <c r="CLL84" s="631"/>
      <c r="CLM84" s="631"/>
      <c r="CLN84" s="631"/>
      <c r="CLO84" s="631"/>
      <c r="CLP84" s="631"/>
      <c r="CLQ84" s="631"/>
      <c r="CLR84" s="631"/>
      <c r="CLS84" s="631"/>
      <c r="CLT84" s="631"/>
      <c r="CLU84" s="631"/>
      <c r="CLV84" s="631"/>
      <c r="CLW84" s="631"/>
      <c r="CLX84" s="631"/>
      <c r="CLY84" s="631"/>
      <c r="CLZ84" s="631"/>
      <c r="CMA84" s="631"/>
      <c r="CMB84" s="631"/>
      <c r="CMC84" s="631"/>
      <c r="CMD84" s="631"/>
      <c r="CME84" s="631"/>
      <c r="CMF84" s="631"/>
      <c r="CMG84" s="631"/>
      <c r="CMH84" s="631"/>
      <c r="CMI84" s="631"/>
      <c r="CMJ84" s="631"/>
      <c r="CMK84" s="631"/>
      <c r="CML84" s="631"/>
      <c r="CMM84" s="631"/>
      <c r="CMN84" s="631"/>
      <c r="CMO84" s="631"/>
      <c r="CMP84" s="631"/>
      <c r="CMQ84" s="631"/>
      <c r="CMR84" s="631"/>
      <c r="CMS84" s="631"/>
      <c r="CMT84" s="631"/>
      <c r="CMU84" s="631"/>
      <c r="CMV84" s="631"/>
      <c r="CMW84" s="631"/>
      <c r="CMX84" s="631"/>
      <c r="CMY84" s="631"/>
      <c r="CMZ84" s="631"/>
      <c r="CNA84" s="631"/>
      <c r="CNB84" s="631"/>
      <c r="CNC84" s="631"/>
      <c r="CND84" s="631"/>
      <c r="CNE84" s="631"/>
      <c r="CNF84" s="631"/>
      <c r="CNG84" s="631"/>
      <c r="CNH84" s="631"/>
      <c r="CNI84" s="631"/>
      <c r="CNJ84" s="631"/>
      <c r="CNK84" s="631"/>
      <c r="CNL84" s="631"/>
      <c r="CNM84" s="631"/>
      <c r="CNN84" s="631"/>
      <c r="CNO84" s="631"/>
      <c r="CNP84" s="631"/>
      <c r="CNQ84" s="631"/>
      <c r="CNR84" s="631"/>
      <c r="CNS84" s="631"/>
      <c r="CNT84" s="631"/>
      <c r="CNU84" s="631"/>
      <c r="CNV84" s="631"/>
      <c r="CNW84" s="631"/>
      <c r="CNX84" s="631"/>
      <c r="CNY84" s="631"/>
      <c r="CNZ84" s="631"/>
      <c r="COA84" s="631"/>
      <c r="COB84" s="631"/>
      <c r="COC84" s="631"/>
      <c r="COD84" s="631"/>
      <c r="COE84" s="631"/>
      <c r="COF84" s="631"/>
      <c r="COG84" s="631"/>
      <c r="COH84" s="631"/>
      <c r="COI84" s="631"/>
      <c r="COJ84" s="631"/>
      <c r="COK84" s="631"/>
      <c r="COL84" s="631"/>
      <c r="COM84" s="631"/>
      <c r="CON84" s="631"/>
      <c r="COO84" s="631"/>
      <c r="COP84" s="631"/>
      <c r="COQ84" s="631"/>
      <c r="COR84" s="631"/>
      <c r="COS84" s="631"/>
      <c r="COT84" s="631"/>
      <c r="COU84" s="631"/>
      <c r="COV84" s="631"/>
      <c r="COW84" s="631"/>
      <c r="COX84" s="631"/>
      <c r="COY84" s="631"/>
      <c r="COZ84" s="631"/>
      <c r="CPA84" s="631"/>
      <c r="CPB84" s="631"/>
      <c r="CPC84" s="631"/>
      <c r="CPD84" s="631"/>
      <c r="CPE84" s="631"/>
      <c r="CPF84" s="631"/>
      <c r="CPG84" s="631"/>
      <c r="CPH84" s="631"/>
      <c r="CPI84" s="631"/>
      <c r="CPJ84" s="631"/>
      <c r="CPK84" s="631"/>
      <c r="CPL84" s="631"/>
      <c r="CPM84" s="631"/>
      <c r="CPN84" s="631"/>
      <c r="CPO84" s="631"/>
      <c r="CPP84" s="631"/>
      <c r="CPQ84" s="631"/>
      <c r="CPR84" s="631"/>
      <c r="CPS84" s="631"/>
      <c r="CPT84" s="631"/>
      <c r="CPU84" s="631"/>
      <c r="CPV84" s="631"/>
      <c r="CPW84" s="631"/>
      <c r="CPX84" s="631"/>
      <c r="CPY84" s="631"/>
      <c r="CPZ84" s="631"/>
      <c r="CQA84" s="631"/>
      <c r="CQB84" s="631"/>
      <c r="CQC84" s="631"/>
      <c r="CQD84" s="631"/>
      <c r="CQE84" s="631"/>
      <c r="CQF84" s="631"/>
      <c r="CQG84" s="631"/>
      <c r="CQH84" s="631"/>
      <c r="CQI84" s="631"/>
      <c r="CQJ84" s="631"/>
      <c r="CQK84" s="631"/>
      <c r="CQL84" s="631"/>
      <c r="CQM84" s="631"/>
      <c r="CQN84" s="631"/>
      <c r="CQO84" s="631"/>
      <c r="CQP84" s="631"/>
      <c r="CQQ84" s="631"/>
      <c r="CQR84" s="631"/>
      <c r="CQS84" s="631"/>
      <c r="CQT84" s="631"/>
      <c r="CQU84" s="631"/>
      <c r="CQV84" s="631"/>
      <c r="CQW84" s="631"/>
      <c r="CQX84" s="631"/>
      <c r="CQY84" s="631"/>
      <c r="CQZ84" s="631"/>
      <c r="CRA84" s="631"/>
      <c r="CRB84" s="631"/>
      <c r="CRC84" s="631"/>
      <c r="CRD84" s="631"/>
      <c r="CRE84" s="631"/>
      <c r="CRF84" s="631"/>
      <c r="CRG84" s="631"/>
      <c r="CRH84" s="631"/>
      <c r="CRI84" s="631"/>
      <c r="CRJ84" s="631"/>
      <c r="CRK84" s="631"/>
      <c r="CRL84" s="631"/>
      <c r="CRM84" s="631"/>
      <c r="CRN84" s="631"/>
      <c r="CRO84" s="631"/>
      <c r="CRP84" s="631"/>
      <c r="CRQ84" s="631"/>
      <c r="CRR84" s="631"/>
      <c r="CRS84" s="631"/>
      <c r="CRT84" s="631"/>
      <c r="CRU84" s="631"/>
      <c r="CRV84" s="631"/>
      <c r="CRW84" s="631"/>
      <c r="CRX84" s="631"/>
      <c r="CRY84" s="631"/>
      <c r="CRZ84" s="631"/>
      <c r="CSA84" s="631"/>
      <c r="CSB84" s="631"/>
      <c r="CSC84" s="631"/>
      <c r="CSD84" s="631"/>
      <c r="CSE84" s="631"/>
      <c r="CSF84" s="631"/>
      <c r="CSG84" s="631"/>
      <c r="CSH84" s="631"/>
      <c r="CSI84" s="631"/>
      <c r="CSJ84" s="631"/>
      <c r="CSK84" s="631"/>
      <c r="CSL84" s="631"/>
      <c r="CSM84" s="631"/>
      <c r="CSN84" s="631"/>
      <c r="CSO84" s="631"/>
      <c r="CSP84" s="631"/>
      <c r="CSQ84" s="631"/>
      <c r="CSR84" s="631"/>
      <c r="CSS84" s="631"/>
      <c r="CST84" s="631"/>
      <c r="CSU84" s="631"/>
      <c r="CSV84" s="631"/>
      <c r="CSW84" s="631"/>
      <c r="CSX84" s="631"/>
      <c r="CSY84" s="631"/>
      <c r="CSZ84" s="631"/>
      <c r="CTA84" s="631"/>
      <c r="CTB84" s="631"/>
      <c r="CTC84" s="631"/>
      <c r="CTD84" s="631"/>
      <c r="CTE84" s="631"/>
      <c r="CTF84" s="631"/>
      <c r="CTG84" s="631"/>
      <c r="CTH84" s="631"/>
      <c r="CTI84" s="631"/>
      <c r="CTJ84" s="631"/>
      <c r="CTK84" s="631"/>
      <c r="CTL84" s="631"/>
      <c r="CTM84" s="631"/>
      <c r="CTN84" s="631"/>
      <c r="CTO84" s="631"/>
      <c r="CTP84" s="631"/>
      <c r="CTQ84" s="631"/>
      <c r="CTR84" s="631"/>
      <c r="CTS84" s="631"/>
      <c r="CTT84" s="631"/>
      <c r="CTU84" s="631"/>
      <c r="CTV84" s="631"/>
      <c r="CTW84" s="631"/>
      <c r="CTX84" s="631"/>
      <c r="CTY84" s="631"/>
      <c r="CTZ84" s="631"/>
      <c r="CUA84" s="631"/>
      <c r="CUB84" s="631"/>
      <c r="CUC84" s="631"/>
      <c r="CUD84" s="631"/>
      <c r="CUE84" s="631"/>
      <c r="CUF84" s="631"/>
      <c r="CUG84" s="631"/>
      <c r="CUH84" s="631"/>
      <c r="CUI84" s="631"/>
      <c r="CUJ84" s="631"/>
      <c r="CUK84" s="631"/>
      <c r="CUL84" s="631"/>
      <c r="CUM84" s="631"/>
      <c r="CUN84" s="631"/>
      <c r="CUO84" s="631"/>
      <c r="CUP84" s="631"/>
      <c r="CUQ84" s="631"/>
      <c r="CUR84" s="631"/>
      <c r="CUS84" s="631"/>
      <c r="CUT84" s="631"/>
      <c r="CUU84" s="631"/>
      <c r="CUV84" s="631"/>
      <c r="CUW84" s="631"/>
      <c r="CUX84" s="631"/>
      <c r="CUY84" s="631"/>
      <c r="CUZ84" s="631"/>
      <c r="CVA84" s="631"/>
      <c r="CVB84" s="631"/>
      <c r="CVC84" s="631"/>
      <c r="CVD84" s="631"/>
      <c r="CVE84" s="631"/>
      <c r="CVF84" s="631"/>
      <c r="CVG84" s="631"/>
      <c r="CVH84" s="631"/>
      <c r="CVI84" s="631"/>
      <c r="CVJ84" s="631"/>
      <c r="CVK84" s="631"/>
      <c r="CVL84" s="631"/>
      <c r="CVM84" s="631"/>
      <c r="CVN84" s="631"/>
      <c r="CVO84" s="631"/>
      <c r="CVP84" s="631"/>
      <c r="CVQ84" s="631"/>
      <c r="CVR84" s="631"/>
      <c r="CVS84" s="631"/>
      <c r="CVT84" s="631"/>
      <c r="CVU84" s="631"/>
      <c r="CVV84" s="631"/>
      <c r="CVW84" s="631"/>
      <c r="CVX84" s="631"/>
      <c r="CVY84" s="631"/>
      <c r="CVZ84" s="631"/>
      <c r="CWA84" s="631"/>
      <c r="CWB84" s="631"/>
      <c r="CWC84" s="631"/>
      <c r="CWD84" s="631"/>
      <c r="CWE84" s="631"/>
      <c r="CWF84" s="631"/>
      <c r="CWG84" s="631"/>
      <c r="CWH84" s="631"/>
      <c r="CWI84" s="631"/>
      <c r="CWJ84" s="631"/>
      <c r="CWK84" s="631"/>
      <c r="CWL84" s="631"/>
      <c r="CWM84" s="631"/>
      <c r="CWN84" s="631"/>
      <c r="CWO84" s="631"/>
      <c r="CWP84" s="631"/>
      <c r="CWQ84" s="631"/>
      <c r="CWR84" s="631"/>
      <c r="CWS84" s="631"/>
      <c r="CWT84" s="631"/>
      <c r="CWU84" s="631"/>
      <c r="CWV84" s="631"/>
      <c r="CWW84" s="631"/>
      <c r="CWX84" s="631"/>
      <c r="CWY84" s="631"/>
      <c r="CWZ84" s="631"/>
      <c r="CXA84" s="631"/>
      <c r="CXB84" s="631"/>
      <c r="CXC84" s="631"/>
      <c r="CXD84" s="631"/>
      <c r="CXE84" s="631"/>
      <c r="CXF84" s="631"/>
      <c r="CXG84" s="631"/>
      <c r="CXH84" s="631"/>
      <c r="CXI84" s="631"/>
      <c r="CXJ84" s="631"/>
      <c r="CXK84" s="631"/>
      <c r="CXL84" s="631"/>
      <c r="CXM84" s="631"/>
      <c r="CXN84" s="631"/>
      <c r="CXO84" s="631"/>
      <c r="CXP84" s="631"/>
      <c r="CXQ84" s="631"/>
      <c r="CXR84" s="631"/>
      <c r="CXS84" s="631"/>
      <c r="CXT84" s="631"/>
      <c r="CXU84" s="631"/>
      <c r="CXV84" s="631"/>
      <c r="CXW84" s="631"/>
      <c r="CXX84" s="631"/>
      <c r="CXY84" s="631"/>
      <c r="CXZ84" s="631"/>
      <c r="CYA84" s="631"/>
      <c r="CYB84" s="631"/>
      <c r="CYC84" s="631"/>
      <c r="CYD84" s="631"/>
      <c r="CYE84" s="631"/>
      <c r="CYF84" s="631"/>
      <c r="CYG84" s="631"/>
      <c r="CYH84" s="631"/>
      <c r="CYI84" s="631"/>
      <c r="CYJ84" s="631"/>
      <c r="CYK84" s="631"/>
      <c r="CYL84" s="631"/>
      <c r="CYM84" s="631"/>
      <c r="CYN84" s="631"/>
      <c r="CYO84" s="631"/>
      <c r="CYP84" s="631"/>
      <c r="CYQ84" s="631"/>
      <c r="CYR84" s="631"/>
      <c r="CYS84" s="631"/>
      <c r="CYT84" s="631"/>
      <c r="CYU84" s="631"/>
      <c r="CYV84" s="631"/>
      <c r="CYW84" s="631"/>
      <c r="CYX84" s="631"/>
      <c r="CYY84" s="631"/>
      <c r="CYZ84" s="631"/>
      <c r="CZA84" s="631"/>
      <c r="CZB84" s="631"/>
      <c r="CZC84" s="631"/>
      <c r="CZD84" s="631"/>
      <c r="CZE84" s="631"/>
      <c r="CZF84" s="631"/>
      <c r="CZG84" s="631"/>
      <c r="CZH84" s="631"/>
      <c r="CZI84" s="631"/>
      <c r="CZJ84" s="631"/>
      <c r="CZK84" s="631"/>
      <c r="CZL84" s="631"/>
      <c r="CZM84" s="631"/>
      <c r="CZN84" s="631"/>
      <c r="CZO84" s="631"/>
      <c r="CZP84" s="631"/>
      <c r="CZQ84" s="631"/>
      <c r="CZR84" s="631"/>
      <c r="CZS84" s="631"/>
      <c r="CZT84" s="631"/>
      <c r="CZU84" s="631"/>
      <c r="CZV84" s="631"/>
      <c r="CZW84" s="631"/>
      <c r="CZX84" s="631"/>
      <c r="CZY84" s="631"/>
      <c r="CZZ84" s="631"/>
      <c r="DAA84" s="631"/>
      <c r="DAB84" s="631"/>
      <c r="DAC84" s="631"/>
      <c r="DAD84" s="631"/>
      <c r="DAE84" s="631"/>
      <c r="DAF84" s="631"/>
      <c r="DAG84" s="631"/>
      <c r="DAH84" s="631"/>
      <c r="DAI84" s="631"/>
      <c r="DAJ84" s="631"/>
      <c r="DAK84" s="631"/>
      <c r="DAL84" s="631"/>
      <c r="DAM84" s="631"/>
      <c r="DAN84" s="631"/>
      <c r="DAO84" s="631"/>
      <c r="DAP84" s="631"/>
      <c r="DAQ84" s="631"/>
      <c r="DAR84" s="631"/>
      <c r="DAS84" s="631"/>
      <c r="DAT84" s="631"/>
      <c r="DAU84" s="631"/>
      <c r="DAV84" s="631"/>
      <c r="DAW84" s="631"/>
      <c r="DAX84" s="631"/>
      <c r="DAY84" s="631"/>
      <c r="DAZ84" s="631"/>
      <c r="DBA84" s="631"/>
      <c r="DBB84" s="631"/>
      <c r="DBC84" s="631"/>
      <c r="DBD84" s="631"/>
      <c r="DBE84" s="631"/>
      <c r="DBF84" s="631"/>
      <c r="DBG84" s="631"/>
      <c r="DBH84" s="631"/>
      <c r="DBI84" s="631"/>
      <c r="DBJ84" s="631"/>
      <c r="DBK84" s="631"/>
      <c r="DBL84" s="631"/>
      <c r="DBM84" s="631"/>
      <c r="DBN84" s="631"/>
      <c r="DBO84" s="631"/>
      <c r="DBP84" s="631"/>
      <c r="DBQ84" s="631"/>
      <c r="DBR84" s="631"/>
      <c r="DBS84" s="631"/>
      <c r="DBT84" s="631"/>
      <c r="DBU84" s="631"/>
      <c r="DBV84" s="631"/>
      <c r="DBW84" s="631"/>
      <c r="DBX84" s="631"/>
      <c r="DBY84" s="631"/>
      <c r="DBZ84" s="631"/>
      <c r="DCA84" s="631"/>
      <c r="DCB84" s="631"/>
      <c r="DCC84" s="631"/>
      <c r="DCD84" s="631"/>
      <c r="DCE84" s="631"/>
      <c r="DCF84" s="631"/>
      <c r="DCG84" s="631"/>
      <c r="DCH84" s="631"/>
      <c r="DCI84" s="631"/>
      <c r="DCJ84" s="631"/>
      <c r="DCK84" s="631"/>
      <c r="DCL84" s="631"/>
      <c r="DCM84" s="631"/>
      <c r="DCN84" s="631"/>
      <c r="DCO84" s="631"/>
      <c r="DCP84" s="631"/>
      <c r="DCQ84" s="631"/>
      <c r="DCR84" s="631"/>
      <c r="DCS84" s="631"/>
      <c r="DCT84" s="631"/>
      <c r="DCU84" s="631"/>
      <c r="DCV84" s="631"/>
      <c r="DCW84" s="631"/>
      <c r="DCX84" s="631"/>
      <c r="DCY84" s="631"/>
      <c r="DCZ84" s="631"/>
      <c r="DDA84" s="631"/>
      <c r="DDB84" s="631"/>
      <c r="DDC84" s="631"/>
      <c r="DDD84" s="631"/>
      <c r="DDE84" s="631"/>
      <c r="DDF84" s="631"/>
      <c r="DDG84" s="631"/>
      <c r="DDH84" s="631"/>
      <c r="DDI84" s="631"/>
      <c r="DDJ84" s="631"/>
      <c r="DDK84" s="631"/>
      <c r="DDL84" s="631"/>
      <c r="DDM84" s="631"/>
      <c r="DDN84" s="631"/>
      <c r="DDO84" s="631"/>
      <c r="DDP84" s="631"/>
      <c r="DDQ84" s="631"/>
      <c r="DDR84" s="631"/>
      <c r="DDS84" s="631"/>
      <c r="DDT84" s="631"/>
      <c r="DDU84" s="631"/>
      <c r="DDV84" s="631"/>
      <c r="DDW84" s="631"/>
      <c r="DDX84" s="631"/>
      <c r="DDY84" s="631"/>
      <c r="DDZ84" s="631"/>
      <c r="DEA84" s="631"/>
      <c r="DEB84" s="631"/>
      <c r="DEC84" s="631"/>
      <c r="DED84" s="631"/>
      <c r="DEE84" s="631"/>
      <c r="DEF84" s="631"/>
      <c r="DEG84" s="631"/>
      <c r="DEH84" s="631"/>
      <c r="DEI84" s="631"/>
      <c r="DEJ84" s="631"/>
      <c r="DEK84" s="631"/>
      <c r="DEL84" s="631"/>
      <c r="DEM84" s="631"/>
      <c r="DEN84" s="631"/>
      <c r="DEO84" s="631"/>
      <c r="DEP84" s="631"/>
      <c r="DEQ84" s="631"/>
      <c r="DER84" s="631"/>
      <c r="DES84" s="631"/>
      <c r="DET84" s="631"/>
      <c r="DEU84" s="631"/>
      <c r="DEV84" s="631"/>
      <c r="DEW84" s="631"/>
      <c r="DEX84" s="631"/>
      <c r="DEY84" s="631"/>
      <c r="DEZ84" s="631"/>
      <c r="DFA84" s="631"/>
      <c r="DFB84" s="631"/>
      <c r="DFC84" s="631"/>
      <c r="DFD84" s="631"/>
      <c r="DFE84" s="631"/>
      <c r="DFF84" s="631"/>
      <c r="DFG84" s="631"/>
      <c r="DFH84" s="631"/>
      <c r="DFI84" s="631"/>
      <c r="DFJ84" s="631"/>
      <c r="DFK84" s="631"/>
      <c r="DFL84" s="631"/>
      <c r="DFM84" s="631"/>
      <c r="DFN84" s="631"/>
      <c r="DFO84" s="631"/>
      <c r="DFP84" s="631"/>
      <c r="DFQ84" s="631"/>
      <c r="DFR84" s="631"/>
      <c r="DFS84" s="631"/>
      <c r="DFT84" s="631"/>
      <c r="DFU84" s="631"/>
      <c r="DFV84" s="631"/>
      <c r="DFW84" s="631"/>
      <c r="DFX84" s="631"/>
      <c r="DFY84" s="631"/>
      <c r="DFZ84" s="631"/>
      <c r="DGA84" s="631"/>
      <c r="DGB84" s="631"/>
      <c r="DGC84" s="631"/>
      <c r="DGD84" s="631"/>
      <c r="DGE84" s="631"/>
      <c r="DGF84" s="631"/>
      <c r="DGG84" s="631"/>
      <c r="DGH84" s="631"/>
      <c r="DGI84" s="631"/>
      <c r="DGJ84" s="631"/>
      <c r="DGK84" s="631"/>
      <c r="DGL84" s="631"/>
      <c r="DGM84" s="631"/>
      <c r="DGN84" s="631"/>
      <c r="DGO84" s="631"/>
      <c r="DGP84" s="631"/>
      <c r="DGQ84" s="631"/>
      <c r="DGR84" s="631"/>
      <c r="DGS84" s="631"/>
      <c r="DGT84" s="631"/>
      <c r="DGU84" s="631"/>
      <c r="DGV84" s="631"/>
      <c r="DGW84" s="631"/>
      <c r="DGX84" s="631"/>
      <c r="DGY84" s="631"/>
      <c r="DGZ84" s="631"/>
      <c r="DHA84" s="631"/>
      <c r="DHB84" s="631"/>
      <c r="DHC84" s="631"/>
      <c r="DHD84" s="631"/>
      <c r="DHE84" s="631"/>
      <c r="DHF84" s="631"/>
      <c r="DHG84" s="631"/>
      <c r="DHH84" s="631"/>
      <c r="DHI84" s="631"/>
      <c r="DHJ84" s="631"/>
      <c r="DHK84" s="631"/>
      <c r="DHL84" s="631"/>
      <c r="DHM84" s="631"/>
      <c r="DHN84" s="631"/>
      <c r="DHO84" s="631"/>
      <c r="DHP84" s="631"/>
      <c r="DHQ84" s="631"/>
      <c r="DHR84" s="631"/>
      <c r="DHS84" s="631"/>
      <c r="DHT84" s="631"/>
      <c r="DHU84" s="631"/>
      <c r="DHV84" s="631"/>
      <c r="DHW84" s="631"/>
      <c r="DHX84" s="631"/>
      <c r="DHY84" s="631"/>
      <c r="DHZ84" s="631"/>
      <c r="DIA84" s="631"/>
      <c r="DIB84" s="631"/>
      <c r="DIC84" s="631"/>
      <c r="DID84" s="631"/>
      <c r="DIE84" s="631"/>
      <c r="DIF84" s="631"/>
      <c r="DIG84" s="631"/>
      <c r="DIH84" s="631"/>
      <c r="DII84" s="631"/>
      <c r="DIJ84" s="631"/>
      <c r="DIK84" s="631"/>
      <c r="DIL84" s="631"/>
      <c r="DIM84" s="631"/>
      <c r="DIN84" s="631"/>
      <c r="DIO84" s="631"/>
      <c r="DIP84" s="631"/>
      <c r="DIQ84" s="631"/>
      <c r="DIR84" s="631"/>
      <c r="DIS84" s="631"/>
      <c r="DIT84" s="631"/>
      <c r="DIU84" s="631"/>
      <c r="DIV84" s="631"/>
      <c r="DIW84" s="631"/>
      <c r="DIX84" s="631"/>
      <c r="DIY84" s="631"/>
      <c r="DIZ84" s="631"/>
      <c r="DJA84" s="631"/>
      <c r="DJB84" s="631"/>
      <c r="DJC84" s="631"/>
      <c r="DJD84" s="631"/>
      <c r="DJE84" s="631"/>
      <c r="DJF84" s="631"/>
      <c r="DJG84" s="631"/>
      <c r="DJH84" s="631"/>
      <c r="DJI84" s="631"/>
      <c r="DJJ84" s="631"/>
      <c r="DJK84" s="631"/>
      <c r="DJL84" s="631"/>
      <c r="DJM84" s="631"/>
      <c r="DJN84" s="631"/>
      <c r="DJO84" s="631"/>
      <c r="DJP84" s="631"/>
      <c r="DJQ84" s="631"/>
      <c r="DJR84" s="631"/>
      <c r="DJS84" s="631"/>
      <c r="DJT84" s="631"/>
      <c r="DJU84" s="631"/>
      <c r="DJV84" s="631"/>
      <c r="DJW84" s="631"/>
      <c r="DJX84" s="631"/>
      <c r="DJY84" s="631"/>
      <c r="DJZ84" s="631"/>
      <c r="DKA84" s="631"/>
      <c r="DKB84" s="631"/>
      <c r="DKC84" s="631"/>
      <c r="DKD84" s="631"/>
      <c r="DKE84" s="631"/>
      <c r="DKF84" s="631"/>
      <c r="DKG84" s="631"/>
      <c r="DKH84" s="631"/>
      <c r="DKI84" s="631"/>
      <c r="DKJ84" s="631"/>
      <c r="DKK84" s="631"/>
      <c r="DKL84" s="631"/>
      <c r="DKM84" s="631"/>
      <c r="DKN84" s="631"/>
      <c r="DKO84" s="631"/>
      <c r="DKP84" s="631"/>
      <c r="DKQ84" s="631"/>
      <c r="DKR84" s="631"/>
      <c r="DKS84" s="631"/>
      <c r="DKT84" s="631"/>
      <c r="DKU84" s="631"/>
      <c r="DKV84" s="631"/>
      <c r="DKW84" s="631"/>
      <c r="DKX84" s="631"/>
      <c r="DKY84" s="631"/>
      <c r="DKZ84" s="631"/>
      <c r="DLA84" s="631"/>
      <c r="DLB84" s="631"/>
      <c r="DLC84" s="631"/>
      <c r="DLD84" s="631"/>
      <c r="DLE84" s="631"/>
      <c r="DLF84" s="631"/>
      <c r="DLG84" s="631"/>
      <c r="DLH84" s="631"/>
      <c r="DLI84" s="631"/>
      <c r="DLJ84" s="631"/>
      <c r="DLK84" s="631"/>
      <c r="DLL84" s="631"/>
      <c r="DLM84" s="631"/>
      <c r="DLN84" s="631"/>
      <c r="DLO84" s="631"/>
      <c r="DLP84" s="631"/>
      <c r="DLQ84" s="631"/>
      <c r="DLR84" s="631"/>
      <c r="DLS84" s="631"/>
      <c r="DLT84" s="631"/>
      <c r="DLU84" s="631"/>
      <c r="DLV84" s="631"/>
      <c r="DLW84" s="631"/>
      <c r="DLX84" s="631"/>
      <c r="DLY84" s="631"/>
      <c r="DLZ84" s="631"/>
      <c r="DMA84" s="631"/>
      <c r="DMB84" s="631"/>
      <c r="DMC84" s="631"/>
      <c r="DMD84" s="631"/>
      <c r="DME84" s="631"/>
      <c r="DMF84" s="631"/>
      <c r="DMG84" s="631"/>
      <c r="DMH84" s="631"/>
      <c r="DMI84" s="631"/>
      <c r="DMJ84" s="631"/>
      <c r="DMK84" s="631"/>
      <c r="DML84" s="631"/>
      <c r="DMM84" s="631"/>
      <c r="DMN84" s="631"/>
      <c r="DMO84" s="631"/>
      <c r="DMP84" s="631"/>
      <c r="DMQ84" s="631"/>
      <c r="DMR84" s="631"/>
      <c r="DMS84" s="631"/>
      <c r="DMT84" s="631"/>
      <c r="DMU84" s="631"/>
      <c r="DMV84" s="631"/>
      <c r="DMW84" s="631"/>
      <c r="DMX84" s="631"/>
      <c r="DMY84" s="631"/>
      <c r="DMZ84" s="631"/>
      <c r="DNA84" s="631"/>
      <c r="DNB84" s="631"/>
      <c r="DNC84" s="631"/>
      <c r="DND84" s="631"/>
      <c r="DNE84" s="631"/>
      <c r="DNF84" s="631"/>
      <c r="DNG84" s="631"/>
      <c r="DNH84" s="631"/>
      <c r="DNI84" s="631"/>
      <c r="DNJ84" s="631"/>
      <c r="DNK84" s="631"/>
      <c r="DNL84" s="631"/>
      <c r="DNM84" s="631"/>
      <c r="DNN84" s="631"/>
      <c r="DNO84" s="631"/>
      <c r="DNP84" s="631"/>
      <c r="DNQ84" s="631"/>
      <c r="DNR84" s="631"/>
      <c r="DNS84" s="631"/>
      <c r="DNT84" s="631"/>
      <c r="DNU84" s="631"/>
      <c r="DNV84" s="631"/>
      <c r="DNW84" s="631"/>
      <c r="DNX84" s="631"/>
      <c r="DNY84" s="631"/>
      <c r="DNZ84" s="631"/>
      <c r="DOA84" s="631"/>
      <c r="DOB84" s="631"/>
      <c r="DOC84" s="631"/>
      <c r="DOD84" s="631"/>
      <c r="DOE84" s="631"/>
      <c r="DOF84" s="631"/>
      <c r="DOG84" s="631"/>
      <c r="DOH84" s="631"/>
      <c r="DOI84" s="631"/>
      <c r="DOJ84" s="631"/>
      <c r="DOK84" s="631"/>
      <c r="DOL84" s="631"/>
      <c r="DOM84" s="631"/>
      <c r="DON84" s="631"/>
      <c r="DOO84" s="631"/>
      <c r="DOP84" s="631"/>
      <c r="DOQ84" s="631"/>
      <c r="DOR84" s="631"/>
      <c r="DOS84" s="631"/>
      <c r="DOT84" s="631"/>
      <c r="DOU84" s="631"/>
      <c r="DOV84" s="631"/>
      <c r="DOW84" s="631"/>
      <c r="DOX84" s="631"/>
      <c r="DOY84" s="631"/>
      <c r="DOZ84" s="631"/>
      <c r="DPA84" s="631"/>
      <c r="DPB84" s="631"/>
      <c r="DPC84" s="631"/>
      <c r="DPD84" s="631"/>
      <c r="DPE84" s="631"/>
      <c r="DPF84" s="631"/>
      <c r="DPG84" s="631"/>
      <c r="DPH84" s="631"/>
      <c r="DPI84" s="631"/>
      <c r="DPJ84" s="631"/>
      <c r="DPK84" s="631"/>
      <c r="DPL84" s="631"/>
      <c r="DPM84" s="631"/>
      <c r="DPN84" s="631"/>
      <c r="DPO84" s="631"/>
      <c r="DPP84" s="631"/>
      <c r="DPQ84" s="631"/>
      <c r="DPR84" s="631"/>
      <c r="DPS84" s="631"/>
      <c r="DPT84" s="631"/>
      <c r="DPU84" s="631"/>
      <c r="DPV84" s="631"/>
      <c r="DPW84" s="631"/>
      <c r="DPX84" s="631"/>
      <c r="DPY84" s="631"/>
      <c r="DPZ84" s="631"/>
      <c r="DQA84" s="631"/>
      <c r="DQB84" s="631"/>
      <c r="DQC84" s="631"/>
      <c r="DQD84" s="631"/>
      <c r="DQE84" s="631"/>
      <c r="DQF84" s="631"/>
      <c r="DQG84" s="631"/>
      <c r="DQH84" s="631"/>
      <c r="DQI84" s="631"/>
      <c r="DQJ84" s="631"/>
      <c r="DQK84" s="631"/>
      <c r="DQL84" s="631"/>
      <c r="DQM84" s="631"/>
      <c r="DQN84" s="631"/>
      <c r="DQO84" s="631"/>
      <c r="DQP84" s="631"/>
      <c r="DQQ84" s="631"/>
      <c r="DQR84" s="631"/>
      <c r="DQS84" s="631"/>
      <c r="DQT84" s="631"/>
      <c r="DQU84" s="631"/>
      <c r="DQV84" s="631"/>
      <c r="DQW84" s="631"/>
      <c r="DQX84" s="631"/>
      <c r="DQY84" s="631"/>
      <c r="DQZ84" s="631"/>
      <c r="DRA84" s="631"/>
      <c r="DRB84" s="631"/>
      <c r="DRC84" s="631"/>
      <c r="DRD84" s="631"/>
      <c r="DRE84" s="631"/>
      <c r="DRF84" s="631"/>
      <c r="DRG84" s="631"/>
      <c r="DRH84" s="631"/>
      <c r="DRI84" s="631"/>
      <c r="DRJ84" s="631"/>
      <c r="DRK84" s="631"/>
      <c r="DRL84" s="631"/>
      <c r="DRM84" s="631"/>
      <c r="DRN84" s="631"/>
      <c r="DRO84" s="631"/>
      <c r="DRP84" s="631"/>
      <c r="DRQ84" s="631"/>
      <c r="DRR84" s="631"/>
      <c r="DRS84" s="631"/>
      <c r="DRT84" s="631"/>
      <c r="DRU84" s="631"/>
      <c r="DRV84" s="631"/>
      <c r="DRW84" s="631"/>
      <c r="DRX84" s="631"/>
      <c r="DRY84" s="631"/>
      <c r="DRZ84" s="631"/>
      <c r="DSA84" s="631"/>
      <c r="DSB84" s="631"/>
      <c r="DSC84" s="631"/>
      <c r="DSD84" s="631"/>
      <c r="DSE84" s="631"/>
      <c r="DSF84" s="631"/>
      <c r="DSG84" s="631"/>
      <c r="DSH84" s="631"/>
      <c r="DSI84" s="631"/>
      <c r="DSJ84" s="631"/>
      <c r="DSK84" s="631"/>
      <c r="DSL84" s="631"/>
      <c r="DSM84" s="631"/>
      <c r="DSN84" s="631"/>
      <c r="DSO84" s="631"/>
      <c r="DSP84" s="631"/>
      <c r="DSQ84" s="631"/>
      <c r="DSR84" s="631"/>
      <c r="DSS84" s="631"/>
      <c r="DST84" s="631"/>
      <c r="DSU84" s="631"/>
      <c r="DSV84" s="631"/>
      <c r="DSW84" s="631"/>
      <c r="DSX84" s="631"/>
      <c r="DSY84" s="631"/>
      <c r="DSZ84" s="631"/>
      <c r="DTA84" s="631"/>
      <c r="DTB84" s="631"/>
      <c r="DTC84" s="631"/>
      <c r="DTD84" s="631"/>
      <c r="DTE84" s="631"/>
      <c r="DTF84" s="631"/>
      <c r="DTG84" s="631"/>
      <c r="DTH84" s="631"/>
      <c r="DTI84" s="631"/>
      <c r="DTJ84" s="631"/>
      <c r="DTK84" s="631"/>
      <c r="DTL84" s="631"/>
      <c r="DTM84" s="631"/>
      <c r="DTN84" s="631"/>
      <c r="DTO84" s="631"/>
      <c r="DTP84" s="631"/>
      <c r="DTQ84" s="631"/>
      <c r="DTR84" s="631"/>
      <c r="DTS84" s="631"/>
      <c r="DTT84" s="631"/>
      <c r="DTU84" s="631"/>
      <c r="DTV84" s="631"/>
      <c r="DTW84" s="631"/>
      <c r="DTX84" s="631"/>
      <c r="DTY84" s="631"/>
      <c r="DTZ84" s="631"/>
      <c r="DUA84" s="631"/>
      <c r="DUB84" s="631"/>
      <c r="DUC84" s="631"/>
      <c r="DUD84" s="631"/>
      <c r="DUE84" s="631"/>
      <c r="DUF84" s="631"/>
      <c r="DUG84" s="631"/>
      <c r="DUH84" s="631"/>
      <c r="DUI84" s="631"/>
      <c r="DUJ84" s="631"/>
      <c r="DUK84" s="631"/>
      <c r="DUL84" s="631"/>
      <c r="DUM84" s="631"/>
      <c r="DUN84" s="631"/>
      <c r="DUO84" s="631"/>
      <c r="DUP84" s="631"/>
      <c r="DUQ84" s="631"/>
      <c r="DUR84" s="631"/>
      <c r="DUS84" s="631"/>
      <c r="DUT84" s="631"/>
      <c r="DUU84" s="631"/>
      <c r="DUV84" s="631"/>
      <c r="DUW84" s="631"/>
      <c r="DUX84" s="631"/>
      <c r="DUY84" s="631"/>
      <c r="DUZ84" s="631"/>
      <c r="DVA84" s="631"/>
      <c r="DVB84" s="631"/>
      <c r="DVC84" s="631"/>
      <c r="DVD84" s="631"/>
      <c r="DVE84" s="631"/>
      <c r="DVF84" s="631"/>
      <c r="DVG84" s="631"/>
      <c r="DVH84" s="631"/>
      <c r="DVI84" s="631"/>
      <c r="DVJ84" s="631"/>
      <c r="DVK84" s="631"/>
      <c r="DVL84" s="631"/>
      <c r="DVM84" s="631"/>
      <c r="DVN84" s="631"/>
      <c r="DVO84" s="631"/>
      <c r="DVP84" s="631"/>
      <c r="DVQ84" s="631"/>
      <c r="DVR84" s="631"/>
      <c r="DVS84" s="631"/>
      <c r="DVT84" s="631"/>
      <c r="DVU84" s="631"/>
      <c r="DVV84" s="631"/>
      <c r="DVW84" s="631"/>
      <c r="DVX84" s="631"/>
      <c r="DVY84" s="631"/>
      <c r="DVZ84" s="631"/>
      <c r="DWA84" s="631"/>
      <c r="DWB84" s="631"/>
      <c r="DWC84" s="631"/>
      <c r="DWD84" s="631"/>
      <c r="DWE84" s="631"/>
      <c r="DWF84" s="631"/>
      <c r="DWG84" s="631"/>
      <c r="DWH84" s="631"/>
      <c r="DWI84" s="631"/>
      <c r="DWJ84" s="631"/>
      <c r="DWK84" s="631"/>
      <c r="DWL84" s="631"/>
      <c r="DWM84" s="631"/>
      <c r="DWN84" s="631"/>
      <c r="DWO84" s="631"/>
      <c r="DWP84" s="631"/>
      <c r="DWQ84" s="631"/>
      <c r="DWR84" s="631"/>
      <c r="DWS84" s="631"/>
      <c r="DWT84" s="631"/>
      <c r="DWU84" s="631"/>
      <c r="DWV84" s="631"/>
      <c r="DWW84" s="631"/>
      <c r="DWX84" s="631"/>
      <c r="DWY84" s="631"/>
      <c r="DWZ84" s="631"/>
      <c r="DXA84" s="631"/>
      <c r="DXB84" s="631"/>
      <c r="DXC84" s="631"/>
      <c r="DXD84" s="631"/>
      <c r="DXE84" s="631"/>
      <c r="DXF84" s="631"/>
      <c r="DXG84" s="631"/>
      <c r="DXH84" s="631"/>
      <c r="DXI84" s="631"/>
      <c r="DXJ84" s="631"/>
      <c r="DXK84" s="631"/>
      <c r="DXL84" s="631"/>
      <c r="DXM84" s="631"/>
      <c r="DXN84" s="631"/>
      <c r="DXO84" s="631"/>
      <c r="DXP84" s="631"/>
      <c r="DXQ84" s="631"/>
      <c r="DXR84" s="631"/>
      <c r="DXS84" s="631"/>
      <c r="DXT84" s="631"/>
      <c r="DXU84" s="631"/>
      <c r="DXV84" s="631"/>
      <c r="DXW84" s="631"/>
      <c r="DXX84" s="631"/>
      <c r="DXY84" s="631"/>
      <c r="DXZ84" s="631"/>
      <c r="DYA84" s="631"/>
      <c r="DYB84" s="631"/>
      <c r="DYC84" s="631"/>
      <c r="DYD84" s="631"/>
      <c r="DYE84" s="631"/>
      <c r="DYF84" s="631"/>
      <c r="DYG84" s="631"/>
      <c r="DYH84" s="631"/>
      <c r="DYI84" s="631"/>
      <c r="DYJ84" s="631"/>
      <c r="DYK84" s="631"/>
      <c r="DYL84" s="631"/>
      <c r="DYM84" s="631"/>
      <c r="DYN84" s="631"/>
      <c r="DYO84" s="631"/>
      <c r="DYP84" s="631"/>
      <c r="DYQ84" s="631"/>
      <c r="DYR84" s="631"/>
      <c r="DYS84" s="631"/>
      <c r="DYT84" s="631"/>
      <c r="DYU84" s="631"/>
      <c r="DYV84" s="631"/>
      <c r="DYW84" s="631"/>
      <c r="DYX84" s="631"/>
      <c r="DYY84" s="631"/>
      <c r="DYZ84" s="631"/>
      <c r="DZA84" s="631"/>
      <c r="DZB84" s="631"/>
      <c r="DZC84" s="631"/>
      <c r="DZD84" s="631"/>
      <c r="DZE84" s="631"/>
      <c r="DZF84" s="631"/>
      <c r="DZG84" s="631"/>
      <c r="DZH84" s="631"/>
      <c r="DZI84" s="631"/>
      <c r="DZJ84" s="631"/>
      <c r="DZK84" s="631"/>
      <c r="DZL84" s="631"/>
      <c r="DZM84" s="631"/>
      <c r="DZN84" s="631"/>
      <c r="DZO84" s="631"/>
      <c r="DZP84" s="631"/>
      <c r="DZQ84" s="631"/>
      <c r="DZR84" s="631"/>
      <c r="DZS84" s="631"/>
      <c r="DZT84" s="631"/>
      <c r="DZU84" s="631"/>
      <c r="DZV84" s="631"/>
      <c r="DZW84" s="631"/>
      <c r="DZX84" s="631"/>
      <c r="DZY84" s="631"/>
      <c r="DZZ84" s="631"/>
      <c r="EAA84" s="631"/>
      <c r="EAB84" s="631"/>
      <c r="EAC84" s="631"/>
      <c r="EAD84" s="631"/>
      <c r="EAE84" s="631"/>
      <c r="EAF84" s="631"/>
      <c r="EAG84" s="631"/>
      <c r="EAH84" s="631"/>
      <c r="EAI84" s="631"/>
      <c r="EAJ84" s="631"/>
      <c r="EAK84" s="631"/>
      <c r="EAL84" s="631"/>
      <c r="EAM84" s="631"/>
      <c r="EAN84" s="631"/>
      <c r="EAO84" s="631"/>
      <c r="EAP84" s="631"/>
      <c r="EAQ84" s="631"/>
      <c r="EAR84" s="631"/>
      <c r="EAS84" s="631"/>
      <c r="EAT84" s="631"/>
      <c r="EAU84" s="631"/>
      <c r="EAV84" s="631"/>
      <c r="EAW84" s="631"/>
      <c r="EAX84" s="631"/>
      <c r="EAY84" s="631"/>
      <c r="EAZ84" s="631"/>
      <c r="EBA84" s="631"/>
      <c r="EBB84" s="631"/>
      <c r="EBC84" s="631"/>
      <c r="EBD84" s="631"/>
      <c r="EBE84" s="631"/>
      <c r="EBF84" s="631"/>
      <c r="EBG84" s="631"/>
      <c r="EBH84" s="631"/>
      <c r="EBI84" s="631"/>
      <c r="EBJ84" s="631"/>
      <c r="EBK84" s="631"/>
      <c r="EBL84" s="631"/>
      <c r="EBM84" s="631"/>
      <c r="EBN84" s="631"/>
      <c r="EBO84" s="631"/>
      <c r="EBP84" s="631"/>
      <c r="EBQ84" s="631"/>
      <c r="EBR84" s="631"/>
      <c r="EBS84" s="631"/>
      <c r="EBT84" s="631"/>
      <c r="EBU84" s="631"/>
      <c r="EBV84" s="631"/>
      <c r="EBW84" s="631"/>
      <c r="EBX84" s="631"/>
      <c r="EBY84" s="631"/>
      <c r="EBZ84" s="631"/>
      <c r="ECA84" s="631"/>
      <c r="ECB84" s="631"/>
      <c r="ECC84" s="631"/>
      <c r="ECD84" s="631"/>
      <c r="ECE84" s="631"/>
      <c r="ECF84" s="631"/>
      <c r="ECG84" s="631"/>
      <c r="ECH84" s="631"/>
      <c r="ECI84" s="631"/>
      <c r="ECJ84" s="631"/>
      <c r="ECK84" s="631"/>
      <c r="ECL84" s="631"/>
      <c r="ECM84" s="631"/>
      <c r="ECN84" s="631"/>
      <c r="ECO84" s="631"/>
      <c r="ECP84" s="631"/>
      <c r="ECQ84" s="631"/>
      <c r="ECR84" s="631"/>
      <c r="ECS84" s="631"/>
      <c r="ECT84" s="631"/>
      <c r="ECU84" s="631"/>
      <c r="ECV84" s="631"/>
      <c r="ECW84" s="631"/>
      <c r="ECX84" s="631"/>
      <c r="ECY84" s="631"/>
      <c r="ECZ84" s="631"/>
      <c r="EDA84" s="631"/>
      <c r="EDB84" s="631"/>
      <c r="EDC84" s="631"/>
      <c r="EDD84" s="631"/>
      <c r="EDE84" s="631"/>
      <c r="EDF84" s="631"/>
      <c r="EDG84" s="631"/>
      <c r="EDH84" s="631"/>
      <c r="EDI84" s="631"/>
      <c r="EDJ84" s="631"/>
      <c r="EDK84" s="631"/>
      <c r="EDL84" s="631"/>
      <c r="EDM84" s="631"/>
      <c r="EDN84" s="631"/>
      <c r="EDO84" s="631"/>
      <c r="EDP84" s="631"/>
      <c r="EDQ84" s="631"/>
      <c r="EDR84" s="631"/>
      <c r="EDS84" s="631"/>
      <c r="EDT84" s="631"/>
      <c r="EDU84" s="631"/>
      <c r="EDV84" s="631"/>
      <c r="EDW84" s="631"/>
      <c r="EDX84" s="631"/>
      <c r="EDY84" s="631"/>
      <c r="EDZ84" s="631"/>
      <c r="EEA84" s="631"/>
      <c r="EEB84" s="631"/>
      <c r="EEC84" s="631"/>
      <c r="EED84" s="631"/>
      <c r="EEE84" s="631"/>
      <c r="EEF84" s="631"/>
      <c r="EEG84" s="631"/>
      <c r="EEH84" s="631"/>
      <c r="EEI84" s="631"/>
      <c r="EEJ84" s="631"/>
      <c r="EEK84" s="631"/>
      <c r="EEL84" s="631"/>
      <c r="EEM84" s="631"/>
      <c r="EEN84" s="631"/>
      <c r="EEO84" s="631"/>
      <c r="EEP84" s="631"/>
      <c r="EEQ84" s="631"/>
      <c r="EER84" s="631"/>
      <c r="EES84" s="631"/>
      <c r="EET84" s="631"/>
      <c r="EEU84" s="631"/>
      <c r="EEV84" s="631"/>
      <c r="EEW84" s="631"/>
      <c r="EEX84" s="631"/>
      <c r="EEY84" s="631"/>
      <c r="EEZ84" s="631"/>
      <c r="EFA84" s="631"/>
      <c r="EFB84" s="631"/>
      <c r="EFC84" s="631"/>
      <c r="EFD84" s="631"/>
      <c r="EFE84" s="631"/>
      <c r="EFF84" s="631"/>
      <c r="EFG84" s="631"/>
      <c r="EFH84" s="631"/>
      <c r="EFI84" s="631"/>
      <c r="EFJ84" s="631"/>
      <c r="EFK84" s="631"/>
      <c r="EFL84" s="631"/>
      <c r="EFM84" s="631"/>
      <c r="EFN84" s="631"/>
      <c r="EFO84" s="631"/>
      <c r="EFP84" s="631"/>
      <c r="EFQ84" s="631"/>
      <c r="EFR84" s="631"/>
      <c r="EFS84" s="631"/>
      <c r="EFT84" s="631"/>
      <c r="EFU84" s="631"/>
      <c r="EFV84" s="631"/>
      <c r="EFW84" s="631"/>
      <c r="EFX84" s="631"/>
      <c r="EFY84" s="631"/>
      <c r="EFZ84" s="631"/>
      <c r="EGA84" s="631"/>
      <c r="EGB84" s="631"/>
      <c r="EGC84" s="631"/>
      <c r="EGD84" s="631"/>
      <c r="EGE84" s="631"/>
      <c r="EGF84" s="631"/>
      <c r="EGG84" s="631"/>
      <c r="EGH84" s="631"/>
      <c r="EGI84" s="631"/>
      <c r="EGJ84" s="631"/>
      <c r="EGK84" s="631"/>
      <c r="EGL84" s="631"/>
      <c r="EGM84" s="631"/>
      <c r="EGN84" s="631"/>
      <c r="EGO84" s="631"/>
      <c r="EGP84" s="631"/>
      <c r="EGQ84" s="631"/>
      <c r="EGR84" s="631"/>
      <c r="EGS84" s="631"/>
      <c r="EGT84" s="631"/>
      <c r="EGU84" s="631"/>
      <c r="EGV84" s="631"/>
      <c r="EGW84" s="631"/>
      <c r="EGX84" s="631"/>
      <c r="EGY84" s="631"/>
      <c r="EGZ84" s="631"/>
      <c r="EHA84" s="631"/>
      <c r="EHB84" s="631"/>
      <c r="EHC84" s="631"/>
      <c r="EHD84" s="631"/>
      <c r="EHE84" s="631"/>
      <c r="EHF84" s="631"/>
      <c r="EHG84" s="631"/>
      <c r="EHH84" s="631"/>
      <c r="EHI84" s="631"/>
      <c r="EHJ84" s="631"/>
      <c r="EHK84" s="631"/>
      <c r="EHL84" s="631"/>
      <c r="EHM84" s="631"/>
      <c r="EHN84" s="631"/>
      <c r="EHO84" s="631"/>
      <c r="EHP84" s="631"/>
      <c r="EHQ84" s="631"/>
      <c r="EHR84" s="631"/>
      <c r="EHS84" s="631"/>
      <c r="EHT84" s="631"/>
      <c r="EHU84" s="631"/>
      <c r="EHV84" s="631"/>
      <c r="EHW84" s="631"/>
      <c r="EHX84" s="631"/>
      <c r="EHY84" s="631"/>
      <c r="EHZ84" s="631"/>
      <c r="EIA84" s="631"/>
      <c r="EIB84" s="631"/>
      <c r="EIC84" s="631"/>
      <c r="EID84" s="631"/>
      <c r="EIE84" s="631"/>
      <c r="EIF84" s="631"/>
      <c r="EIG84" s="631"/>
      <c r="EIH84" s="631"/>
      <c r="EII84" s="631"/>
      <c r="EIJ84" s="631"/>
      <c r="EIK84" s="631"/>
      <c r="EIL84" s="631"/>
      <c r="EIM84" s="631"/>
      <c r="EIN84" s="631"/>
      <c r="EIO84" s="631"/>
      <c r="EIP84" s="631"/>
      <c r="EIQ84" s="631"/>
      <c r="EIR84" s="631"/>
      <c r="EIS84" s="631"/>
      <c r="EIT84" s="631"/>
      <c r="EIU84" s="631"/>
      <c r="EIV84" s="631"/>
      <c r="EIW84" s="631"/>
      <c r="EIX84" s="631"/>
      <c r="EIY84" s="631"/>
      <c r="EIZ84" s="631"/>
      <c r="EJA84" s="631"/>
      <c r="EJB84" s="631"/>
      <c r="EJC84" s="631"/>
      <c r="EJD84" s="631"/>
      <c r="EJE84" s="631"/>
      <c r="EJF84" s="631"/>
      <c r="EJG84" s="631"/>
      <c r="EJH84" s="631"/>
      <c r="EJI84" s="631"/>
      <c r="EJJ84" s="631"/>
      <c r="EJK84" s="631"/>
      <c r="EJL84" s="631"/>
      <c r="EJM84" s="631"/>
      <c r="EJN84" s="631"/>
      <c r="EJO84" s="631"/>
      <c r="EJP84" s="631"/>
      <c r="EJQ84" s="631"/>
      <c r="EJR84" s="631"/>
      <c r="EJS84" s="631"/>
      <c r="EJT84" s="631"/>
      <c r="EJU84" s="631"/>
      <c r="EJV84" s="631"/>
      <c r="EJW84" s="631"/>
      <c r="EJX84" s="631"/>
      <c r="EJY84" s="631"/>
      <c r="EJZ84" s="631"/>
      <c r="EKA84" s="631"/>
      <c r="EKB84" s="631"/>
      <c r="EKC84" s="631"/>
      <c r="EKD84" s="631"/>
      <c r="EKE84" s="631"/>
      <c r="EKF84" s="631"/>
      <c r="EKG84" s="631"/>
      <c r="EKH84" s="631"/>
      <c r="EKI84" s="631"/>
      <c r="EKJ84" s="631"/>
      <c r="EKK84" s="631"/>
      <c r="EKL84" s="631"/>
      <c r="EKM84" s="631"/>
      <c r="EKN84" s="631"/>
      <c r="EKO84" s="631"/>
      <c r="EKP84" s="631"/>
      <c r="EKQ84" s="631"/>
      <c r="EKR84" s="631"/>
      <c r="EKS84" s="631"/>
      <c r="EKT84" s="631"/>
      <c r="EKU84" s="631"/>
      <c r="EKV84" s="631"/>
      <c r="EKW84" s="631"/>
      <c r="EKX84" s="631"/>
      <c r="EKY84" s="631"/>
      <c r="EKZ84" s="631"/>
      <c r="ELA84" s="631"/>
      <c r="ELB84" s="631"/>
      <c r="ELC84" s="631"/>
      <c r="ELD84" s="631"/>
      <c r="ELE84" s="631"/>
      <c r="ELF84" s="631"/>
      <c r="ELG84" s="631"/>
      <c r="ELH84" s="631"/>
      <c r="ELI84" s="631"/>
      <c r="ELJ84" s="631"/>
      <c r="ELK84" s="631"/>
      <c r="ELL84" s="631"/>
      <c r="ELM84" s="631"/>
      <c r="ELN84" s="631"/>
      <c r="ELO84" s="631"/>
      <c r="ELP84" s="631"/>
      <c r="ELQ84" s="631"/>
      <c r="ELR84" s="631"/>
      <c r="ELS84" s="631"/>
      <c r="ELT84" s="631"/>
      <c r="ELU84" s="631"/>
      <c r="ELV84" s="631"/>
      <c r="ELW84" s="631"/>
      <c r="ELX84" s="631"/>
      <c r="ELY84" s="631"/>
      <c r="ELZ84" s="631"/>
      <c r="EMA84" s="631"/>
      <c r="EMB84" s="631"/>
      <c r="EMC84" s="631"/>
      <c r="EMD84" s="631"/>
      <c r="EME84" s="631"/>
      <c r="EMF84" s="631"/>
      <c r="EMG84" s="631"/>
      <c r="EMH84" s="631"/>
      <c r="EMI84" s="631"/>
      <c r="EMJ84" s="631"/>
      <c r="EMK84" s="631"/>
      <c r="EML84" s="631"/>
      <c r="EMM84" s="631"/>
      <c r="EMN84" s="631"/>
      <c r="EMO84" s="631"/>
      <c r="EMP84" s="631"/>
      <c r="EMQ84" s="631"/>
      <c r="EMR84" s="631"/>
      <c r="EMS84" s="631"/>
      <c r="EMT84" s="631"/>
      <c r="EMU84" s="631"/>
      <c r="EMV84" s="631"/>
      <c r="EMW84" s="631"/>
      <c r="EMX84" s="631"/>
      <c r="EMY84" s="631"/>
      <c r="EMZ84" s="631"/>
      <c r="ENA84" s="631"/>
      <c r="ENB84" s="631"/>
      <c r="ENC84" s="631"/>
      <c r="END84" s="631"/>
      <c r="ENE84" s="631"/>
      <c r="ENF84" s="631"/>
      <c r="ENG84" s="631"/>
      <c r="ENH84" s="631"/>
      <c r="ENI84" s="631"/>
      <c r="ENJ84" s="631"/>
      <c r="ENK84" s="631"/>
      <c r="ENL84" s="631"/>
      <c r="ENM84" s="631"/>
      <c r="ENN84" s="631"/>
      <c r="ENO84" s="631"/>
      <c r="ENP84" s="631"/>
      <c r="ENQ84" s="631"/>
      <c r="ENR84" s="631"/>
      <c r="ENS84" s="631"/>
      <c r="ENT84" s="631"/>
      <c r="ENU84" s="631"/>
      <c r="ENV84" s="631"/>
      <c r="ENW84" s="631"/>
      <c r="ENX84" s="631"/>
      <c r="ENY84" s="631"/>
      <c r="ENZ84" s="631"/>
      <c r="EOA84" s="631"/>
      <c r="EOB84" s="631"/>
      <c r="EOC84" s="631"/>
      <c r="EOD84" s="631"/>
      <c r="EOE84" s="631"/>
      <c r="EOF84" s="631"/>
      <c r="EOG84" s="631"/>
      <c r="EOH84" s="631"/>
      <c r="EOI84" s="631"/>
      <c r="EOJ84" s="631"/>
      <c r="EOK84" s="631"/>
      <c r="EOL84" s="631"/>
      <c r="EOM84" s="631"/>
      <c r="EON84" s="631"/>
      <c r="EOO84" s="631"/>
      <c r="EOP84" s="631"/>
      <c r="EOQ84" s="631"/>
      <c r="EOR84" s="631"/>
      <c r="EOS84" s="631"/>
      <c r="EOT84" s="631"/>
      <c r="EOU84" s="631"/>
      <c r="EOV84" s="631"/>
      <c r="EOW84" s="631"/>
      <c r="EOX84" s="631"/>
      <c r="EOY84" s="631"/>
      <c r="EOZ84" s="631"/>
      <c r="EPA84" s="631"/>
      <c r="EPB84" s="631"/>
      <c r="EPC84" s="631"/>
      <c r="EPD84" s="631"/>
      <c r="EPE84" s="631"/>
      <c r="EPF84" s="631"/>
      <c r="EPG84" s="631"/>
      <c r="EPH84" s="631"/>
      <c r="EPI84" s="631"/>
      <c r="EPJ84" s="631"/>
      <c r="EPK84" s="631"/>
      <c r="EPL84" s="631"/>
      <c r="EPM84" s="631"/>
      <c r="EPN84" s="631"/>
      <c r="EPO84" s="631"/>
      <c r="EPP84" s="631"/>
      <c r="EPQ84" s="631"/>
      <c r="EPR84" s="631"/>
      <c r="EPS84" s="631"/>
      <c r="EPT84" s="631"/>
      <c r="EPU84" s="631"/>
      <c r="EPV84" s="631"/>
      <c r="EPW84" s="631"/>
      <c r="EPX84" s="631"/>
      <c r="EPY84" s="631"/>
      <c r="EPZ84" s="631"/>
      <c r="EQA84" s="631"/>
      <c r="EQB84" s="631"/>
      <c r="EQC84" s="631"/>
      <c r="EQD84" s="631"/>
      <c r="EQE84" s="631"/>
      <c r="EQF84" s="631"/>
      <c r="EQG84" s="631"/>
      <c r="EQH84" s="631"/>
      <c r="EQI84" s="631"/>
      <c r="EQJ84" s="631"/>
      <c r="EQK84" s="631"/>
      <c r="EQL84" s="631"/>
      <c r="EQM84" s="631"/>
      <c r="EQN84" s="631"/>
      <c r="EQO84" s="631"/>
      <c r="EQP84" s="631"/>
      <c r="EQQ84" s="631"/>
      <c r="EQR84" s="631"/>
      <c r="EQS84" s="631"/>
      <c r="EQT84" s="631"/>
      <c r="EQU84" s="631"/>
      <c r="EQV84" s="631"/>
      <c r="EQW84" s="631"/>
      <c r="EQX84" s="631"/>
      <c r="EQY84" s="631"/>
      <c r="EQZ84" s="631"/>
      <c r="ERA84" s="631"/>
      <c r="ERB84" s="631"/>
      <c r="ERC84" s="631"/>
      <c r="ERD84" s="631"/>
      <c r="ERE84" s="631"/>
      <c r="ERF84" s="631"/>
      <c r="ERG84" s="631"/>
      <c r="ERH84" s="631"/>
      <c r="ERI84" s="631"/>
      <c r="ERJ84" s="631"/>
      <c r="ERK84" s="631"/>
      <c r="ERL84" s="631"/>
      <c r="ERM84" s="631"/>
      <c r="ERN84" s="631"/>
      <c r="ERO84" s="631"/>
      <c r="ERP84" s="631"/>
      <c r="ERQ84" s="631"/>
      <c r="ERR84" s="631"/>
      <c r="ERS84" s="631"/>
      <c r="ERT84" s="631"/>
      <c r="ERU84" s="631"/>
      <c r="ERV84" s="631"/>
      <c r="ERW84" s="631"/>
      <c r="ERX84" s="631"/>
      <c r="ERY84" s="631"/>
      <c r="ERZ84" s="631"/>
      <c r="ESA84" s="631"/>
      <c r="ESB84" s="631"/>
      <c r="ESC84" s="631"/>
      <c r="ESD84" s="631"/>
      <c r="ESE84" s="631"/>
      <c r="ESF84" s="631"/>
      <c r="ESG84" s="631"/>
      <c r="ESH84" s="631"/>
      <c r="ESI84" s="631"/>
      <c r="ESJ84" s="631"/>
      <c r="ESK84" s="631"/>
      <c r="ESL84" s="631"/>
      <c r="ESM84" s="631"/>
      <c r="ESN84" s="631"/>
      <c r="ESO84" s="631"/>
      <c r="ESP84" s="631"/>
      <c r="ESQ84" s="631"/>
      <c r="ESR84" s="631"/>
      <c r="ESS84" s="631"/>
      <c r="EST84" s="631"/>
      <c r="ESU84" s="631"/>
      <c r="ESV84" s="631"/>
      <c r="ESW84" s="631"/>
      <c r="ESX84" s="631"/>
      <c r="ESY84" s="631"/>
      <c r="ESZ84" s="631"/>
      <c r="ETA84" s="631"/>
      <c r="ETB84" s="631"/>
      <c r="ETC84" s="631"/>
      <c r="ETD84" s="631"/>
      <c r="ETE84" s="631"/>
      <c r="ETF84" s="631"/>
      <c r="ETG84" s="631"/>
      <c r="ETH84" s="631"/>
      <c r="ETI84" s="631"/>
      <c r="ETJ84" s="631"/>
      <c r="ETK84" s="631"/>
      <c r="ETL84" s="631"/>
      <c r="ETM84" s="631"/>
      <c r="ETN84" s="631"/>
      <c r="ETO84" s="631"/>
      <c r="ETP84" s="631"/>
      <c r="ETQ84" s="631"/>
      <c r="ETR84" s="631"/>
      <c r="ETS84" s="631"/>
      <c r="ETT84" s="631"/>
      <c r="ETU84" s="631"/>
      <c r="ETV84" s="631"/>
      <c r="ETW84" s="631"/>
      <c r="ETX84" s="631"/>
      <c r="ETY84" s="631"/>
      <c r="ETZ84" s="631"/>
      <c r="EUA84" s="631"/>
      <c r="EUB84" s="631"/>
      <c r="EUC84" s="631"/>
      <c r="EUD84" s="631"/>
      <c r="EUE84" s="631"/>
      <c r="EUF84" s="631"/>
      <c r="EUG84" s="631"/>
      <c r="EUH84" s="631"/>
      <c r="EUI84" s="631"/>
      <c r="EUJ84" s="631"/>
      <c r="EUK84" s="631"/>
      <c r="EUL84" s="631"/>
      <c r="EUM84" s="631"/>
      <c r="EUN84" s="631"/>
      <c r="EUO84" s="631"/>
      <c r="EUP84" s="631"/>
      <c r="EUQ84" s="631"/>
      <c r="EUR84" s="631"/>
      <c r="EUS84" s="631"/>
      <c r="EUT84" s="631"/>
      <c r="EUU84" s="631"/>
      <c r="EUV84" s="631"/>
      <c r="EUW84" s="631"/>
      <c r="EUX84" s="631"/>
      <c r="EUY84" s="631"/>
      <c r="EUZ84" s="631"/>
      <c r="EVA84" s="631"/>
      <c r="EVB84" s="631"/>
      <c r="EVC84" s="631"/>
      <c r="EVD84" s="631"/>
      <c r="EVE84" s="631"/>
      <c r="EVF84" s="631"/>
      <c r="EVG84" s="631"/>
      <c r="EVH84" s="631"/>
      <c r="EVI84" s="631"/>
      <c r="EVJ84" s="631"/>
      <c r="EVK84" s="631"/>
      <c r="EVL84" s="631"/>
      <c r="EVM84" s="631"/>
      <c r="EVN84" s="631"/>
      <c r="EVO84" s="631"/>
      <c r="EVP84" s="631"/>
      <c r="EVQ84" s="631"/>
      <c r="EVR84" s="631"/>
      <c r="EVS84" s="631"/>
      <c r="EVT84" s="631"/>
      <c r="EVU84" s="631"/>
      <c r="EVV84" s="631"/>
      <c r="EVW84" s="631"/>
      <c r="EVX84" s="631"/>
      <c r="EVY84" s="631"/>
      <c r="EVZ84" s="631"/>
      <c r="EWA84" s="631"/>
      <c r="EWB84" s="631"/>
      <c r="EWC84" s="631"/>
      <c r="EWD84" s="631"/>
      <c r="EWE84" s="631"/>
      <c r="EWF84" s="631"/>
      <c r="EWG84" s="631"/>
      <c r="EWH84" s="631"/>
      <c r="EWI84" s="631"/>
      <c r="EWJ84" s="631"/>
      <c r="EWK84" s="631"/>
      <c r="EWL84" s="631"/>
      <c r="EWM84" s="631"/>
      <c r="EWN84" s="631"/>
      <c r="EWO84" s="631"/>
      <c r="EWP84" s="631"/>
      <c r="EWQ84" s="631"/>
      <c r="EWR84" s="631"/>
      <c r="EWS84" s="631"/>
      <c r="EWT84" s="631"/>
      <c r="EWU84" s="631"/>
      <c r="EWV84" s="631"/>
      <c r="EWW84" s="631"/>
      <c r="EWX84" s="631"/>
      <c r="EWY84" s="631"/>
      <c r="EWZ84" s="631"/>
      <c r="EXA84" s="631"/>
      <c r="EXB84" s="631"/>
      <c r="EXC84" s="631"/>
      <c r="EXD84" s="631"/>
      <c r="EXE84" s="631"/>
      <c r="EXF84" s="631"/>
      <c r="EXG84" s="631"/>
      <c r="EXH84" s="631"/>
      <c r="EXI84" s="631"/>
      <c r="EXJ84" s="631"/>
      <c r="EXK84" s="631"/>
      <c r="EXL84" s="631"/>
      <c r="EXM84" s="631"/>
      <c r="EXN84" s="631"/>
      <c r="EXO84" s="631"/>
      <c r="EXP84" s="631"/>
      <c r="EXQ84" s="631"/>
      <c r="EXR84" s="631"/>
      <c r="EXS84" s="631"/>
      <c r="EXT84" s="631"/>
      <c r="EXU84" s="631"/>
      <c r="EXV84" s="631"/>
      <c r="EXW84" s="631"/>
      <c r="EXX84" s="631"/>
      <c r="EXY84" s="631"/>
      <c r="EXZ84" s="631"/>
      <c r="EYA84" s="631"/>
      <c r="EYB84" s="631"/>
      <c r="EYC84" s="631"/>
      <c r="EYD84" s="631"/>
      <c r="EYE84" s="631"/>
      <c r="EYF84" s="631"/>
      <c r="EYG84" s="631"/>
      <c r="EYH84" s="631"/>
      <c r="EYI84" s="631"/>
      <c r="EYJ84" s="631"/>
      <c r="EYK84" s="631"/>
      <c r="EYL84" s="631"/>
      <c r="EYM84" s="631"/>
      <c r="EYN84" s="631"/>
      <c r="EYO84" s="631"/>
      <c r="EYP84" s="631"/>
      <c r="EYQ84" s="631"/>
      <c r="EYR84" s="631"/>
      <c r="EYS84" s="631"/>
      <c r="EYT84" s="631"/>
      <c r="EYU84" s="631"/>
      <c r="EYV84" s="631"/>
      <c r="EYW84" s="631"/>
      <c r="EYX84" s="631"/>
      <c r="EYY84" s="631"/>
      <c r="EYZ84" s="631"/>
      <c r="EZA84" s="631"/>
      <c r="EZB84" s="631"/>
      <c r="EZC84" s="631"/>
      <c r="EZD84" s="631"/>
      <c r="EZE84" s="631"/>
      <c r="EZF84" s="631"/>
      <c r="EZG84" s="631"/>
      <c r="EZH84" s="631"/>
      <c r="EZI84" s="631"/>
      <c r="EZJ84" s="631"/>
      <c r="EZK84" s="631"/>
      <c r="EZL84" s="631"/>
      <c r="EZM84" s="631"/>
      <c r="EZN84" s="631"/>
      <c r="EZO84" s="631"/>
      <c r="EZP84" s="631"/>
      <c r="EZQ84" s="631"/>
      <c r="EZR84" s="631"/>
      <c r="EZS84" s="631"/>
      <c r="EZT84" s="631"/>
      <c r="EZU84" s="631"/>
      <c r="EZV84" s="631"/>
      <c r="EZW84" s="631"/>
      <c r="EZX84" s="631"/>
      <c r="EZY84" s="631"/>
      <c r="EZZ84" s="631"/>
      <c r="FAA84" s="631"/>
      <c r="FAB84" s="631"/>
      <c r="FAC84" s="631"/>
      <c r="FAD84" s="631"/>
      <c r="FAE84" s="631"/>
      <c r="FAF84" s="631"/>
      <c r="FAG84" s="631"/>
      <c r="FAH84" s="631"/>
      <c r="FAI84" s="631"/>
      <c r="FAJ84" s="631"/>
      <c r="FAK84" s="631"/>
      <c r="FAL84" s="631"/>
      <c r="FAM84" s="631"/>
      <c r="FAN84" s="631"/>
      <c r="FAO84" s="631"/>
      <c r="FAP84" s="631"/>
      <c r="FAQ84" s="631"/>
      <c r="FAR84" s="631"/>
      <c r="FAS84" s="631"/>
      <c r="FAT84" s="631"/>
      <c r="FAU84" s="631"/>
      <c r="FAV84" s="631"/>
      <c r="FAW84" s="631"/>
      <c r="FAX84" s="631"/>
      <c r="FAY84" s="631"/>
      <c r="FAZ84" s="631"/>
      <c r="FBA84" s="631"/>
      <c r="FBB84" s="631"/>
      <c r="FBC84" s="631"/>
      <c r="FBD84" s="631"/>
      <c r="FBE84" s="631"/>
      <c r="FBF84" s="631"/>
      <c r="FBG84" s="631"/>
      <c r="FBH84" s="631"/>
      <c r="FBI84" s="631"/>
      <c r="FBJ84" s="631"/>
      <c r="FBK84" s="631"/>
      <c r="FBL84" s="631"/>
      <c r="FBM84" s="631"/>
      <c r="FBN84" s="631"/>
      <c r="FBO84" s="631"/>
      <c r="FBP84" s="631"/>
      <c r="FBQ84" s="631"/>
      <c r="FBR84" s="631"/>
      <c r="FBS84" s="631"/>
      <c r="FBT84" s="631"/>
      <c r="FBU84" s="631"/>
      <c r="FBV84" s="631"/>
      <c r="FBW84" s="631"/>
      <c r="FBX84" s="631"/>
      <c r="FBY84" s="631"/>
      <c r="FBZ84" s="631"/>
      <c r="FCA84" s="631"/>
      <c r="FCB84" s="631"/>
      <c r="FCC84" s="631"/>
      <c r="FCD84" s="631"/>
      <c r="FCE84" s="631"/>
      <c r="FCF84" s="631"/>
      <c r="FCG84" s="631"/>
      <c r="FCH84" s="631"/>
      <c r="FCI84" s="631"/>
      <c r="FCJ84" s="631"/>
      <c r="FCK84" s="631"/>
      <c r="FCL84" s="631"/>
      <c r="FCM84" s="631"/>
      <c r="FCN84" s="631"/>
      <c r="FCO84" s="631"/>
      <c r="FCP84" s="631"/>
      <c r="FCQ84" s="631"/>
      <c r="FCR84" s="631"/>
      <c r="FCS84" s="631"/>
      <c r="FCT84" s="631"/>
      <c r="FCU84" s="631"/>
      <c r="FCV84" s="631"/>
      <c r="FCW84" s="631"/>
      <c r="FCX84" s="631"/>
      <c r="FCY84" s="631"/>
      <c r="FCZ84" s="631"/>
      <c r="FDA84" s="631"/>
      <c r="FDB84" s="631"/>
      <c r="FDC84" s="631"/>
      <c r="FDD84" s="631"/>
      <c r="FDE84" s="631"/>
      <c r="FDF84" s="631"/>
      <c r="FDG84" s="631"/>
      <c r="FDH84" s="631"/>
      <c r="FDI84" s="631"/>
      <c r="FDJ84" s="631"/>
      <c r="FDK84" s="631"/>
      <c r="FDL84" s="631"/>
      <c r="FDM84" s="631"/>
      <c r="FDN84" s="631"/>
      <c r="FDO84" s="631"/>
      <c r="FDP84" s="631"/>
      <c r="FDQ84" s="631"/>
      <c r="FDR84" s="631"/>
      <c r="FDS84" s="631"/>
      <c r="FDT84" s="631"/>
      <c r="FDU84" s="631"/>
      <c r="FDV84" s="631"/>
      <c r="FDW84" s="631"/>
      <c r="FDX84" s="631"/>
      <c r="FDY84" s="631"/>
      <c r="FDZ84" s="631"/>
      <c r="FEA84" s="631"/>
      <c r="FEB84" s="631"/>
      <c r="FEC84" s="631"/>
      <c r="FED84" s="631"/>
      <c r="FEE84" s="631"/>
      <c r="FEF84" s="631"/>
      <c r="FEG84" s="631"/>
      <c r="FEH84" s="631"/>
      <c r="FEI84" s="631"/>
      <c r="FEJ84" s="631"/>
      <c r="FEK84" s="631"/>
      <c r="FEL84" s="631"/>
      <c r="FEM84" s="631"/>
      <c r="FEN84" s="631"/>
      <c r="FEO84" s="631"/>
      <c r="FEP84" s="631"/>
      <c r="FEQ84" s="631"/>
      <c r="FER84" s="631"/>
      <c r="FES84" s="631"/>
      <c r="FET84" s="631"/>
      <c r="FEU84" s="631"/>
      <c r="FEV84" s="631"/>
      <c r="FEW84" s="631"/>
      <c r="FEX84" s="631"/>
      <c r="FEY84" s="631"/>
      <c r="FEZ84" s="631"/>
      <c r="FFA84" s="631"/>
      <c r="FFB84" s="631"/>
      <c r="FFC84" s="631"/>
      <c r="FFD84" s="631"/>
      <c r="FFE84" s="631"/>
      <c r="FFF84" s="631"/>
      <c r="FFG84" s="631"/>
      <c r="FFH84" s="631"/>
      <c r="FFI84" s="631"/>
      <c r="FFJ84" s="631"/>
      <c r="FFK84" s="631"/>
      <c r="FFL84" s="631"/>
      <c r="FFM84" s="631"/>
      <c r="FFN84" s="631"/>
      <c r="FFO84" s="631"/>
      <c r="FFP84" s="631"/>
      <c r="FFQ84" s="631"/>
      <c r="FFR84" s="631"/>
      <c r="FFS84" s="631"/>
      <c r="FFT84" s="631"/>
      <c r="FFU84" s="631"/>
      <c r="FFV84" s="631"/>
      <c r="FFW84" s="631"/>
      <c r="FFX84" s="631"/>
      <c r="FFY84" s="631"/>
      <c r="FFZ84" s="631"/>
      <c r="FGA84" s="631"/>
      <c r="FGB84" s="631"/>
      <c r="FGC84" s="631"/>
      <c r="FGD84" s="631"/>
      <c r="FGE84" s="631"/>
      <c r="FGF84" s="631"/>
      <c r="FGG84" s="631"/>
      <c r="FGH84" s="631"/>
      <c r="FGI84" s="631"/>
      <c r="FGJ84" s="631"/>
      <c r="FGK84" s="631"/>
      <c r="FGL84" s="631"/>
      <c r="FGM84" s="631"/>
      <c r="FGN84" s="631"/>
      <c r="FGO84" s="631"/>
      <c r="FGP84" s="631"/>
      <c r="FGQ84" s="631"/>
      <c r="FGR84" s="631"/>
      <c r="FGS84" s="631"/>
      <c r="FGT84" s="631"/>
      <c r="FGU84" s="631"/>
      <c r="FGV84" s="631"/>
      <c r="FGW84" s="631"/>
      <c r="FGX84" s="631"/>
      <c r="FGY84" s="631"/>
      <c r="FGZ84" s="631"/>
      <c r="FHA84" s="631"/>
      <c r="FHB84" s="631"/>
      <c r="FHC84" s="631"/>
      <c r="FHD84" s="631"/>
      <c r="FHE84" s="631"/>
      <c r="FHF84" s="631"/>
      <c r="FHG84" s="631"/>
      <c r="FHH84" s="631"/>
      <c r="FHI84" s="631"/>
      <c r="FHJ84" s="631"/>
      <c r="FHK84" s="631"/>
      <c r="FHL84" s="631"/>
      <c r="FHM84" s="631"/>
      <c r="FHN84" s="631"/>
      <c r="FHO84" s="631"/>
      <c r="FHP84" s="631"/>
      <c r="FHQ84" s="631"/>
      <c r="FHR84" s="631"/>
      <c r="FHS84" s="631"/>
      <c r="FHT84" s="631"/>
      <c r="FHU84" s="631"/>
      <c r="FHV84" s="631"/>
      <c r="FHW84" s="631"/>
      <c r="FHX84" s="631"/>
      <c r="FHY84" s="631"/>
      <c r="FHZ84" s="631"/>
      <c r="FIA84" s="631"/>
      <c r="FIB84" s="631"/>
      <c r="FIC84" s="631"/>
      <c r="FID84" s="631"/>
      <c r="FIE84" s="631"/>
      <c r="FIF84" s="631"/>
      <c r="FIG84" s="631"/>
      <c r="FIH84" s="631"/>
      <c r="FII84" s="631"/>
      <c r="FIJ84" s="631"/>
      <c r="FIK84" s="631"/>
      <c r="FIL84" s="631"/>
      <c r="FIM84" s="631"/>
      <c r="FIN84" s="631"/>
      <c r="FIO84" s="631"/>
      <c r="FIP84" s="631"/>
      <c r="FIQ84" s="631"/>
      <c r="FIR84" s="631"/>
      <c r="FIS84" s="631"/>
      <c r="FIT84" s="631"/>
      <c r="FIU84" s="631"/>
      <c r="FIV84" s="631"/>
      <c r="FIW84" s="631"/>
      <c r="FIX84" s="631"/>
      <c r="FIY84" s="631"/>
      <c r="FIZ84" s="631"/>
      <c r="FJA84" s="631"/>
      <c r="FJB84" s="631"/>
      <c r="FJC84" s="631"/>
      <c r="FJD84" s="631"/>
      <c r="FJE84" s="631"/>
      <c r="FJF84" s="631"/>
      <c r="FJG84" s="631"/>
      <c r="FJH84" s="631"/>
      <c r="FJI84" s="631"/>
      <c r="FJJ84" s="631"/>
      <c r="FJK84" s="631"/>
      <c r="FJL84" s="631"/>
      <c r="FJM84" s="631"/>
      <c r="FJN84" s="631"/>
      <c r="FJO84" s="631"/>
      <c r="FJP84" s="631"/>
      <c r="FJQ84" s="631"/>
      <c r="FJR84" s="631"/>
      <c r="FJS84" s="631"/>
      <c r="FJT84" s="631"/>
      <c r="FJU84" s="631"/>
      <c r="FJV84" s="631"/>
      <c r="FJW84" s="631"/>
      <c r="FJX84" s="631"/>
      <c r="FJY84" s="631"/>
      <c r="FJZ84" s="631"/>
      <c r="FKA84" s="631"/>
      <c r="FKB84" s="631"/>
      <c r="FKC84" s="631"/>
      <c r="FKD84" s="631"/>
      <c r="FKE84" s="631"/>
      <c r="FKF84" s="631"/>
      <c r="FKG84" s="631"/>
      <c r="FKH84" s="631"/>
      <c r="FKI84" s="631"/>
      <c r="FKJ84" s="631"/>
      <c r="FKK84" s="631"/>
      <c r="FKL84" s="631"/>
      <c r="FKM84" s="631"/>
      <c r="FKN84" s="631"/>
      <c r="FKO84" s="631"/>
      <c r="FKP84" s="631"/>
      <c r="FKQ84" s="631"/>
      <c r="FKR84" s="631"/>
      <c r="FKS84" s="631"/>
      <c r="FKT84" s="631"/>
      <c r="FKU84" s="631"/>
      <c r="FKV84" s="631"/>
      <c r="FKW84" s="631"/>
      <c r="FKX84" s="631"/>
      <c r="FKY84" s="631"/>
      <c r="FKZ84" s="631"/>
      <c r="FLA84" s="631"/>
      <c r="FLB84" s="631"/>
      <c r="FLC84" s="631"/>
      <c r="FLD84" s="631"/>
      <c r="FLE84" s="631"/>
      <c r="FLF84" s="631"/>
      <c r="FLG84" s="631"/>
      <c r="FLH84" s="631"/>
      <c r="FLI84" s="631"/>
      <c r="FLJ84" s="631"/>
      <c r="FLK84" s="631"/>
      <c r="FLL84" s="631"/>
      <c r="FLM84" s="631"/>
      <c r="FLN84" s="631"/>
      <c r="FLO84" s="631"/>
      <c r="FLP84" s="631"/>
      <c r="FLQ84" s="631"/>
      <c r="FLR84" s="631"/>
      <c r="FLS84" s="631"/>
      <c r="FLT84" s="631"/>
      <c r="FLU84" s="631"/>
      <c r="FLV84" s="631"/>
      <c r="FLW84" s="631"/>
      <c r="FLX84" s="631"/>
      <c r="FLY84" s="631"/>
      <c r="FLZ84" s="631"/>
      <c r="FMA84" s="631"/>
      <c r="FMB84" s="631"/>
      <c r="FMC84" s="631"/>
      <c r="FMD84" s="631"/>
      <c r="FME84" s="631"/>
      <c r="FMF84" s="631"/>
      <c r="FMG84" s="631"/>
      <c r="FMH84" s="631"/>
      <c r="FMI84" s="631"/>
      <c r="FMJ84" s="631"/>
      <c r="FMK84" s="631"/>
      <c r="FML84" s="631"/>
      <c r="FMM84" s="631"/>
      <c r="FMN84" s="631"/>
      <c r="FMO84" s="631"/>
      <c r="FMP84" s="631"/>
      <c r="FMQ84" s="631"/>
      <c r="FMR84" s="631"/>
      <c r="FMS84" s="631"/>
      <c r="FMT84" s="631"/>
      <c r="FMU84" s="631"/>
      <c r="FMV84" s="631"/>
      <c r="FMW84" s="631"/>
      <c r="FMX84" s="631"/>
      <c r="FMY84" s="631"/>
      <c r="FMZ84" s="631"/>
      <c r="FNA84" s="631"/>
      <c r="FNB84" s="631"/>
      <c r="FNC84" s="631"/>
      <c r="FND84" s="631"/>
      <c r="FNE84" s="631"/>
      <c r="FNF84" s="631"/>
      <c r="FNG84" s="631"/>
      <c r="FNH84" s="631"/>
      <c r="FNI84" s="631"/>
      <c r="FNJ84" s="631"/>
      <c r="FNK84" s="631"/>
      <c r="FNL84" s="631"/>
      <c r="FNM84" s="631"/>
      <c r="FNN84" s="631"/>
      <c r="FNO84" s="631"/>
      <c r="FNP84" s="631"/>
      <c r="FNQ84" s="631"/>
      <c r="FNR84" s="631"/>
      <c r="FNS84" s="631"/>
      <c r="FNT84" s="631"/>
      <c r="FNU84" s="631"/>
      <c r="FNV84" s="631"/>
      <c r="FNW84" s="631"/>
      <c r="FNX84" s="631"/>
      <c r="FNY84" s="631"/>
      <c r="FNZ84" s="631"/>
      <c r="FOA84" s="631"/>
      <c r="FOB84" s="631"/>
      <c r="FOC84" s="631"/>
      <c r="FOD84" s="631"/>
      <c r="FOE84" s="631"/>
      <c r="FOF84" s="631"/>
      <c r="FOG84" s="631"/>
      <c r="FOH84" s="631"/>
      <c r="FOI84" s="631"/>
      <c r="FOJ84" s="631"/>
      <c r="FOK84" s="631"/>
      <c r="FOL84" s="631"/>
      <c r="FOM84" s="631"/>
      <c r="FON84" s="631"/>
      <c r="FOO84" s="631"/>
      <c r="FOP84" s="631"/>
      <c r="FOQ84" s="631"/>
      <c r="FOR84" s="631"/>
      <c r="FOS84" s="631"/>
      <c r="FOT84" s="631"/>
      <c r="FOU84" s="631"/>
      <c r="FOV84" s="631"/>
      <c r="FOW84" s="631"/>
      <c r="FOX84" s="631"/>
      <c r="FOY84" s="631"/>
      <c r="FOZ84" s="631"/>
      <c r="FPA84" s="631"/>
      <c r="FPB84" s="631"/>
      <c r="FPC84" s="631"/>
      <c r="FPD84" s="631"/>
      <c r="FPE84" s="631"/>
      <c r="FPF84" s="631"/>
      <c r="FPG84" s="631"/>
      <c r="FPH84" s="631"/>
      <c r="FPI84" s="631"/>
      <c r="FPJ84" s="631"/>
      <c r="FPK84" s="631"/>
      <c r="FPL84" s="631"/>
      <c r="FPM84" s="631"/>
      <c r="FPN84" s="631"/>
      <c r="FPO84" s="631"/>
      <c r="FPP84" s="631"/>
      <c r="FPQ84" s="631"/>
      <c r="FPR84" s="631"/>
      <c r="FPS84" s="631"/>
      <c r="FPT84" s="631"/>
      <c r="FPU84" s="631"/>
      <c r="FPV84" s="631"/>
      <c r="FPW84" s="631"/>
      <c r="FPX84" s="631"/>
      <c r="FPY84" s="631"/>
      <c r="FPZ84" s="631"/>
      <c r="FQA84" s="631"/>
      <c r="FQB84" s="631"/>
      <c r="FQC84" s="631"/>
      <c r="FQD84" s="631"/>
      <c r="FQE84" s="631"/>
      <c r="FQF84" s="631"/>
      <c r="FQG84" s="631"/>
      <c r="FQH84" s="631"/>
      <c r="FQI84" s="631"/>
      <c r="FQJ84" s="631"/>
      <c r="FQK84" s="631"/>
      <c r="FQL84" s="631"/>
      <c r="FQM84" s="631"/>
      <c r="FQN84" s="631"/>
      <c r="FQO84" s="631"/>
      <c r="FQP84" s="631"/>
      <c r="FQQ84" s="631"/>
      <c r="FQR84" s="631"/>
      <c r="FQS84" s="631"/>
      <c r="FQT84" s="631"/>
      <c r="FQU84" s="631"/>
      <c r="FQV84" s="631"/>
      <c r="FQW84" s="631"/>
      <c r="FQX84" s="631"/>
      <c r="FQY84" s="631"/>
      <c r="FQZ84" s="631"/>
      <c r="FRA84" s="631"/>
      <c r="FRB84" s="631"/>
      <c r="FRC84" s="631"/>
      <c r="FRD84" s="631"/>
      <c r="FRE84" s="631"/>
      <c r="FRF84" s="631"/>
      <c r="FRG84" s="631"/>
      <c r="FRH84" s="631"/>
      <c r="FRI84" s="631"/>
      <c r="FRJ84" s="631"/>
      <c r="FRK84" s="631"/>
      <c r="FRL84" s="631"/>
      <c r="FRM84" s="631"/>
      <c r="FRN84" s="631"/>
      <c r="FRO84" s="631"/>
      <c r="FRP84" s="631"/>
      <c r="FRQ84" s="631"/>
      <c r="FRR84" s="631"/>
      <c r="FRS84" s="631"/>
      <c r="FRT84" s="631"/>
      <c r="FRU84" s="631"/>
      <c r="FRV84" s="631"/>
      <c r="FRW84" s="631"/>
      <c r="FRX84" s="631"/>
      <c r="FRY84" s="631"/>
      <c r="FRZ84" s="631"/>
      <c r="FSA84" s="631"/>
      <c r="FSB84" s="631"/>
      <c r="FSC84" s="631"/>
      <c r="FSD84" s="631"/>
      <c r="FSE84" s="631"/>
      <c r="FSF84" s="631"/>
      <c r="FSG84" s="631"/>
      <c r="FSH84" s="631"/>
      <c r="FSI84" s="631"/>
      <c r="FSJ84" s="631"/>
      <c r="FSK84" s="631"/>
      <c r="FSL84" s="631"/>
      <c r="FSM84" s="631"/>
      <c r="FSN84" s="631"/>
      <c r="FSO84" s="631"/>
      <c r="FSP84" s="631"/>
      <c r="FSQ84" s="631"/>
      <c r="FSR84" s="631"/>
      <c r="FSS84" s="631"/>
      <c r="FST84" s="631"/>
      <c r="FSU84" s="631"/>
      <c r="FSV84" s="631"/>
      <c r="FSW84" s="631"/>
      <c r="FSX84" s="631"/>
      <c r="FSY84" s="631"/>
      <c r="FSZ84" s="631"/>
      <c r="FTA84" s="631"/>
      <c r="FTB84" s="631"/>
      <c r="FTC84" s="631"/>
      <c r="FTD84" s="631"/>
      <c r="FTE84" s="631"/>
      <c r="FTF84" s="631"/>
      <c r="FTG84" s="631"/>
      <c r="FTH84" s="631"/>
      <c r="FTI84" s="631"/>
      <c r="FTJ84" s="631"/>
      <c r="FTK84" s="631"/>
      <c r="FTL84" s="631"/>
      <c r="FTM84" s="631"/>
      <c r="FTN84" s="631"/>
      <c r="FTO84" s="631"/>
      <c r="FTP84" s="631"/>
      <c r="FTQ84" s="631"/>
      <c r="FTR84" s="631"/>
      <c r="FTS84" s="631"/>
      <c r="FTT84" s="631"/>
      <c r="FTU84" s="631"/>
      <c r="FTV84" s="631"/>
      <c r="FTW84" s="631"/>
      <c r="FTX84" s="631"/>
      <c r="FTY84" s="631"/>
      <c r="FTZ84" s="631"/>
      <c r="FUA84" s="631"/>
      <c r="FUB84" s="631"/>
      <c r="FUC84" s="631"/>
      <c r="FUD84" s="631"/>
      <c r="FUE84" s="631"/>
      <c r="FUF84" s="631"/>
      <c r="FUG84" s="631"/>
      <c r="FUH84" s="631"/>
      <c r="FUI84" s="631"/>
      <c r="FUJ84" s="631"/>
      <c r="FUK84" s="631"/>
      <c r="FUL84" s="631"/>
      <c r="FUM84" s="631"/>
      <c r="FUN84" s="631"/>
      <c r="FUO84" s="631"/>
      <c r="FUP84" s="631"/>
      <c r="FUQ84" s="631"/>
      <c r="FUR84" s="631"/>
      <c r="FUS84" s="631"/>
      <c r="FUT84" s="631"/>
      <c r="FUU84" s="631"/>
      <c r="FUV84" s="631"/>
      <c r="FUW84" s="631"/>
      <c r="FUX84" s="631"/>
      <c r="FUY84" s="631"/>
      <c r="FUZ84" s="631"/>
      <c r="FVA84" s="631"/>
      <c r="FVB84" s="631"/>
      <c r="FVC84" s="631"/>
      <c r="FVD84" s="631"/>
      <c r="FVE84" s="631"/>
      <c r="FVF84" s="631"/>
      <c r="FVG84" s="631"/>
      <c r="FVH84" s="631"/>
      <c r="FVI84" s="631"/>
      <c r="FVJ84" s="631"/>
      <c r="FVK84" s="631"/>
      <c r="FVL84" s="631"/>
      <c r="FVM84" s="631"/>
      <c r="FVN84" s="631"/>
      <c r="FVO84" s="631"/>
      <c r="FVP84" s="631"/>
      <c r="FVQ84" s="631"/>
      <c r="FVR84" s="631"/>
      <c r="FVS84" s="631"/>
      <c r="FVT84" s="631"/>
      <c r="FVU84" s="631"/>
      <c r="FVV84" s="631"/>
      <c r="FVW84" s="631"/>
      <c r="FVX84" s="631"/>
      <c r="FVY84" s="631"/>
      <c r="FVZ84" s="631"/>
      <c r="FWA84" s="631"/>
      <c r="FWB84" s="631"/>
      <c r="FWC84" s="631"/>
      <c r="FWD84" s="631"/>
      <c r="FWE84" s="631"/>
      <c r="FWF84" s="631"/>
      <c r="FWG84" s="631"/>
      <c r="FWH84" s="631"/>
      <c r="FWI84" s="631"/>
      <c r="FWJ84" s="631"/>
      <c r="FWK84" s="631"/>
      <c r="FWL84" s="631"/>
      <c r="FWM84" s="631"/>
      <c r="FWN84" s="631"/>
      <c r="FWO84" s="631"/>
      <c r="FWP84" s="631"/>
      <c r="FWQ84" s="631"/>
      <c r="FWR84" s="631"/>
      <c r="FWS84" s="631"/>
      <c r="FWT84" s="631"/>
      <c r="FWU84" s="631"/>
      <c r="FWV84" s="631"/>
      <c r="FWW84" s="631"/>
      <c r="FWX84" s="631"/>
      <c r="FWY84" s="631"/>
      <c r="FWZ84" s="631"/>
      <c r="FXA84" s="631"/>
      <c r="FXB84" s="631"/>
      <c r="FXC84" s="631"/>
      <c r="FXD84" s="631"/>
      <c r="FXE84" s="631"/>
      <c r="FXF84" s="631"/>
      <c r="FXG84" s="631"/>
      <c r="FXH84" s="631"/>
      <c r="FXI84" s="631"/>
      <c r="FXJ84" s="631"/>
      <c r="FXK84" s="631"/>
      <c r="FXL84" s="631"/>
      <c r="FXM84" s="631"/>
      <c r="FXN84" s="631"/>
      <c r="FXO84" s="631"/>
      <c r="FXP84" s="631"/>
      <c r="FXQ84" s="631"/>
      <c r="FXR84" s="631"/>
      <c r="FXS84" s="631"/>
      <c r="FXT84" s="631"/>
      <c r="FXU84" s="631"/>
      <c r="FXV84" s="631"/>
      <c r="FXW84" s="631"/>
      <c r="FXX84" s="631"/>
      <c r="FXY84" s="631"/>
      <c r="FXZ84" s="631"/>
      <c r="FYA84" s="631"/>
      <c r="FYB84" s="631"/>
      <c r="FYC84" s="631"/>
      <c r="FYD84" s="631"/>
      <c r="FYE84" s="631"/>
      <c r="FYF84" s="631"/>
      <c r="FYG84" s="631"/>
      <c r="FYH84" s="631"/>
      <c r="FYI84" s="631"/>
      <c r="FYJ84" s="631"/>
      <c r="FYK84" s="631"/>
      <c r="FYL84" s="631"/>
      <c r="FYM84" s="631"/>
      <c r="FYN84" s="631"/>
      <c r="FYO84" s="631"/>
      <c r="FYP84" s="631"/>
      <c r="FYQ84" s="631"/>
      <c r="FYR84" s="631"/>
      <c r="FYS84" s="631"/>
      <c r="FYT84" s="631"/>
      <c r="FYU84" s="631"/>
      <c r="FYV84" s="631"/>
      <c r="FYW84" s="631"/>
      <c r="FYX84" s="631"/>
      <c r="FYY84" s="631"/>
      <c r="FYZ84" s="631"/>
      <c r="FZA84" s="631"/>
      <c r="FZB84" s="631"/>
      <c r="FZC84" s="631"/>
      <c r="FZD84" s="631"/>
      <c r="FZE84" s="631"/>
      <c r="FZF84" s="631"/>
      <c r="FZG84" s="631"/>
      <c r="FZH84" s="631"/>
      <c r="FZI84" s="631"/>
      <c r="FZJ84" s="631"/>
      <c r="FZK84" s="631"/>
      <c r="FZL84" s="631"/>
      <c r="FZM84" s="631"/>
      <c r="FZN84" s="631"/>
      <c r="FZO84" s="631"/>
      <c r="FZP84" s="631"/>
      <c r="FZQ84" s="631"/>
      <c r="FZR84" s="631"/>
      <c r="FZS84" s="631"/>
      <c r="FZT84" s="631"/>
      <c r="FZU84" s="631"/>
      <c r="FZV84" s="631"/>
      <c r="FZW84" s="631"/>
      <c r="FZX84" s="631"/>
      <c r="FZY84" s="631"/>
      <c r="FZZ84" s="631"/>
      <c r="GAA84" s="631"/>
      <c r="GAB84" s="631"/>
      <c r="GAC84" s="631"/>
      <c r="GAD84" s="631"/>
      <c r="GAE84" s="631"/>
      <c r="GAF84" s="631"/>
      <c r="GAG84" s="631"/>
      <c r="GAH84" s="631"/>
      <c r="GAI84" s="631"/>
      <c r="GAJ84" s="631"/>
      <c r="GAK84" s="631"/>
      <c r="GAL84" s="631"/>
      <c r="GAM84" s="631"/>
      <c r="GAN84" s="631"/>
      <c r="GAO84" s="631"/>
      <c r="GAP84" s="631"/>
      <c r="GAQ84" s="631"/>
      <c r="GAR84" s="631"/>
      <c r="GAS84" s="631"/>
      <c r="GAT84" s="631"/>
      <c r="GAU84" s="631"/>
      <c r="GAV84" s="631"/>
      <c r="GAW84" s="631"/>
      <c r="GAX84" s="631"/>
      <c r="GAY84" s="631"/>
      <c r="GAZ84" s="631"/>
      <c r="GBA84" s="631"/>
      <c r="GBB84" s="631"/>
      <c r="GBC84" s="631"/>
      <c r="GBD84" s="631"/>
      <c r="GBE84" s="631"/>
      <c r="GBF84" s="631"/>
      <c r="GBG84" s="631"/>
      <c r="GBH84" s="631"/>
      <c r="GBI84" s="631"/>
      <c r="GBJ84" s="631"/>
      <c r="GBK84" s="631"/>
      <c r="GBL84" s="631"/>
      <c r="GBM84" s="631"/>
      <c r="GBN84" s="631"/>
      <c r="GBO84" s="631"/>
      <c r="GBP84" s="631"/>
      <c r="GBQ84" s="631"/>
      <c r="GBR84" s="631"/>
      <c r="GBS84" s="631"/>
      <c r="GBT84" s="631"/>
      <c r="GBU84" s="631"/>
      <c r="GBV84" s="631"/>
      <c r="GBW84" s="631"/>
      <c r="GBX84" s="631"/>
      <c r="GBY84" s="631"/>
      <c r="GBZ84" s="631"/>
      <c r="GCA84" s="631"/>
      <c r="GCB84" s="631"/>
      <c r="GCC84" s="631"/>
      <c r="GCD84" s="631"/>
      <c r="GCE84" s="631"/>
      <c r="GCF84" s="631"/>
      <c r="GCG84" s="631"/>
      <c r="GCH84" s="631"/>
      <c r="GCI84" s="631"/>
      <c r="GCJ84" s="631"/>
      <c r="GCK84" s="631"/>
      <c r="GCL84" s="631"/>
      <c r="GCM84" s="631"/>
      <c r="GCN84" s="631"/>
      <c r="GCO84" s="631"/>
      <c r="GCP84" s="631"/>
      <c r="GCQ84" s="631"/>
      <c r="GCR84" s="631"/>
      <c r="GCS84" s="631"/>
      <c r="GCT84" s="631"/>
      <c r="GCU84" s="631"/>
      <c r="GCV84" s="631"/>
      <c r="GCW84" s="631"/>
      <c r="GCX84" s="631"/>
      <c r="GCY84" s="631"/>
      <c r="GCZ84" s="631"/>
      <c r="GDA84" s="631"/>
      <c r="GDB84" s="631"/>
      <c r="GDC84" s="631"/>
      <c r="GDD84" s="631"/>
      <c r="GDE84" s="631"/>
      <c r="GDF84" s="631"/>
      <c r="GDG84" s="631"/>
      <c r="GDH84" s="631"/>
      <c r="GDI84" s="631"/>
      <c r="GDJ84" s="631"/>
      <c r="GDK84" s="631"/>
      <c r="GDL84" s="631"/>
      <c r="GDM84" s="631"/>
      <c r="GDN84" s="631"/>
      <c r="GDO84" s="631"/>
      <c r="GDP84" s="631"/>
      <c r="GDQ84" s="631"/>
      <c r="GDR84" s="631"/>
      <c r="GDS84" s="631"/>
      <c r="GDT84" s="631"/>
      <c r="GDU84" s="631"/>
      <c r="GDV84" s="631"/>
      <c r="GDW84" s="631"/>
      <c r="GDX84" s="631"/>
      <c r="GDY84" s="631"/>
      <c r="GDZ84" s="631"/>
      <c r="GEA84" s="631"/>
      <c r="GEB84" s="631"/>
      <c r="GEC84" s="631"/>
      <c r="GED84" s="631"/>
      <c r="GEE84" s="631"/>
      <c r="GEF84" s="631"/>
      <c r="GEG84" s="631"/>
      <c r="GEH84" s="631"/>
      <c r="GEI84" s="631"/>
      <c r="GEJ84" s="631"/>
      <c r="GEK84" s="631"/>
      <c r="GEL84" s="631"/>
      <c r="GEM84" s="631"/>
      <c r="GEN84" s="631"/>
      <c r="GEO84" s="631"/>
      <c r="GEP84" s="631"/>
      <c r="GEQ84" s="631"/>
      <c r="GER84" s="631"/>
      <c r="GES84" s="631"/>
      <c r="GET84" s="631"/>
      <c r="GEU84" s="631"/>
      <c r="GEV84" s="631"/>
      <c r="GEW84" s="631"/>
      <c r="GEX84" s="631"/>
      <c r="GEY84" s="631"/>
      <c r="GEZ84" s="631"/>
      <c r="GFA84" s="631"/>
      <c r="GFB84" s="631"/>
      <c r="GFC84" s="631"/>
      <c r="GFD84" s="631"/>
      <c r="GFE84" s="631"/>
      <c r="GFF84" s="631"/>
      <c r="GFG84" s="631"/>
      <c r="GFH84" s="631"/>
      <c r="GFI84" s="631"/>
      <c r="GFJ84" s="631"/>
      <c r="GFK84" s="631"/>
      <c r="GFL84" s="631"/>
      <c r="GFM84" s="631"/>
      <c r="GFN84" s="631"/>
      <c r="GFO84" s="631"/>
      <c r="GFP84" s="631"/>
      <c r="GFQ84" s="631"/>
      <c r="GFR84" s="631"/>
      <c r="GFS84" s="631"/>
      <c r="GFT84" s="631"/>
      <c r="GFU84" s="631"/>
      <c r="GFV84" s="631"/>
      <c r="GFW84" s="631"/>
      <c r="GFX84" s="631"/>
      <c r="GFY84" s="631"/>
      <c r="GFZ84" s="631"/>
      <c r="GGA84" s="631"/>
      <c r="GGB84" s="631"/>
      <c r="GGC84" s="631"/>
      <c r="GGD84" s="631"/>
      <c r="GGE84" s="631"/>
      <c r="GGF84" s="631"/>
      <c r="GGG84" s="631"/>
      <c r="GGH84" s="631"/>
      <c r="GGI84" s="631"/>
      <c r="GGJ84" s="631"/>
      <c r="GGK84" s="631"/>
      <c r="GGL84" s="631"/>
      <c r="GGM84" s="631"/>
      <c r="GGN84" s="631"/>
      <c r="GGO84" s="631"/>
      <c r="GGP84" s="631"/>
      <c r="GGQ84" s="631"/>
      <c r="GGR84" s="631"/>
      <c r="GGS84" s="631"/>
      <c r="GGT84" s="631"/>
      <c r="GGU84" s="631"/>
      <c r="GGV84" s="631"/>
      <c r="GGW84" s="631"/>
      <c r="GGX84" s="631"/>
      <c r="GGY84" s="631"/>
      <c r="GGZ84" s="631"/>
      <c r="GHA84" s="631"/>
      <c r="GHB84" s="631"/>
      <c r="GHC84" s="631"/>
      <c r="GHD84" s="631"/>
      <c r="GHE84" s="631"/>
      <c r="GHF84" s="631"/>
      <c r="GHG84" s="631"/>
      <c r="GHH84" s="631"/>
      <c r="GHI84" s="631"/>
      <c r="GHJ84" s="631"/>
      <c r="GHK84" s="631"/>
      <c r="GHL84" s="631"/>
      <c r="GHM84" s="631"/>
      <c r="GHN84" s="631"/>
      <c r="GHO84" s="631"/>
      <c r="GHP84" s="631"/>
      <c r="GHQ84" s="631"/>
      <c r="GHR84" s="631"/>
      <c r="GHS84" s="631"/>
      <c r="GHT84" s="631"/>
      <c r="GHU84" s="631"/>
      <c r="GHV84" s="631"/>
      <c r="GHW84" s="631"/>
      <c r="GHX84" s="631"/>
      <c r="GHY84" s="631"/>
      <c r="GHZ84" s="631"/>
      <c r="GIA84" s="631"/>
      <c r="GIB84" s="631"/>
      <c r="GIC84" s="631"/>
      <c r="GID84" s="631"/>
      <c r="GIE84" s="631"/>
      <c r="GIF84" s="631"/>
      <c r="GIG84" s="631"/>
      <c r="GIH84" s="631"/>
      <c r="GII84" s="631"/>
      <c r="GIJ84" s="631"/>
      <c r="GIK84" s="631"/>
      <c r="GIL84" s="631"/>
      <c r="GIM84" s="631"/>
      <c r="GIN84" s="631"/>
      <c r="GIO84" s="631"/>
      <c r="GIP84" s="631"/>
      <c r="GIQ84" s="631"/>
      <c r="GIR84" s="631"/>
      <c r="GIS84" s="631"/>
      <c r="GIT84" s="631"/>
      <c r="GIU84" s="631"/>
      <c r="GIV84" s="631"/>
      <c r="GIW84" s="631"/>
      <c r="GIX84" s="631"/>
      <c r="GIY84" s="631"/>
      <c r="GIZ84" s="631"/>
      <c r="GJA84" s="631"/>
      <c r="GJB84" s="631"/>
      <c r="GJC84" s="631"/>
      <c r="GJD84" s="631"/>
      <c r="GJE84" s="631"/>
      <c r="GJF84" s="631"/>
      <c r="GJG84" s="631"/>
      <c r="GJH84" s="631"/>
      <c r="GJI84" s="631"/>
      <c r="GJJ84" s="631"/>
      <c r="GJK84" s="631"/>
      <c r="GJL84" s="631"/>
      <c r="GJM84" s="631"/>
      <c r="GJN84" s="631"/>
      <c r="GJO84" s="631"/>
      <c r="GJP84" s="631"/>
      <c r="GJQ84" s="631"/>
      <c r="GJR84" s="631"/>
      <c r="GJS84" s="631"/>
      <c r="GJT84" s="631"/>
      <c r="GJU84" s="631"/>
      <c r="GJV84" s="631"/>
      <c r="GJW84" s="631"/>
      <c r="GJX84" s="631"/>
      <c r="GJY84" s="631"/>
      <c r="GJZ84" s="631"/>
      <c r="GKA84" s="631"/>
      <c r="GKB84" s="631"/>
      <c r="GKC84" s="631"/>
      <c r="GKD84" s="631"/>
      <c r="GKE84" s="631"/>
      <c r="GKF84" s="631"/>
      <c r="GKG84" s="631"/>
      <c r="GKH84" s="631"/>
      <c r="GKI84" s="631"/>
      <c r="GKJ84" s="631"/>
      <c r="GKK84" s="631"/>
      <c r="GKL84" s="631"/>
      <c r="GKM84" s="631"/>
      <c r="GKN84" s="631"/>
      <c r="GKO84" s="631"/>
      <c r="GKP84" s="631"/>
      <c r="GKQ84" s="631"/>
      <c r="GKR84" s="631"/>
      <c r="GKS84" s="631"/>
      <c r="GKT84" s="631"/>
      <c r="GKU84" s="631"/>
      <c r="GKV84" s="631"/>
      <c r="GKW84" s="631"/>
      <c r="GKX84" s="631"/>
      <c r="GKY84" s="631"/>
      <c r="GKZ84" s="631"/>
      <c r="GLA84" s="631"/>
      <c r="GLB84" s="631"/>
      <c r="GLC84" s="631"/>
      <c r="GLD84" s="631"/>
      <c r="GLE84" s="631"/>
      <c r="GLF84" s="631"/>
      <c r="GLG84" s="631"/>
      <c r="GLH84" s="631"/>
      <c r="GLI84" s="631"/>
      <c r="GLJ84" s="631"/>
      <c r="GLK84" s="631"/>
      <c r="GLL84" s="631"/>
      <c r="GLM84" s="631"/>
      <c r="GLN84" s="631"/>
      <c r="GLO84" s="631"/>
      <c r="GLP84" s="631"/>
      <c r="GLQ84" s="631"/>
      <c r="GLR84" s="631"/>
      <c r="GLS84" s="631"/>
      <c r="GLT84" s="631"/>
      <c r="GLU84" s="631"/>
      <c r="GLV84" s="631"/>
      <c r="GLW84" s="631"/>
      <c r="GLX84" s="631"/>
      <c r="GLY84" s="631"/>
      <c r="GLZ84" s="631"/>
      <c r="GMA84" s="631"/>
      <c r="GMB84" s="631"/>
      <c r="GMC84" s="631"/>
      <c r="GMD84" s="631"/>
      <c r="GME84" s="631"/>
      <c r="GMF84" s="631"/>
      <c r="GMG84" s="631"/>
      <c r="GMH84" s="631"/>
      <c r="GMI84" s="631"/>
      <c r="GMJ84" s="631"/>
      <c r="GMK84" s="631"/>
      <c r="GML84" s="631"/>
      <c r="GMM84" s="631"/>
      <c r="GMN84" s="631"/>
      <c r="GMO84" s="631"/>
      <c r="GMP84" s="631"/>
      <c r="GMQ84" s="631"/>
      <c r="GMR84" s="631"/>
      <c r="GMS84" s="631"/>
      <c r="GMT84" s="631"/>
      <c r="GMU84" s="631"/>
      <c r="GMV84" s="631"/>
      <c r="GMW84" s="631"/>
      <c r="GMX84" s="631"/>
      <c r="GMY84" s="631"/>
      <c r="GMZ84" s="631"/>
      <c r="GNA84" s="631"/>
      <c r="GNB84" s="631"/>
      <c r="GNC84" s="631"/>
      <c r="GND84" s="631"/>
      <c r="GNE84" s="631"/>
      <c r="GNF84" s="631"/>
      <c r="GNG84" s="631"/>
      <c r="GNH84" s="631"/>
      <c r="GNI84" s="631"/>
      <c r="GNJ84" s="631"/>
      <c r="GNK84" s="631"/>
      <c r="GNL84" s="631"/>
      <c r="GNM84" s="631"/>
      <c r="GNN84" s="631"/>
      <c r="GNO84" s="631"/>
      <c r="GNP84" s="631"/>
      <c r="GNQ84" s="631"/>
      <c r="GNR84" s="631"/>
      <c r="GNS84" s="631"/>
      <c r="GNT84" s="631"/>
      <c r="GNU84" s="631"/>
      <c r="GNV84" s="631"/>
      <c r="GNW84" s="631"/>
      <c r="GNX84" s="631"/>
      <c r="GNY84" s="631"/>
      <c r="GNZ84" s="631"/>
      <c r="GOA84" s="631"/>
      <c r="GOB84" s="631"/>
      <c r="GOC84" s="631"/>
      <c r="GOD84" s="631"/>
      <c r="GOE84" s="631"/>
      <c r="GOF84" s="631"/>
      <c r="GOG84" s="631"/>
      <c r="GOH84" s="631"/>
      <c r="GOI84" s="631"/>
      <c r="GOJ84" s="631"/>
      <c r="GOK84" s="631"/>
      <c r="GOL84" s="631"/>
      <c r="GOM84" s="631"/>
      <c r="GON84" s="631"/>
      <c r="GOO84" s="631"/>
      <c r="GOP84" s="631"/>
      <c r="GOQ84" s="631"/>
      <c r="GOR84" s="631"/>
      <c r="GOS84" s="631"/>
      <c r="GOT84" s="631"/>
      <c r="GOU84" s="631"/>
      <c r="GOV84" s="631"/>
      <c r="GOW84" s="631"/>
      <c r="GOX84" s="631"/>
      <c r="GOY84" s="631"/>
      <c r="GOZ84" s="631"/>
      <c r="GPA84" s="631"/>
      <c r="GPB84" s="631"/>
      <c r="GPC84" s="631"/>
      <c r="GPD84" s="631"/>
      <c r="GPE84" s="631"/>
      <c r="GPF84" s="631"/>
      <c r="GPG84" s="631"/>
      <c r="GPH84" s="631"/>
      <c r="GPI84" s="631"/>
      <c r="GPJ84" s="631"/>
      <c r="GPK84" s="631"/>
      <c r="GPL84" s="631"/>
      <c r="GPM84" s="631"/>
      <c r="GPN84" s="631"/>
      <c r="GPO84" s="631"/>
      <c r="GPP84" s="631"/>
      <c r="GPQ84" s="631"/>
      <c r="GPR84" s="631"/>
      <c r="GPS84" s="631"/>
      <c r="GPT84" s="631"/>
      <c r="GPU84" s="631"/>
      <c r="GPV84" s="631"/>
      <c r="GPW84" s="631"/>
      <c r="GPX84" s="631"/>
      <c r="GPY84" s="631"/>
      <c r="GPZ84" s="631"/>
      <c r="GQA84" s="631"/>
      <c r="GQB84" s="631"/>
      <c r="GQC84" s="631"/>
      <c r="GQD84" s="631"/>
      <c r="GQE84" s="631"/>
      <c r="GQF84" s="631"/>
      <c r="GQG84" s="631"/>
      <c r="GQH84" s="631"/>
      <c r="GQI84" s="631"/>
      <c r="GQJ84" s="631"/>
      <c r="GQK84" s="631"/>
      <c r="GQL84" s="631"/>
      <c r="GQM84" s="631"/>
      <c r="GQN84" s="631"/>
      <c r="GQO84" s="631"/>
      <c r="GQP84" s="631"/>
      <c r="GQQ84" s="631"/>
      <c r="GQR84" s="631"/>
      <c r="GQS84" s="631"/>
      <c r="GQT84" s="631"/>
      <c r="GQU84" s="631"/>
      <c r="GQV84" s="631"/>
      <c r="GQW84" s="631"/>
      <c r="GQX84" s="631"/>
      <c r="GQY84" s="631"/>
      <c r="GQZ84" s="631"/>
      <c r="GRA84" s="631"/>
      <c r="GRB84" s="631"/>
      <c r="GRC84" s="631"/>
      <c r="GRD84" s="631"/>
      <c r="GRE84" s="631"/>
      <c r="GRF84" s="631"/>
      <c r="GRG84" s="631"/>
      <c r="GRH84" s="631"/>
      <c r="GRI84" s="631"/>
      <c r="GRJ84" s="631"/>
      <c r="GRK84" s="631"/>
      <c r="GRL84" s="631"/>
      <c r="GRM84" s="631"/>
      <c r="GRN84" s="631"/>
      <c r="GRO84" s="631"/>
      <c r="GRP84" s="631"/>
      <c r="GRQ84" s="631"/>
      <c r="GRR84" s="631"/>
      <c r="GRS84" s="631"/>
      <c r="GRT84" s="631"/>
      <c r="GRU84" s="631"/>
      <c r="GRV84" s="631"/>
      <c r="GRW84" s="631"/>
      <c r="GRX84" s="631"/>
      <c r="GRY84" s="631"/>
      <c r="GRZ84" s="631"/>
      <c r="GSA84" s="631"/>
      <c r="GSB84" s="631"/>
      <c r="GSC84" s="631"/>
      <c r="GSD84" s="631"/>
      <c r="GSE84" s="631"/>
      <c r="GSF84" s="631"/>
      <c r="GSG84" s="631"/>
      <c r="GSH84" s="631"/>
      <c r="GSI84" s="631"/>
      <c r="GSJ84" s="631"/>
      <c r="GSK84" s="631"/>
      <c r="GSL84" s="631"/>
      <c r="GSM84" s="631"/>
      <c r="GSN84" s="631"/>
      <c r="GSO84" s="631"/>
      <c r="GSP84" s="631"/>
      <c r="GSQ84" s="631"/>
      <c r="GSR84" s="631"/>
      <c r="GSS84" s="631"/>
      <c r="GST84" s="631"/>
      <c r="GSU84" s="631"/>
      <c r="GSV84" s="631"/>
      <c r="GSW84" s="631"/>
      <c r="GSX84" s="631"/>
      <c r="GSY84" s="631"/>
      <c r="GSZ84" s="631"/>
      <c r="GTA84" s="631"/>
      <c r="GTB84" s="631"/>
      <c r="GTC84" s="631"/>
      <c r="GTD84" s="631"/>
      <c r="GTE84" s="631"/>
      <c r="GTF84" s="631"/>
      <c r="GTG84" s="631"/>
      <c r="GTH84" s="631"/>
      <c r="GTI84" s="631"/>
      <c r="GTJ84" s="631"/>
      <c r="GTK84" s="631"/>
      <c r="GTL84" s="631"/>
      <c r="GTM84" s="631"/>
      <c r="GTN84" s="631"/>
      <c r="GTO84" s="631"/>
      <c r="GTP84" s="631"/>
      <c r="GTQ84" s="631"/>
      <c r="GTR84" s="631"/>
      <c r="GTS84" s="631"/>
      <c r="GTT84" s="631"/>
      <c r="GTU84" s="631"/>
      <c r="GTV84" s="631"/>
      <c r="GTW84" s="631"/>
      <c r="GTX84" s="631"/>
      <c r="GTY84" s="631"/>
      <c r="GTZ84" s="631"/>
      <c r="GUA84" s="631"/>
      <c r="GUB84" s="631"/>
      <c r="GUC84" s="631"/>
      <c r="GUD84" s="631"/>
      <c r="GUE84" s="631"/>
      <c r="GUF84" s="631"/>
      <c r="GUG84" s="631"/>
      <c r="GUH84" s="631"/>
      <c r="GUI84" s="631"/>
      <c r="GUJ84" s="631"/>
      <c r="GUK84" s="631"/>
      <c r="GUL84" s="631"/>
      <c r="GUM84" s="631"/>
      <c r="GUN84" s="631"/>
      <c r="GUO84" s="631"/>
      <c r="GUP84" s="631"/>
      <c r="GUQ84" s="631"/>
      <c r="GUR84" s="631"/>
      <c r="GUS84" s="631"/>
      <c r="GUT84" s="631"/>
      <c r="GUU84" s="631"/>
      <c r="GUV84" s="631"/>
      <c r="GUW84" s="631"/>
      <c r="GUX84" s="631"/>
      <c r="GUY84" s="631"/>
      <c r="GUZ84" s="631"/>
      <c r="GVA84" s="631"/>
      <c r="GVB84" s="631"/>
      <c r="GVC84" s="631"/>
      <c r="GVD84" s="631"/>
      <c r="GVE84" s="631"/>
      <c r="GVF84" s="631"/>
      <c r="GVG84" s="631"/>
      <c r="GVH84" s="631"/>
      <c r="GVI84" s="631"/>
      <c r="GVJ84" s="631"/>
      <c r="GVK84" s="631"/>
      <c r="GVL84" s="631"/>
      <c r="GVM84" s="631"/>
      <c r="GVN84" s="631"/>
      <c r="GVO84" s="631"/>
      <c r="GVP84" s="631"/>
      <c r="GVQ84" s="631"/>
      <c r="GVR84" s="631"/>
      <c r="GVS84" s="631"/>
      <c r="GVT84" s="631"/>
      <c r="GVU84" s="631"/>
      <c r="GVV84" s="631"/>
      <c r="GVW84" s="631"/>
      <c r="GVX84" s="631"/>
      <c r="GVY84" s="631"/>
      <c r="GVZ84" s="631"/>
      <c r="GWA84" s="631"/>
      <c r="GWB84" s="631"/>
      <c r="GWC84" s="631"/>
      <c r="GWD84" s="631"/>
      <c r="GWE84" s="631"/>
      <c r="GWF84" s="631"/>
      <c r="GWG84" s="631"/>
      <c r="GWH84" s="631"/>
      <c r="GWI84" s="631"/>
      <c r="GWJ84" s="631"/>
      <c r="GWK84" s="631"/>
      <c r="GWL84" s="631"/>
      <c r="GWM84" s="631"/>
      <c r="GWN84" s="631"/>
      <c r="GWO84" s="631"/>
      <c r="GWP84" s="631"/>
      <c r="GWQ84" s="631"/>
      <c r="GWR84" s="631"/>
      <c r="GWS84" s="631"/>
      <c r="GWT84" s="631"/>
      <c r="GWU84" s="631"/>
      <c r="GWV84" s="631"/>
      <c r="GWW84" s="631"/>
      <c r="GWX84" s="631"/>
      <c r="GWY84" s="631"/>
      <c r="GWZ84" s="631"/>
      <c r="GXA84" s="631"/>
      <c r="GXB84" s="631"/>
      <c r="GXC84" s="631"/>
      <c r="GXD84" s="631"/>
      <c r="GXE84" s="631"/>
      <c r="GXF84" s="631"/>
      <c r="GXG84" s="631"/>
      <c r="GXH84" s="631"/>
      <c r="GXI84" s="631"/>
      <c r="GXJ84" s="631"/>
      <c r="GXK84" s="631"/>
      <c r="GXL84" s="631"/>
      <c r="GXM84" s="631"/>
      <c r="GXN84" s="631"/>
      <c r="GXO84" s="631"/>
      <c r="GXP84" s="631"/>
      <c r="GXQ84" s="631"/>
      <c r="GXR84" s="631"/>
      <c r="GXS84" s="631"/>
      <c r="GXT84" s="631"/>
      <c r="GXU84" s="631"/>
      <c r="GXV84" s="631"/>
      <c r="GXW84" s="631"/>
      <c r="GXX84" s="631"/>
      <c r="GXY84" s="631"/>
      <c r="GXZ84" s="631"/>
      <c r="GYA84" s="631"/>
      <c r="GYB84" s="631"/>
      <c r="GYC84" s="631"/>
      <c r="GYD84" s="631"/>
      <c r="GYE84" s="631"/>
      <c r="GYF84" s="631"/>
      <c r="GYG84" s="631"/>
      <c r="GYH84" s="631"/>
      <c r="GYI84" s="631"/>
      <c r="GYJ84" s="631"/>
      <c r="GYK84" s="631"/>
      <c r="GYL84" s="631"/>
      <c r="GYM84" s="631"/>
      <c r="GYN84" s="631"/>
      <c r="GYO84" s="631"/>
      <c r="GYP84" s="631"/>
      <c r="GYQ84" s="631"/>
      <c r="GYR84" s="631"/>
      <c r="GYS84" s="631"/>
      <c r="GYT84" s="631"/>
      <c r="GYU84" s="631"/>
      <c r="GYV84" s="631"/>
      <c r="GYW84" s="631"/>
      <c r="GYX84" s="631"/>
      <c r="GYY84" s="631"/>
      <c r="GYZ84" s="631"/>
      <c r="GZA84" s="631"/>
      <c r="GZB84" s="631"/>
      <c r="GZC84" s="631"/>
      <c r="GZD84" s="631"/>
      <c r="GZE84" s="631"/>
      <c r="GZF84" s="631"/>
      <c r="GZG84" s="631"/>
      <c r="GZH84" s="631"/>
      <c r="GZI84" s="631"/>
      <c r="GZJ84" s="631"/>
      <c r="GZK84" s="631"/>
      <c r="GZL84" s="631"/>
      <c r="GZM84" s="631"/>
      <c r="GZN84" s="631"/>
      <c r="GZO84" s="631"/>
      <c r="GZP84" s="631"/>
      <c r="GZQ84" s="631"/>
      <c r="GZR84" s="631"/>
      <c r="GZS84" s="631"/>
      <c r="GZT84" s="631"/>
      <c r="GZU84" s="631"/>
      <c r="GZV84" s="631"/>
      <c r="GZW84" s="631"/>
      <c r="GZX84" s="631"/>
      <c r="GZY84" s="631"/>
      <c r="GZZ84" s="631"/>
      <c r="HAA84" s="631"/>
      <c r="HAB84" s="631"/>
      <c r="HAC84" s="631"/>
      <c r="HAD84" s="631"/>
      <c r="HAE84" s="631"/>
      <c r="HAF84" s="631"/>
      <c r="HAG84" s="631"/>
      <c r="HAH84" s="631"/>
      <c r="HAI84" s="631"/>
      <c r="HAJ84" s="631"/>
      <c r="HAK84" s="631"/>
      <c r="HAL84" s="631"/>
      <c r="HAM84" s="631"/>
      <c r="HAN84" s="631"/>
      <c r="HAO84" s="631"/>
      <c r="HAP84" s="631"/>
      <c r="HAQ84" s="631"/>
      <c r="HAR84" s="631"/>
      <c r="HAS84" s="631"/>
      <c r="HAT84" s="631"/>
      <c r="HAU84" s="631"/>
      <c r="HAV84" s="631"/>
      <c r="HAW84" s="631"/>
      <c r="HAX84" s="631"/>
      <c r="HAY84" s="631"/>
      <c r="HAZ84" s="631"/>
      <c r="HBA84" s="631"/>
      <c r="HBB84" s="631"/>
      <c r="HBC84" s="631"/>
      <c r="HBD84" s="631"/>
      <c r="HBE84" s="631"/>
      <c r="HBF84" s="631"/>
      <c r="HBG84" s="631"/>
      <c r="HBH84" s="631"/>
      <c r="HBI84" s="631"/>
      <c r="HBJ84" s="631"/>
      <c r="HBK84" s="631"/>
      <c r="HBL84" s="631"/>
      <c r="HBM84" s="631"/>
      <c r="HBN84" s="631"/>
      <c r="HBO84" s="631"/>
      <c r="HBP84" s="631"/>
      <c r="HBQ84" s="631"/>
      <c r="HBR84" s="631"/>
      <c r="HBS84" s="631"/>
      <c r="HBT84" s="631"/>
      <c r="HBU84" s="631"/>
      <c r="HBV84" s="631"/>
      <c r="HBW84" s="631"/>
      <c r="HBX84" s="631"/>
      <c r="HBY84" s="631"/>
      <c r="HBZ84" s="631"/>
      <c r="HCA84" s="631"/>
      <c r="HCB84" s="631"/>
      <c r="HCC84" s="631"/>
      <c r="HCD84" s="631"/>
      <c r="HCE84" s="631"/>
      <c r="HCF84" s="631"/>
      <c r="HCG84" s="631"/>
      <c r="HCH84" s="631"/>
      <c r="HCI84" s="631"/>
      <c r="HCJ84" s="631"/>
      <c r="HCK84" s="631"/>
      <c r="HCL84" s="631"/>
      <c r="HCM84" s="631"/>
      <c r="HCN84" s="631"/>
      <c r="HCO84" s="631"/>
      <c r="HCP84" s="631"/>
      <c r="HCQ84" s="631"/>
      <c r="HCR84" s="631"/>
      <c r="HCS84" s="631"/>
      <c r="HCT84" s="631"/>
      <c r="HCU84" s="631"/>
      <c r="HCV84" s="631"/>
      <c r="HCW84" s="631"/>
      <c r="HCX84" s="631"/>
      <c r="HCY84" s="631"/>
      <c r="HCZ84" s="631"/>
      <c r="HDA84" s="631"/>
      <c r="HDB84" s="631"/>
      <c r="HDC84" s="631"/>
      <c r="HDD84" s="631"/>
      <c r="HDE84" s="631"/>
      <c r="HDF84" s="631"/>
      <c r="HDG84" s="631"/>
      <c r="HDH84" s="631"/>
      <c r="HDI84" s="631"/>
      <c r="HDJ84" s="631"/>
      <c r="HDK84" s="631"/>
      <c r="HDL84" s="631"/>
      <c r="HDM84" s="631"/>
      <c r="HDN84" s="631"/>
      <c r="HDO84" s="631"/>
      <c r="HDP84" s="631"/>
      <c r="HDQ84" s="631"/>
      <c r="HDR84" s="631"/>
      <c r="HDS84" s="631"/>
      <c r="HDT84" s="631"/>
      <c r="HDU84" s="631"/>
      <c r="HDV84" s="631"/>
      <c r="HDW84" s="631"/>
      <c r="HDX84" s="631"/>
      <c r="HDY84" s="631"/>
      <c r="HDZ84" s="631"/>
      <c r="HEA84" s="631"/>
      <c r="HEB84" s="631"/>
      <c r="HEC84" s="631"/>
      <c r="HED84" s="631"/>
      <c r="HEE84" s="631"/>
      <c r="HEF84" s="631"/>
      <c r="HEG84" s="631"/>
      <c r="HEH84" s="631"/>
      <c r="HEI84" s="631"/>
      <c r="HEJ84" s="631"/>
      <c r="HEK84" s="631"/>
      <c r="HEL84" s="631"/>
      <c r="HEM84" s="631"/>
      <c r="HEN84" s="631"/>
      <c r="HEO84" s="631"/>
      <c r="HEP84" s="631"/>
      <c r="HEQ84" s="631"/>
      <c r="HER84" s="631"/>
      <c r="HES84" s="631"/>
      <c r="HET84" s="631"/>
      <c r="HEU84" s="631"/>
      <c r="HEV84" s="631"/>
      <c r="HEW84" s="631"/>
      <c r="HEX84" s="631"/>
      <c r="HEY84" s="631"/>
      <c r="HEZ84" s="631"/>
      <c r="HFA84" s="631"/>
      <c r="HFB84" s="631"/>
      <c r="HFC84" s="631"/>
      <c r="HFD84" s="631"/>
      <c r="HFE84" s="631"/>
      <c r="HFF84" s="631"/>
      <c r="HFG84" s="631"/>
      <c r="HFH84" s="631"/>
      <c r="HFI84" s="631"/>
      <c r="HFJ84" s="631"/>
      <c r="HFK84" s="631"/>
      <c r="HFL84" s="631"/>
      <c r="HFM84" s="631"/>
      <c r="HFN84" s="631"/>
      <c r="HFO84" s="631"/>
      <c r="HFP84" s="631"/>
      <c r="HFQ84" s="631"/>
      <c r="HFR84" s="631"/>
      <c r="HFS84" s="631"/>
      <c r="HFT84" s="631"/>
      <c r="HFU84" s="631"/>
      <c r="HFV84" s="631"/>
      <c r="HFW84" s="631"/>
      <c r="HFX84" s="631"/>
      <c r="HFY84" s="631"/>
      <c r="HFZ84" s="631"/>
      <c r="HGA84" s="631"/>
      <c r="HGB84" s="631"/>
      <c r="HGC84" s="631"/>
      <c r="HGD84" s="631"/>
      <c r="HGE84" s="631"/>
      <c r="HGF84" s="631"/>
      <c r="HGG84" s="631"/>
      <c r="HGH84" s="631"/>
      <c r="HGI84" s="631"/>
      <c r="HGJ84" s="631"/>
      <c r="HGK84" s="631"/>
      <c r="HGL84" s="631"/>
      <c r="HGM84" s="631"/>
      <c r="HGN84" s="631"/>
      <c r="HGO84" s="631"/>
      <c r="HGP84" s="631"/>
      <c r="HGQ84" s="631"/>
      <c r="HGR84" s="631"/>
      <c r="HGS84" s="631"/>
      <c r="HGT84" s="631"/>
      <c r="HGU84" s="631"/>
      <c r="HGV84" s="631"/>
      <c r="HGW84" s="631"/>
      <c r="HGX84" s="631"/>
      <c r="HGY84" s="631"/>
      <c r="HGZ84" s="631"/>
      <c r="HHA84" s="631"/>
      <c r="HHB84" s="631"/>
      <c r="HHC84" s="631"/>
      <c r="HHD84" s="631"/>
      <c r="HHE84" s="631"/>
      <c r="HHF84" s="631"/>
      <c r="HHG84" s="631"/>
      <c r="HHH84" s="631"/>
      <c r="HHI84" s="631"/>
      <c r="HHJ84" s="631"/>
      <c r="HHK84" s="631"/>
      <c r="HHL84" s="631"/>
      <c r="HHM84" s="631"/>
      <c r="HHN84" s="631"/>
      <c r="HHO84" s="631"/>
      <c r="HHP84" s="631"/>
      <c r="HHQ84" s="631"/>
      <c r="HHR84" s="631"/>
      <c r="HHS84" s="631"/>
      <c r="HHT84" s="631"/>
      <c r="HHU84" s="631"/>
      <c r="HHV84" s="631"/>
      <c r="HHW84" s="631"/>
      <c r="HHX84" s="631"/>
      <c r="HHY84" s="631"/>
      <c r="HHZ84" s="631"/>
      <c r="HIA84" s="631"/>
      <c r="HIB84" s="631"/>
      <c r="HIC84" s="631"/>
      <c r="HID84" s="631"/>
      <c r="HIE84" s="631"/>
      <c r="HIF84" s="631"/>
      <c r="HIG84" s="631"/>
      <c r="HIH84" s="631"/>
      <c r="HII84" s="631"/>
      <c r="HIJ84" s="631"/>
      <c r="HIK84" s="631"/>
      <c r="HIL84" s="631"/>
      <c r="HIM84" s="631"/>
      <c r="HIN84" s="631"/>
      <c r="HIO84" s="631"/>
      <c r="HIP84" s="631"/>
      <c r="HIQ84" s="631"/>
      <c r="HIR84" s="631"/>
      <c r="HIS84" s="631"/>
      <c r="HIT84" s="631"/>
      <c r="HIU84" s="631"/>
      <c r="HIV84" s="631"/>
      <c r="HIW84" s="631"/>
      <c r="HIX84" s="631"/>
      <c r="HIY84" s="631"/>
      <c r="HIZ84" s="631"/>
      <c r="HJA84" s="631"/>
      <c r="HJB84" s="631"/>
      <c r="HJC84" s="631"/>
      <c r="HJD84" s="631"/>
      <c r="HJE84" s="631"/>
      <c r="HJF84" s="631"/>
      <c r="HJG84" s="631"/>
      <c r="HJH84" s="631"/>
      <c r="HJI84" s="631"/>
      <c r="HJJ84" s="631"/>
      <c r="HJK84" s="631"/>
      <c r="HJL84" s="631"/>
      <c r="HJM84" s="631"/>
      <c r="HJN84" s="631"/>
      <c r="HJO84" s="631"/>
      <c r="HJP84" s="631"/>
      <c r="HJQ84" s="631"/>
      <c r="HJR84" s="631"/>
      <c r="HJS84" s="631"/>
      <c r="HJT84" s="631"/>
      <c r="HJU84" s="631"/>
      <c r="HJV84" s="631"/>
      <c r="HJW84" s="631"/>
      <c r="HJX84" s="631"/>
      <c r="HJY84" s="631"/>
      <c r="HJZ84" s="631"/>
      <c r="HKA84" s="631"/>
      <c r="HKB84" s="631"/>
      <c r="HKC84" s="631"/>
      <c r="HKD84" s="631"/>
      <c r="HKE84" s="631"/>
      <c r="HKF84" s="631"/>
      <c r="HKG84" s="631"/>
      <c r="HKH84" s="631"/>
      <c r="HKI84" s="631"/>
      <c r="HKJ84" s="631"/>
      <c r="HKK84" s="631"/>
      <c r="HKL84" s="631"/>
      <c r="HKM84" s="631"/>
      <c r="HKN84" s="631"/>
      <c r="HKO84" s="631"/>
      <c r="HKP84" s="631"/>
      <c r="HKQ84" s="631"/>
      <c r="HKR84" s="631"/>
      <c r="HKS84" s="631"/>
      <c r="HKT84" s="631"/>
      <c r="HKU84" s="631"/>
      <c r="HKV84" s="631"/>
      <c r="HKW84" s="631"/>
      <c r="HKX84" s="631"/>
      <c r="HKY84" s="631"/>
      <c r="HKZ84" s="631"/>
      <c r="HLA84" s="631"/>
      <c r="HLB84" s="631"/>
      <c r="HLC84" s="631"/>
      <c r="HLD84" s="631"/>
      <c r="HLE84" s="631"/>
      <c r="HLF84" s="631"/>
      <c r="HLG84" s="631"/>
      <c r="HLH84" s="631"/>
      <c r="HLI84" s="631"/>
      <c r="HLJ84" s="631"/>
      <c r="HLK84" s="631"/>
      <c r="HLL84" s="631"/>
      <c r="HLM84" s="631"/>
      <c r="HLN84" s="631"/>
      <c r="HLO84" s="631"/>
      <c r="HLP84" s="631"/>
      <c r="HLQ84" s="631"/>
      <c r="HLR84" s="631"/>
      <c r="HLS84" s="631"/>
      <c r="HLT84" s="631"/>
      <c r="HLU84" s="631"/>
      <c r="HLV84" s="631"/>
      <c r="HLW84" s="631"/>
      <c r="HLX84" s="631"/>
      <c r="HLY84" s="631"/>
      <c r="HLZ84" s="631"/>
      <c r="HMA84" s="631"/>
      <c r="HMB84" s="631"/>
      <c r="HMC84" s="631"/>
      <c r="HMD84" s="631"/>
      <c r="HME84" s="631"/>
      <c r="HMF84" s="631"/>
      <c r="HMG84" s="631"/>
      <c r="HMH84" s="631"/>
      <c r="HMI84" s="631"/>
      <c r="HMJ84" s="631"/>
      <c r="HMK84" s="631"/>
      <c r="HML84" s="631"/>
      <c r="HMM84" s="631"/>
      <c r="HMN84" s="631"/>
      <c r="HMO84" s="631"/>
      <c r="HMP84" s="631"/>
      <c r="HMQ84" s="631"/>
      <c r="HMR84" s="631"/>
      <c r="HMS84" s="631"/>
      <c r="HMT84" s="631"/>
      <c r="HMU84" s="631"/>
      <c r="HMV84" s="631"/>
      <c r="HMW84" s="631"/>
      <c r="HMX84" s="631"/>
      <c r="HMY84" s="631"/>
      <c r="HMZ84" s="631"/>
      <c r="HNA84" s="631"/>
      <c r="HNB84" s="631"/>
      <c r="HNC84" s="631"/>
      <c r="HND84" s="631"/>
      <c r="HNE84" s="631"/>
      <c r="HNF84" s="631"/>
      <c r="HNG84" s="631"/>
      <c r="HNH84" s="631"/>
      <c r="HNI84" s="631"/>
      <c r="HNJ84" s="631"/>
      <c r="HNK84" s="631"/>
      <c r="HNL84" s="631"/>
      <c r="HNM84" s="631"/>
      <c r="HNN84" s="631"/>
      <c r="HNO84" s="631"/>
      <c r="HNP84" s="631"/>
      <c r="HNQ84" s="631"/>
      <c r="HNR84" s="631"/>
      <c r="HNS84" s="631"/>
      <c r="HNT84" s="631"/>
      <c r="HNU84" s="631"/>
      <c r="HNV84" s="631"/>
      <c r="HNW84" s="631"/>
      <c r="HNX84" s="631"/>
      <c r="HNY84" s="631"/>
      <c r="HNZ84" s="631"/>
      <c r="HOA84" s="631"/>
      <c r="HOB84" s="631"/>
      <c r="HOC84" s="631"/>
      <c r="HOD84" s="631"/>
      <c r="HOE84" s="631"/>
      <c r="HOF84" s="631"/>
      <c r="HOG84" s="631"/>
      <c r="HOH84" s="631"/>
      <c r="HOI84" s="631"/>
      <c r="HOJ84" s="631"/>
      <c r="HOK84" s="631"/>
      <c r="HOL84" s="631"/>
      <c r="HOM84" s="631"/>
      <c r="HON84" s="631"/>
      <c r="HOO84" s="631"/>
      <c r="HOP84" s="631"/>
      <c r="HOQ84" s="631"/>
      <c r="HOR84" s="631"/>
      <c r="HOS84" s="631"/>
      <c r="HOT84" s="631"/>
      <c r="HOU84" s="631"/>
      <c r="HOV84" s="631"/>
      <c r="HOW84" s="631"/>
      <c r="HOX84" s="631"/>
      <c r="HOY84" s="631"/>
      <c r="HOZ84" s="631"/>
      <c r="HPA84" s="631"/>
      <c r="HPB84" s="631"/>
      <c r="HPC84" s="631"/>
      <c r="HPD84" s="631"/>
      <c r="HPE84" s="631"/>
      <c r="HPF84" s="631"/>
      <c r="HPG84" s="631"/>
      <c r="HPH84" s="631"/>
      <c r="HPI84" s="631"/>
      <c r="HPJ84" s="631"/>
      <c r="HPK84" s="631"/>
      <c r="HPL84" s="631"/>
      <c r="HPM84" s="631"/>
      <c r="HPN84" s="631"/>
      <c r="HPO84" s="631"/>
      <c r="HPP84" s="631"/>
      <c r="HPQ84" s="631"/>
      <c r="HPR84" s="631"/>
      <c r="HPS84" s="631"/>
      <c r="HPT84" s="631"/>
      <c r="HPU84" s="631"/>
      <c r="HPV84" s="631"/>
      <c r="HPW84" s="631"/>
      <c r="HPX84" s="631"/>
      <c r="HPY84" s="631"/>
      <c r="HPZ84" s="631"/>
      <c r="HQA84" s="631"/>
      <c r="HQB84" s="631"/>
      <c r="HQC84" s="631"/>
      <c r="HQD84" s="631"/>
      <c r="HQE84" s="631"/>
      <c r="HQF84" s="631"/>
      <c r="HQG84" s="631"/>
      <c r="HQH84" s="631"/>
      <c r="HQI84" s="631"/>
      <c r="HQJ84" s="631"/>
      <c r="HQK84" s="631"/>
      <c r="HQL84" s="631"/>
      <c r="HQM84" s="631"/>
      <c r="HQN84" s="631"/>
      <c r="HQO84" s="631"/>
      <c r="HQP84" s="631"/>
      <c r="HQQ84" s="631"/>
      <c r="HQR84" s="631"/>
      <c r="HQS84" s="631"/>
      <c r="HQT84" s="631"/>
      <c r="HQU84" s="631"/>
      <c r="HQV84" s="631"/>
      <c r="HQW84" s="631"/>
      <c r="HQX84" s="631"/>
      <c r="HQY84" s="631"/>
      <c r="HQZ84" s="631"/>
      <c r="HRA84" s="631"/>
      <c r="HRB84" s="631"/>
      <c r="HRC84" s="631"/>
      <c r="HRD84" s="631"/>
      <c r="HRE84" s="631"/>
      <c r="HRF84" s="631"/>
      <c r="HRG84" s="631"/>
      <c r="HRH84" s="631"/>
      <c r="HRI84" s="631"/>
      <c r="HRJ84" s="631"/>
      <c r="HRK84" s="631"/>
      <c r="HRL84" s="631"/>
      <c r="HRM84" s="631"/>
      <c r="HRN84" s="631"/>
      <c r="HRO84" s="631"/>
      <c r="HRP84" s="631"/>
      <c r="HRQ84" s="631"/>
      <c r="HRR84" s="631"/>
      <c r="HRS84" s="631"/>
      <c r="HRT84" s="631"/>
      <c r="HRU84" s="631"/>
      <c r="HRV84" s="631"/>
      <c r="HRW84" s="631"/>
      <c r="HRX84" s="631"/>
      <c r="HRY84" s="631"/>
      <c r="HRZ84" s="631"/>
      <c r="HSA84" s="631"/>
      <c r="HSB84" s="631"/>
      <c r="HSC84" s="631"/>
      <c r="HSD84" s="631"/>
      <c r="HSE84" s="631"/>
      <c r="HSF84" s="631"/>
      <c r="HSG84" s="631"/>
      <c r="HSH84" s="631"/>
      <c r="HSI84" s="631"/>
      <c r="HSJ84" s="631"/>
      <c r="HSK84" s="631"/>
      <c r="HSL84" s="631"/>
      <c r="HSM84" s="631"/>
      <c r="HSN84" s="631"/>
      <c r="HSO84" s="631"/>
      <c r="HSP84" s="631"/>
      <c r="HSQ84" s="631"/>
      <c r="HSR84" s="631"/>
      <c r="HSS84" s="631"/>
      <c r="HST84" s="631"/>
      <c r="HSU84" s="631"/>
      <c r="HSV84" s="631"/>
      <c r="HSW84" s="631"/>
      <c r="HSX84" s="631"/>
      <c r="HSY84" s="631"/>
      <c r="HSZ84" s="631"/>
      <c r="HTA84" s="631"/>
      <c r="HTB84" s="631"/>
      <c r="HTC84" s="631"/>
      <c r="HTD84" s="631"/>
      <c r="HTE84" s="631"/>
      <c r="HTF84" s="631"/>
      <c r="HTG84" s="631"/>
      <c r="HTH84" s="631"/>
      <c r="HTI84" s="631"/>
      <c r="HTJ84" s="631"/>
      <c r="HTK84" s="631"/>
      <c r="HTL84" s="631"/>
      <c r="HTM84" s="631"/>
      <c r="HTN84" s="631"/>
      <c r="HTO84" s="631"/>
      <c r="HTP84" s="631"/>
      <c r="HTQ84" s="631"/>
      <c r="HTR84" s="631"/>
      <c r="HTS84" s="631"/>
      <c r="HTT84" s="631"/>
      <c r="HTU84" s="631"/>
      <c r="HTV84" s="631"/>
      <c r="HTW84" s="631"/>
      <c r="HTX84" s="631"/>
      <c r="HTY84" s="631"/>
      <c r="HTZ84" s="631"/>
      <c r="HUA84" s="631"/>
      <c r="HUB84" s="631"/>
      <c r="HUC84" s="631"/>
      <c r="HUD84" s="631"/>
      <c r="HUE84" s="631"/>
      <c r="HUF84" s="631"/>
      <c r="HUG84" s="631"/>
      <c r="HUH84" s="631"/>
      <c r="HUI84" s="631"/>
      <c r="HUJ84" s="631"/>
      <c r="HUK84" s="631"/>
      <c r="HUL84" s="631"/>
      <c r="HUM84" s="631"/>
      <c r="HUN84" s="631"/>
      <c r="HUO84" s="631"/>
      <c r="HUP84" s="631"/>
      <c r="HUQ84" s="631"/>
      <c r="HUR84" s="631"/>
      <c r="HUS84" s="631"/>
      <c r="HUT84" s="631"/>
      <c r="HUU84" s="631"/>
      <c r="HUV84" s="631"/>
      <c r="HUW84" s="631"/>
      <c r="HUX84" s="631"/>
      <c r="HUY84" s="631"/>
      <c r="HUZ84" s="631"/>
      <c r="HVA84" s="631"/>
      <c r="HVB84" s="631"/>
      <c r="HVC84" s="631"/>
      <c r="HVD84" s="631"/>
      <c r="HVE84" s="631"/>
      <c r="HVF84" s="631"/>
      <c r="HVG84" s="631"/>
      <c r="HVH84" s="631"/>
      <c r="HVI84" s="631"/>
      <c r="HVJ84" s="631"/>
      <c r="HVK84" s="631"/>
      <c r="HVL84" s="631"/>
      <c r="HVM84" s="631"/>
      <c r="HVN84" s="631"/>
      <c r="HVO84" s="631"/>
      <c r="HVP84" s="631"/>
      <c r="HVQ84" s="631"/>
      <c r="HVR84" s="631"/>
      <c r="HVS84" s="631"/>
      <c r="HVT84" s="631"/>
      <c r="HVU84" s="631"/>
    </row>
    <row r="85" spans="1:6001" x14ac:dyDescent="0.2">
      <c r="D85" s="116"/>
    </row>
    <row r="86" spans="1:6001" x14ac:dyDescent="0.2">
      <c r="D86" s="116"/>
    </row>
    <row r="87" spans="1:6001" x14ac:dyDescent="0.2">
      <c r="D87" s="116"/>
    </row>
    <row r="88" spans="1:6001" x14ac:dyDescent="0.2">
      <c r="D88" s="116"/>
    </row>
    <row r="89" spans="1:6001" x14ac:dyDescent="0.2">
      <c r="D89" s="116"/>
    </row>
    <row r="90" spans="1:6001" x14ac:dyDescent="0.2">
      <c r="D90" s="116"/>
    </row>
    <row r="91" spans="1:6001" x14ac:dyDescent="0.2">
      <c r="D91" s="116"/>
    </row>
    <row r="92" spans="1:6001" x14ac:dyDescent="0.2">
      <c r="D92" s="116"/>
    </row>
    <row r="93" spans="1:6001" x14ac:dyDescent="0.2">
      <c r="D93" s="116"/>
    </row>
    <row r="94" spans="1:6001" x14ac:dyDescent="0.2">
      <c r="D94" s="116"/>
    </row>
    <row r="95" spans="1:6001" x14ac:dyDescent="0.2">
      <c r="D95" s="116"/>
    </row>
    <row r="96" spans="1:6001" x14ac:dyDescent="0.2">
      <c r="D96" s="116"/>
    </row>
    <row r="97" spans="4:4" x14ac:dyDescent="0.2">
      <c r="D97" s="116"/>
    </row>
  </sheetData>
  <sortState ref="A47:O50">
    <sortCondition descending="1" ref="N47:N50"/>
    <sortCondition ref="B47:B50"/>
  </sortState>
  <mergeCells count="2">
    <mergeCell ref="A1:N2"/>
    <mergeCell ref="C6:E6"/>
  </mergeCells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zoomScale="110" zoomScaleNormal="110" workbookViewId="0">
      <pane xSplit="4" ySplit="19" topLeftCell="E95" activePane="bottomRight" state="frozen"/>
      <selection pane="topRight" activeCell="E1" sqref="E1"/>
      <selection pane="bottomLeft" activeCell="A20" sqref="A20"/>
      <selection pane="bottomRight" activeCell="C76" sqref="C76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8" max="8" width="11.42578125" style="3" customWidth="1"/>
    <col min="9" max="13" width="11.4257812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956" t="s">
        <v>1607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8"/>
    </row>
    <row r="2" spans="1:16" ht="13.5" customHeight="1" thickBot="1" x14ac:dyDescent="0.25">
      <c r="A2" s="957"/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8"/>
    </row>
    <row r="3" spans="1:16" ht="12.75" customHeight="1" x14ac:dyDescent="0.2">
      <c r="A3" s="878"/>
      <c r="B3" s="878"/>
      <c r="C3" s="878"/>
      <c r="D3" s="878"/>
      <c r="E3" s="946" t="s">
        <v>846</v>
      </c>
      <c r="F3" s="947"/>
      <c r="G3" s="947"/>
      <c r="H3" s="947"/>
      <c r="I3" s="947"/>
      <c r="J3" s="947"/>
      <c r="K3" s="947"/>
      <c r="L3" s="947"/>
      <c r="M3" s="947"/>
      <c r="N3" s="948"/>
      <c r="O3" s="410"/>
      <c r="P3"/>
    </row>
    <row r="4" spans="1:16" ht="13.5" thickBot="1" x14ac:dyDescent="0.25">
      <c r="A4" s="347"/>
      <c r="B4" s="899" t="s">
        <v>646</v>
      </c>
      <c r="C4" s="899"/>
      <c r="D4" s="18"/>
      <c r="E4" s="949"/>
      <c r="F4" s="950"/>
      <c r="G4" s="950"/>
      <c r="H4" s="950"/>
      <c r="I4" s="950"/>
      <c r="J4" s="950"/>
      <c r="K4" s="950"/>
      <c r="L4" s="950"/>
      <c r="M4" s="950"/>
      <c r="N4" s="951"/>
      <c r="O4" s="410"/>
      <c r="P4"/>
    </row>
    <row r="5" spans="1:16" ht="12.75" customHeight="1" x14ac:dyDescent="0.2">
      <c r="A5" s="324"/>
      <c r="B5" s="325" t="s">
        <v>0</v>
      </c>
      <c r="C5" s="325"/>
      <c r="D5" s="220"/>
      <c r="E5" s="937" t="s">
        <v>1366</v>
      </c>
      <c r="F5" s="938"/>
      <c r="G5" s="938"/>
      <c r="H5" s="938"/>
      <c r="I5" s="938"/>
      <c r="J5" s="938"/>
      <c r="K5" s="938"/>
      <c r="L5" s="938"/>
      <c r="M5" s="938"/>
      <c r="N5" s="939"/>
      <c r="O5" s="411"/>
      <c r="P5"/>
    </row>
    <row r="6" spans="1:16" x14ac:dyDescent="0.2">
      <c r="A6" s="326"/>
      <c r="B6" s="880" t="s">
        <v>170</v>
      </c>
      <c r="C6" s="327"/>
      <c r="D6" s="221"/>
      <c r="E6" s="940"/>
      <c r="F6" s="941"/>
      <c r="G6" s="941"/>
      <c r="H6" s="941"/>
      <c r="I6" s="941"/>
      <c r="J6" s="941"/>
      <c r="K6" s="941"/>
      <c r="L6" s="941"/>
      <c r="M6" s="941"/>
      <c r="N6" s="942"/>
      <c r="O6" s="411"/>
      <c r="P6"/>
    </row>
    <row r="7" spans="1:16" x14ac:dyDescent="0.2">
      <c r="A7" s="328"/>
      <c r="B7" s="959" t="s">
        <v>468</v>
      </c>
      <c r="C7" s="960"/>
      <c r="D7" s="225"/>
      <c r="E7" s="940"/>
      <c r="F7" s="941"/>
      <c r="G7" s="941"/>
      <c r="H7" s="941"/>
      <c r="I7" s="941"/>
      <c r="J7" s="941"/>
      <c r="K7" s="941"/>
      <c r="L7" s="941"/>
      <c r="M7" s="941"/>
      <c r="N7" s="942"/>
      <c r="O7" s="411"/>
      <c r="P7"/>
    </row>
    <row r="8" spans="1:16" x14ac:dyDescent="0.2">
      <c r="A8" s="219" t="s">
        <v>271</v>
      </c>
      <c r="B8" s="879" t="s">
        <v>92</v>
      </c>
      <c r="C8" s="329"/>
      <c r="D8" s="224"/>
      <c r="E8" s="940"/>
      <c r="F8" s="941"/>
      <c r="G8" s="941"/>
      <c r="H8" s="941"/>
      <c r="I8" s="941"/>
      <c r="J8" s="941"/>
      <c r="K8" s="941"/>
      <c r="L8" s="941"/>
      <c r="M8" s="941"/>
      <c r="N8" s="942"/>
      <c r="O8" s="411"/>
      <c r="P8"/>
    </row>
    <row r="9" spans="1:16" x14ac:dyDescent="0.2">
      <c r="A9" s="327"/>
      <c r="B9" s="327"/>
      <c r="C9" s="327"/>
      <c r="D9" s="34"/>
      <c r="E9" s="940"/>
      <c r="F9" s="941"/>
      <c r="G9" s="941"/>
      <c r="H9" s="941"/>
      <c r="I9" s="941"/>
      <c r="J9" s="941"/>
      <c r="K9" s="941"/>
      <c r="L9" s="941"/>
      <c r="M9" s="941"/>
      <c r="N9" s="942"/>
      <c r="O9" s="411"/>
      <c r="P9"/>
    </row>
    <row r="10" spans="1:16" x14ac:dyDescent="0.2">
      <c r="A10" s="330" t="s">
        <v>589</v>
      </c>
      <c r="B10" s="333">
        <v>43175</v>
      </c>
      <c r="C10" s="327"/>
      <c r="D10" s="34">
        <f>1180-80-60-800</f>
        <v>240</v>
      </c>
      <c r="E10" s="940"/>
      <c r="F10" s="941"/>
      <c r="G10" s="941"/>
      <c r="H10" s="941"/>
      <c r="I10" s="941"/>
      <c r="J10" s="941"/>
      <c r="K10" s="941"/>
      <c r="L10" s="941"/>
      <c r="M10" s="941"/>
      <c r="N10" s="942"/>
      <c r="O10" s="411"/>
      <c r="P10"/>
    </row>
    <row r="11" spans="1:16" x14ac:dyDescent="0.2">
      <c r="A11" s="35"/>
      <c r="B11" s="35"/>
      <c r="C11" s="35"/>
      <c r="D11" s="34"/>
      <c r="E11" s="940"/>
      <c r="F11" s="941"/>
      <c r="G11" s="941"/>
      <c r="H11" s="941"/>
      <c r="I11" s="941"/>
      <c r="J11" s="941"/>
      <c r="K11" s="941"/>
      <c r="L11" s="941"/>
      <c r="M11" s="941"/>
      <c r="N11" s="942"/>
      <c r="O11" s="411"/>
      <c r="P11"/>
    </row>
    <row r="12" spans="1:16" x14ac:dyDescent="0.2">
      <c r="A12" s="35"/>
      <c r="B12" s="35"/>
      <c r="C12" s="35"/>
      <c r="D12" s="34"/>
      <c r="E12" s="940"/>
      <c r="F12" s="941"/>
      <c r="G12" s="941"/>
      <c r="H12" s="941"/>
      <c r="I12" s="941"/>
      <c r="J12" s="941"/>
      <c r="K12" s="941"/>
      <c r="L12" s="941"/>
      <c r="M12" s="941"/>
      <c r="N12" s="942"/>
      <c r="O12" s="411"/>
      <c r="P12"/>
    </row>
    <row r="13" spans="1:16" x14ac:dyDescent="0.2">
      <c r="A13" s="35"/>
      <c r="B13" s="35"/>
      <c r="C13" s="35"/>
      <c r="D13" s="34"/>
      <c r="E13" s="940"/>
      <c r="F13" s="941"/>
      <c r="G13" s="941"/>
      <c r="H13" s="941"/>
      <c r="I13" s="941"/>
      <c r="J13" s="941"/>
      <c r="K13" s="941"/>
      <c r="L13" s="941"/>
      <c r="M13" s="941"/>
      <c r="N13" s="942"/>
      <c r="O13" s="411"/>
      <c r="P13"/>
    </row>
    <row r="14" spans="1:16" ht="13.5" thickBot="1" x14ac:dyDescent="0.25">
      <c r="A14" s="35"/>
      <c r="B14" s="35"/>
      <c r="C14" s="35"/>
      <c r="D14" s="34"/>
      <c r="E14" s="943"/>
      <c r="F14" s="944"/>
      <c r="G14" s="944"/>
      <c r="H14" s="944"/>
      <c r="I14" s="944"/>
      <c r="J14" s="944"/>
      <c r="K14" s="944"/>
      <c r="L14" s="944"/>
      <c r="M14" s="944"/>
      <c r="N14" s="945"/>
      <c r="O14" s="411"/>
      <c r="P14"/>
    </row>
    <row r="15" spans="1:16" ht="12.75" customHeight="1" x14ac:dyDescent="0.2">
      <c r="A15" s="35"/>
      <c r="B15" s="35"/>
      <c r="C15" s="35"/>
      <c r="D15" s="34"/>
      <c r="E15" s="929" t="s">
        <v>401</v>
      </c>
      <c r="F15" s="930"/>
      <c r="G15" s="930"/>
      <c r="H15" s="930"/>
      <c r="I15" s="930"/>
      <c r="J15" s="930"/>
      <c r="K15" s="930"/>
      <c r="L15" s="930"/>
      <c r="M15" s="930"/>
      <c r="N15" s="931"/>
      <c r="O15" s="412"/>
      <c r="P15"/>
    </row>
    <row r="16" spans="1:16" ht="13.5" customHeight="1" thickBot="1" x14ac:dyDescent="0.25">
      <c r="A16" s="35"/>
      <c r="B16" s="35"/>
      <c r="C16" s="35"/>
      <c r="D16" s="34"/>
      <c r="E16" s="932" t="s">
        <v>402</v>
      </c>
      <c r="F16" s="933"/>
      <c r="G16" s="933"/>
      <c r="H16" s="933"/>
      <c r="I16" s="933"/>
      <c r="J16" s="933"/>
      <c r="K16" s="933"/>
      <c r="L16" s="933"/>
      <c r="M16" s="933"/>
      <c r="N16" s="934"/>
      <c r="O16" s="413"/>
      <c r="P16"/>
    </row>
    <row r="17" spans="1:17" ht="13.5" thickBot="1" x14ac:dyDescent="0.25">
      <c r="A17" s="35"/>
      <c r="B17" s="35"/>
      <c r="C17" s="35"/>
      <c r="D17" s="31"/>
      <c r="E17" s="38"/>
      <c r="F17" s="38"/>
      <c r="G17" s="39"/>
      <c r="H17" s="39"/>
      <c r="I17" s="39"/>
      <c r="J17" s="39"/>
      <c r="K17" s="34"/>
      <c r="L17" s="882"/>
      <c r="M17" s="882"/>
      <c r="N17" s="882"/>
      <c r="O17" s="40"/>
      <c r="P17" s="196"/>
    </row>
    <row r="18" spans="1:17" ht="13.5" thickBot="1" x14ac:dyDescent="0.25">
      <c r="A18" s="212" t="s">
        <v>4</v>
      </c>
      <c r="B18" s="213" t="s">
        <v>5</v>
      </c>
      <c r="C18" s="213" t="s">
        <v>139</v>
      </c>
      <c r="D18" s="299" t="s">
        <v>6</v>
      </c>
      <c r="E18" s="296" t="s">
        <v>1163</v>
      </c>
      <c r="F18" s="407" t="s">
        <v>815</v>
      </c>
      <c r="G18" s="213" t="s">
        <v>111</v>
      </c>
      <c r="H18" s="355" t="s">
        <v>673</v>
      </c>
      <c r="I18" s="350" t="s">
        <v>674</v>
      </c>
      <c r="J18" s="350" t="s">
        <v>675</v>
      </c>
      <c r="K18" s="350" t="s">
        <v>676</v>
      </c>
      <c r="L18" s="226" t="s">
        <v>113</v>
      </c>
      <c r="M18" s="213" t="s">
        <v>400</v>
      </c>
      <c r="N18" s="954" t="s">
        <v>160</v>
      </c>
      <c r="O18" s="955"/>
      <c r="P18"/>
    </row>
    <row r="19" spans="1:17" x14ac:dyDescent="0.2">
      <c r="A19" s="441" t="s">
        <v>403</v>
      </c>
      <c r="B19" s="442"/>
      <c r="C19" s="442" t="s">
        <v>140</v>
      </c>
      <c r="D19" s="443" t="s">
        <v>109</v>
      </c>
      <c r="E19" s="444" t="s">
        <v>187</v>
      </c>
      <c r="F19" s="445">
        <v>1</v>
      </c>
      <c r="G19" s="442">
        <v>2</v>
      </c>
      <c r="H19" s="446">
        <v>3</v>
      </c>
      <c r="I19" s="446">
        <v>4</v>
      </c>
      <c r="J19" s="446">
        <v>5</v>
      </c>
      <c r="K19" s="446">
        <v>6</v>
      </c>
      <c r="L19" s="442">
        <v>7</v>
      </c>
      <c r="M19" s="442"/>
      <c r="N19" s="447"/>
      <c r="O19" s="443"/>
      <c r="P19"/>
    </row>
    <row r="20" spans="1:17" s="158" customFormat="1" x14ac:dyDescent="0.2">
      <c r="A20" s="987" t="s">
        <v>663</v>
      </c>
      <c r="B20" s="696" t="s">
        <v>1608</v>
      </c>
      <c r="C20" s="696">
        <v>1992</v>
      </c>
      <c r="D20" s="726" t="s">
        <v>17</v>
      </c>
      <c r="E20" s="987"/>
      <c r="F20" s="987"/>
      <c r="G20" s="696"/>
      <c r="H20" s="734"/>
      <c r="I20" s="734"/>
      <c r="J20" s="734"/>
      <c r="K20" s="734">
        <v>-73</v>
      </c>
      <c r="L20" s="696"/>
      <c r="M20" s="696"/>
      <c r="N20" s="726"/>
      <c r="O20" s="726"/>
    </row>
    <row r="21" spans="1:17" s="158" customFormat="1" x14ac:dyDescent="0.2">
      <c r="A21" s="81" t="s">
        <v>804</v>
      </c>
      <c r="B21" s="81" t="s">
        <v>26</v>
      </c>
      <c r="C21" s="81">
        <v>1998</v>
      </c>
      <c r="D21" s="79" t="s">
        <v>68</v>
      </c>
      <c r="E21" s="81"/>
      <c r="F21" s="81"/>
      <c r="G21" s="988"/>
      <c r="H21" s="94"/>
      <c r="I21" s="94"/>
      <c r="J21" s="94"/>
      <c r="K21" s="94"/>
      <c r="L21" s="988"/>
      <c r="M21" s="81"/>
      <c r="N21" s="81"/>
      <c r="O21" s="81"/>
    </row>
    <row r="22" spans="1:17" s="158" customFormat="1" x14ac:dyDescent="0.2">
      <c r="A22" s="676" t="s">
        <v>1526</v>
      </c>
      <c r="B22" s="247" t="s">
        <v>1527</v>
      </c>
      <c r="C22" s="247">
        <v>1993</v>
      </c>
      <c r="D22" s="824" t="s">
        <v>600</v>
      </c>
      <c r="E22" s="676"/>
      <c r="F22" s="676"/>
      <c r="G22" s="989"/>
      <c r="H22" s="295"/>
      <c r="I22" s="295">
        <v>-73</v>
      </c>
      <c r="J22" s="295"/>
      <c r="K22" s="295"/>
      <c r="L22" s="989"/>
      <c r="M22" s="247"/>
      <c r="N22" s="351"/>
      <c r="O22" s="247"/>
    </row>
    <row r="23" spans="1:17" s="158" customFormat="1" x14ac:dyDescent="0.2">
      <c r="A23" s="676" t="s">
        <v>81</v>
      </c>
      <c r="B23" s="247" t="s">
        <v>508</v>
      </c>
      <c r="C23" s="247">
        <v>1995</v>
      </c>
      <c r="D23" s="824" t="s">
        <v>183</v>
      </c>
      <c r="E23" s="676"/>
      <c r="F23" s="676"/>
      <c r="G23" s="989"/>
      <c r="H23" s="295"/>
      <c r="I23" s="295"/>
      <c r="J23" s="295">
        <v>-73</v>
      </c>
      <c r="K23" s="295" t="s">
        <v>1609</v>
      </c>
      <c r="L23" s="989"/>
      <c r="M23" s="247"/>
      <c r="N23" s="351"/>
      <c r="O23" s="247"/>
    </row>
    <row r="24" spans="1:17" s="158" customFormat="1" x14ac:dyDescent="0.2">
      <c r="A24" s="676" t="s">
        <v>489</v>
      </c>
      <c r="B24" s="247" t="s">
        <v>896</v>
      </c>
      <c r="C24" s="247">
        <v>2002</v>
      </c>
      <c r="D24" s="824" t="s">
        <v>1524</v>
      </c>
      <c r="E24" s="676"/>
      <c r="F24" s="676"/>
      <c r="G24" s="989"/>
      <c r="H24" s="295"/>
      <c r="I24" s="295">
        <v>-66</v>
      </c>
      <c r="J24" s="295"/>
      <c r="K24" s="295"/>
      <c r="L24" s="989"/>
      <c r="M24" s="247"/>
      <c r="N24" s="351"/>
      <c r="O24" s="247"/>
    </row>
    <row r="25" spans="1:17" x14ac:dyDescent="0.2">
      <c r="A25" s="246" t="s">
        <v>1015</v>
      </c>
      <c r="B25" s="247" t="s">
        <v>1016</v>
      </c>
      <c r="C25" s="254">
        <v>1990</v>
      </c>
      <c r="D25" s="248" t="s">
        <v>17</v>
      </c>
      <c r="E25" s="297"/>
      <c r="F25" s="297"/>
      <c r="G25" s="990"/>
      <c r="H25" s="450"/>
      <c r="I25" s="300"/>
      <c r="J25" s="300"/>
      <c r="K25" s="247"/>
      <c r="L25" s="991"/>
      <c r="M25" s="275"/>
      <c r="N25" s="404"/>
      <c r="O25" s="448"/>
      <c r="P25" s="198"/>
      <c r="Q25" s="198"/>
    </row>
    <row r="26" spans="1:17" x14ac:dyDescent="0.2">
      <c r="A26" s="246" t="s">
        <v>1321</v>
      </c>
      <c r="B26" s="247" t="s">
        <v>49</v>
      </c>
      <c r="C26" s="254">
        <v>1994</v>
      </c>
      <c r="D26" s="248" t="s">
        <v>183</v>
      </c>
      <c r="E26" s="297"/>
      <c r="F26" s="297"/>
      <c r="G26" s="990">
        <v>-81</v>
      </c>
      <c r="H26" s="450"/>
      <c r="I26" s="300"/>
      <c r="J26" s="300">
        <v>-73</v>
      </c>
      <c r="K26" s="247" t="s">
        <v>1610</v>
      </c>
      <c r="L26" s="991"/>
      <c r="M26" s="275"/>
      <c r="N26" s="404"/>
      <c r="O26" s="448"/>
      <c r="P26" s="198"/>
      <c r="Q26" s="198"/>
    </row>
    <row r="27" spans="1:17" x14ac:dyDescent="0.2">
      <c r="A27" s="246" t="s">
        <v>351</v>
      </c>
      <c r="B27" s="247" t="s">
        <v>31</v>
      </c>
      <c r="C27" s="254">
        <v>2001</v>
      </c>
      <c r="D27" s="248" t="s">
        <v>17</v>
      </c>
      <c r="E27" s="297"/>
      <c r="F27" s="297"/>
      <c r="G27" s="990">
        <v>-81</v>
      </c>
      <c r="H27" s="450"/>
      <c r="I27" s="300"/>
      <c r="J27" s="300"/>
      <c r="K27" s="247"/>
      <c r="L27" s="991"/>
      <c r="M27" s="275"/>
      <c r="N27" s="716" t="s">
        <v>1308</v>
      </c>
      <c r="O27" s="448"/>
      <c r="P27" s="198"/>
      <c r="Q27" s="198"/>
    </row>
    <row r="28" spans="1:17" x14ac:dyDescent="0.2">
      <c r="A28" s="246" t="s">
        <v>525</v>
      </c>
      <c r="B28" s="247" t="s">
        <v>524</v>
      </c>
      <c r="C28" s="254">
        <v>1998</v>
      </c>
      <c r="D28" s="248" t="s">
        <v>296</v>
      </c>
      <c r="E28" s="297"/>
      <c r="F28" s="297"/>
      <c r="G28" s="989"/>
      <c r="H28" s="247"/>
      <c r="I28" s="247"/>
      <c r="J28" s="247"/>
      <c r="K28" s="247"/>
      <c r="L28" s="991"/>
      <c r="M28" s="275"/>
      <c r="N28" s="404"/>
      <c r="O28" s="414"/>
      <c r="P28" s="198"/>
      <c r="Q28" s="198"/>
    </row>
    <row r="29" spans="1:17" s="158" customFormat="1" x14ac:dyDescent="0.2">
      <c r="A29" s="207" t="s">
        <v>134</v>
      </c>
      <c r="B29" s="81" t="s">
        <v>57</v>
      </c>
      <c r="C29" s="81">
        <v>1997</v>
      </c>
      <c r="D29" s="208" t="s">
        <v>253</v>
      </c>
      <c r="E29" s="714">
        <v>-90</v>
      </c>
      <c r="F29" s="348"/>
      <c r="G29" s="988">
        <v>-90</v>
      </c>
      <c r="H29" s="81"/>
      <c r="I29" s="81"/>
      <c r="J29" s="81"/>
      <c r="K29" s="81"/>
      <c r="L29" s="988"/>
      <c r="M29" s="79"/>
      <c r="N29" s="154"/>
      <c r="O29" s="264"/>
    </row>
    <row r="30" spans="1:17" s="158" customFormat="1" x14ac:dyDescent="0.2">
      <c r="A30" s="207" t="s">
        <v>1438</v>
      </c>
      <c r="B30" s="81" t="s">
        <v>1362</v>
      </c>
      <c r="C30" s="81">
        <v>1997</v>
      </c>
      <c r="D30" s="208" t="s">
        <v>296</v>
      </c>
      <c r="E30" s="382"/>
      <c r="F30" s="382"/>
      <c r="G30" s="988">
        <v>-66</v>
      </c>
      <c r="H30" s="81">
        <v>-66</v>
      </c>
      <c r="I30" s="81"/>
      <c r="J30" s="81"/>
      <c r="K30" s="81"/>
      <c r="L30" s="988"/>
      <c r="M30" s="79"/>
      <c r="N30" s="154"/>
      <c r="O30" s="264"/>
    </row>
    <row r="31" spans="1:17" s="158" customFormat="1" x14ac:dyDescent="0.2">
      <c r="A31" s="207" t="s">
        <v>1429</v>
      </c>
      <c r="B31" s="81" t="s">
        <v>1430</v>
      </c>
      <c r="C31" s="81">
        <v>1996</v>
      </c>
      <c r="D31" s="208" t="s">
        <v>296</v>
      </c>
      <c r="E31" s="382"/>
      <c r="F31" s="382"/>
      <c r="G31" s="988"/>
      <c r="H31" s="81">
        <v>-81</v>
      </c>
      <c r="I31" s="81"/>
      <c r="J31" s="81"/>
      <c r="K31" s="81"/>
      <c r="L31" s="988"/>
      <c r="M31" s="79"/>
      <c r="N31" s="154"/>
      <c r="O31" s="264"/>
    </row>
    <row r="32" spans="1:17" x14ac:dyDescent="0.2">
      <c r="A32" s="207" t="s">
        <v>544</v>
      </c>
      <c r="B32" s="81" t="s">
        <v>260</v>
      </c>
      <c r="C32" s="81">
        <v>2000</v>
      </c>
      <c r="D32" s="208" t="s">
        <v>17</v>
      </c>
      <c r="E32" s="157"/>
      <c r="F32" s="157"/>
      <c r="G32" s="988">
        <v>-73</v>
      </c>
      <c r="H32" s="81">
        <v>-73</v>
      </c>
      <c r="I32" s="81">
        <v>-73</v>
      </c>
      <c r="J32" s="81"/>
      <c r="K32" s="81"/>
      <c r="L32" s="988"/>
      <c r="M32" s="79"/>
      <c r="N32" s="154"/>
      <c r="O32" s="414"/>
      <c r="P32"/>
    </row>
    <row r="33" spans="1:16" x14ac:dyDescent="0.2">
      <c r="A33" s="207" t="s">
        <v>1520</v>
      </c>
      <c r="B33" s="81" t="s">
        <v>801</v>
      </c>
      <c r="C33" s="81">
        <v>1997</v>
      </c>
      <c r="D33" s="208" t="s">
        <v>17</v>
      </c>
      <c r="E33" s="157"/>
      <c r="F33" s="157"/>
      <c r="G33" s="988"/>
      <c r="H33" s="81"/>
      <c r="I33" s="81">
        <v>-60</v>
      </c>
      <c r="J33" s="81"/>
      <c r="K33" s="81" t="s">
        <v>1600</v>
      </c>
      <c r="L33" s="988"/>
      <c r="M33" s="79"/>
      <c r="N33" s="154"/>
      <c r="O33" s="414"/>
      <c r="P33"/>
    </row>
    <row r="34" spans="1:16" x14ac:dyDescent="0.2">
      <c r="A34" s="207" t="s">
        <v>1269</v>
      </c>
      <c r="B34" s="81" t="s">
        <v>52</v>
      </c>
      <c r="C34" s="81">
        <v>1998</v>
      </c>
      <c r="D34" s="208" t="s">
        <v>1427</v>
      </c>
      <c r="E34" s="157"/>
      <c r="F34" s="157"/>
      <c r="G34" s="988"/>
      <c r="H34" s="81">
        <v>-81</v>
      </c>
      <c r="I34" s="81"/>
      <c r="J34" s="81"/>
      <c r="K34" s="81"/>
      <c r="L34" s="988"/>
      <c r="M34" s="79"/>
      <c r="N34" s="154"/>
      <c r="O34" s="414"/>
      <c r="P34"/>
    </row>
    <row r="35" spans="1:16" x14ac:dyDescent="0.2">
      <c r="A35" s="207" t="s">
        <v>1611</v>
      </c>
      <c r="B35" s="81" t="s">
        <v>27</v>
      </c>
      <c r="C35" s="81">
        <v>1984</v>
      </c>
      <c r="D35" s="208" t="s">
        <v>58</v>
      </c>
      <c r="E35" s="157"/>
      <c r="F35" s="157"/>
      <c r="G35" s="988"/>
      <c r="H35" s="81"/>
      <c r="I35" s="81"/>
      <c r="J35" s="81"/>
      <c r="K35" s="81">
        <v>-100</v>
      </c>
      <c r="L35" s="988"/>
      <c r="M35" s="79"/>
      <c r="N35" s="154"/>
      <c r="O35" s="414"/>
      <c r="P35"/>
    </row>
    <row r="36" spans="1:16" x14ac:dyDescent="0.2">
      <c r="A36" s="207" t="s">
        <v>1612</v>
      </c>
      <c r="B36" s="81" t="s">
        <v>658</v>
      </c>
      <c r="C36" s="81">
        <v>1992</v>
      </c>
      <c r="D36" s="208" t="s">
        <v>252</v>
      </c>
      <c r="E36" s="157"/>
      <c r="F36" s="157"/>
      <c r="G36" s="988"/>
      <c r="H36" s="81"/>
      <c r="I36" s="81"/>
      <c r="J36" s="81"/>
      <c r="K36" s="81">
        <v>-81</v>
      </c>
      <c r="L36" s="988"/>
      <c r="M36" s="79"/>
      <c r="N36" s="154"/>
      <c r="O36" s="414"/>
      <c r="P36"/>
    </row>
    <row r="37" spans="1:16" x14ac:dyDescent="0.2">
      <c r="A37" s="207" t="s">
        <v>839</v>
      </c>
      <c r="B37" s="81" t="s">
        <v>840</v>
      </c>
      <c r="C37" s="81">
        <v>1996</v>
      </c>
      <c r="D37" s="208" t="s">
        <v>252</v>
      </c>
      <c r="E37" s="157"/>
      <c r="F37" s="157">
        <v>-90</v>
      </c>
      <c r="G37" s="988"/>
      <c r="H37" s="459">
        <v>-90</v>
      </c>
      <c r="I37" s="81"/>
      <c r="J37" s="81"/>
      <c r="K37" s="81"/>
      <c r="L37" s="988"/>
      <c r="M37" s="79"/>
      <c r="N37" s="154"/>
      <c r="O37" s="414"/>
      <c r="P37"/>
    </row>
    <row r="38" spans="1:16" x14ac:dyDescent="0.2">
      <c r="A38" s="207" t="s">
        <v>1350</v>
      </c>
      <c r="B38" s="81" t="s">
        <v>83</v>
      </c>
      <c r="C38" s="81">
        <v>1968</v>
      </c>
      <c r="D38" s="208" t="s">
        <v>668</v>
      </c>
      <c r="E38" s="157"/>
      <c r="F38" s="157"/>
      <c r="G38" s="988"/>
      <c r="H38" s="459">
        <v>-66</v>
      </c>
      <c r="I38" s="81"/>
      <c r="J38" s="81"/>
      <c r="K38" s="81">
        <v>-66</v>
      </c>
      <c r="L38" s="988"/>
      <c r="M38" s="79"/>
      <c r="N38" s="154"/>
      <c r="O38" s="414"/>
      <c r="P38"/>
    </row>
    <row r="39" spans="1:16" s="158" customFormat="1" x14ac:dyDescent="0.2">
      <c r="A39" s="207" t="s">
        <v>461</v>
      </c>
      <c r="B39" s="81" t="s">
        <v>277</v>
      </c>
      <c r="C39" s="81">
        <v>1985</v>
      </c>
      <c r="D39" s="208" t="s">
        <v>429</v>
      </c>
      <c r="E39" s="157"/>
      <c r="F39" s="157"/>
      <c r="G39" s="988"/>
      <c r="H39" s="81"/>
      <c r="I39" s="81"/>
      <c r="J39" s="81"/>
      <c r="K39" s="81"/>
      <c r="L39" s="988"/>
      <c r="M39" s="79"/>
      <c r="N39" s="154"/>
      <c r="O39" s="415"/>
    </row>
    <row r="40" spans="1:16" s="158" customFormat="1" x14ac:dyDescent="0.2">
      <c r="A40" s="207" t="s">
        <v>806</v>
      </c>
      <c r="B40" s="81" t="s">
        <v>807</v>
      </c>
      <c r="C40" s="81">
        <v>1998</v>
      </c>
      <c r="D40" s="208" t="s">
        <v>1184</v>
      </c>
      <c r="E40" s="157"/>
      <c r="F40" s="157"/>
      <c r="G40" s="988"/>
      <c r="H40" s="81"/>
      <c r="I40" s="81">
        <v>-60</v>
      </c>
      <c r="J40" s="81"/>
      <c r="K40" s="81"/>
      <c r="L40" s="988"/>
      <c r="M40" s="79"/>
      <c r="N40" s="154"/>
      <c r="O40" s="415"/>
    </row>
    <row r="41" spans="1:16" s="158" customFormat="1" x14ac:dyDescent="0.2">
      <c r="A41" s="207" t="s">
        <v>59</v>
      </c>
      <c r="B41" s="81" t="s">
        <v>103</v>
      </c>
      <c r="C41" s="81">
        <v>1995</v>
      </c>
      <c r="D41" s="208" t="s">
        <v>1405</v>
      </c>
      <c r="E41" s="157"/>
      <c r="F41" s="157"/>
      <c r="G41" s="988"/>
      <c r="H41" s="81"/>
      <c r="I41" s="81">
        <v>-90</v>
      </c>
      <c r="J41" s="81"/>
      <c r="K41" s="81"/>
      <c r="L41" s="988"/>
      <c r="M41" s="79"/>
      <c r="N41" s="154"/>
      <c r="O41" s="415"/>
    </row>
    <row r="42" spans="1:16" s="158" customFormat="1" x14ac:dyDescent="0.2">
      <c r="A42" s="207" t="s">
        <v>93</v>
      </c>
      <c r="B42" s="81" t="s">
        <v>442</v>
      </c>
      <c r="C42" s="81">
        <v>1994</v>
      </c>
      <c r="D42" s="208" t="s">
        <v>296</v>
      </c>
      <c r="E42" s="157"/>
      <c r="F42" s="157"/>
      <c r="G42" s="988"/>
      <c r="H42" s="81"/>
      <c r="I42" s="81"/>
      <c r="J42" s="81"/>
      <c r="K42" s="81"/>
      <c r="L42" s="988"/>
      <c r="M42" s="79"/>
      <c r="N42" s="154"/>
      <c r="O42" s="415"/>
    </row>
    <row r="43" spans="1:16" s="158" customFormat="1" x14ac:dyDescent="0.2">
      <c r="A43" s="207" t="s">
        <v>1322</v>
      </c>
      <c r="B43" s="81" t="s">
        <v>1323</v>
      </c>
      <c r="C43" s="81">
        <v>1996</v>
      </c>
      <c r="D43" s="208" t="s">
        <v>17</v>
      </c>
      <c r="E43" s="157"/>
      <c r="F43" s="157"/>
      <c r="G43" s="988">
        <v>-73</v>
      </c>
      <c r="H43" s="81"/>
      <c r="I43" s="81"/>
      <c r="J43" s="81"/>
      <c r="K43" s="81"/>
      <c r="L43" s="988"/>
      <c r="M43" s="79"/>
      <c r="N43" s="154"/>
      <c r="O43" s="415"/>
    </row>
    <row r="44" spans="1:16" s="158" customFormat="1" x14ac:dyDescent="0.2">
      <c r="A44" s="207" t="s">
        <v>1266</v>
      </c>
      <c r="B44" s="81" t="s">
        <v>864</v>
      </c>
      <c r="C44" s="81">
        <v>1998</v>
      </c>
      <c r="D44" s="208" t="s">
        <v>159</v>
      </c>
      <c r="E44" s="157"/>
      <c r="F44" s="157">
        <v>-73</v>
      </c>
      <c r="G44" s="988"/>
      <c r="H44" s="81"/>
      <c r="I44" s="81"/>
      <c r="J44" s="81"/>
      <c r="K44" s="81"/>
      <c r="L44" s="988"/>
      <c r="M44" s="79"/>
      <c r="N44" s="154"/>
      <c r="O44" s="415"/>
    </row>
    <row r="45" spans="1:16" s="158" customFormat="1" x14ac:dyDescent="0.2">
      <c r="A45" s="207" t="s">
        <v>704</v>
      </c>
      <c r="B45" s="81" t="s">
        <v>26</v>
      </c>
      <c r="C45" s="81">
        <v>1997</v>
      </c>
      <c r="D45" s="208" t="s">
        <v>233</v>
      </c>
      <c r="E45" s="157"/>
      <c r="F45" s="157"/>
      <c r="G45" s="988"/>
      <c r="H45" s="81"/>
      <c r="I45" s="81"/>
      <c r="J45" s="81"/>
      <c r="K45" s="81"/>
      <c r="L45" s="988"/>
      <c r="M45" s="79"/>
      <c r="N45" s="154"/>
      <c r="O45" s="415"/>
    </row>
    <row r="46" spans="1:16" s="158" customFormat="1" x14ac:dyDescent="0.2">
      <c r="A46" s="207" t="s">
        <v>1522</v>
      </c>
      <c r="B46" s="81" t="s">
        <v>1523</v>
      </c>
      <c r="C46" s="81">
        <v>1992</v>
      </c>
      <c r="D46" s="208" t="s">
        <v>600</v>
      </c>
      <c r="E46" s="157"/>
      <c r="F46" s="157"/>
      <c r="G46" s="988"/>
      <c r="H46" s="81"/>
      <c r="I46" s="81">
        <v>-66</v>
      </c>
      <c r="J46" s="81"/>
      <c r="K46" s="81" t="s">
        <v>1610</v>
      </c>
      <c r="L46" s="988"/>
      <c r="M46" s="79"/>
      <c r="N46" s="154"/>
      <c r="O46" s="415"/>
    </row>
    <row r="47" spans="1:16" s="158" customFormat="1" x14ac:dyDescent="0.2">
      <c r="A47" s="207" t="s">
        <v>573</v>
      </c>
      <c r="B47" s="81" t="s">
        <v>22</v>
      </c>
      <c r="C47" s="81">
        <v>1995</v>
      </c>
      <c r="D47" s="208" t="s">
        <v>17</v>
      </c>
      <c r="E47" s="157"/>
      <c r="F47" s="157"/>
      <c r="G47" s="988"/>
      <c r="H47" s="81"/>
      <c r="I47" s="81"/>
      <c r="J47" s="81"/>
      <c r="K47" s="81"/>
      <c r="L47" s="988"/>
      <c r="M47" s="79"/>
      <c r="N47" s="154"/>
      <c r="O47" s="415"/>
    </row>
    <row r="48" spans="1:16" s="158" customFormat="1" x14ac:dyDescent="0.2">
      <c r="A48" s="207" t="s">
        <v>1324</v>
      </c>
      <c r="B48" s="81" t="s">
        <v>339</v>
      </c>
      <c r="C48" s="370"/>
      <c r="D48" s="208" t="s">
        <v>1078</v>
      </c>
      <c r="E48" s="157"/>
      <c r="F48" s="157">
        <v>-60</v>
      </c>
      <c r="G48" s="988">
        <v>-60</v>
      </c>
      <c r="H48" s="81"/>
      <c r="I48" s="81"/>
      <c r="J48" s="81"/>
      <c r="K48" s="81"/>
      <c r="L48" s="988"/>
      <c r="M48" s="79"/>
      <c r="N48" s="523" t="s">
        <v>1325</v>
      </c>
      <c r="O48" s="415"/>
    </row>
    <row r="49" spans="1:17" x14ac:dyDescent="0.2">
      <c r="A49" s="207" t="s">
        <v>373</v>
      </c>
      <c r="B49" s="81" t="s">
        <v>42</v>
      </c>
      <c r="C49" s="81">
        <v>1994</v>
      </c>
      <c r="D49" s="208" t="s">
        <v>23</v>
      </c>
      <c r="E49" s="157"/>
      <c r="F49" s="157">
        <v>-81</v>
      </c>
      <c r="G49" s="992">
        <v>-81</v>
      </c>
      <c r="H49" s="993">
        <v>-81</v>
      </c>
      <c r="I49" s="994">
        <v>-81</v>
      </c>
      <c r="J49" s="994"/>
      <c r="K49" s="81"/>
      <c r="L49" s="995"/>
      <c r="M49" s="79"/>
      <c r="N49" s="154"/>
      <c r="O49" s="414"/>
      <c r="P49"/>
    </row>
    <row r="50" spans="1:17" x14ac:dyDescent="0.2">
      <c r="A50" s="207" t="s">
        <v>1019</v>
      </c>
      <c r="B50" s="81" t="s">
        <v>62</v>
      </c>
      <c r="C50" s="81">
        <v>1993</v>
      </c>
      <c r="D50" s="208" t="s">
        <v>1020</v>
      </c>
      <c r="E50" s="157"/>
      <c r="F50" s="157"/>
      <c r="G50" s="992"/>
      <c r="H50" s="993"/>
      <c r="I50" s="994"/>
      <c r="J50" s="994"/>
      <c r="K50" s="81"/>
      <c r="L50" s="995"/>
      <c r="M50" s="79"/>
      <c r="N50" s="154"/>
      <c r="O50" s="414"/>
      <c r="P50"/>
    </row>
    <row r="51" spans="1:17" x14ac:dyDescent="0.2">
      <c r="A51" s="207" t="s">
        <v>166</v>
      </c>
      <c r="B51" s="81" t="s">
        <v>186</v>
      </c>
      <c r="C51" s="81">
        <v>1998</v>
      </c>
      <c r="D51" s="208" t="s">
        <v>101</v>
      </c>
      <c r="E51" s="157"/>
      <c r="F51" s="157"/>
      <c r="G51" s="988"/>
      <c r="H51" s="81"/>
      <c r="I51" s="81"/>
      <c r="J51" s="81"/>
      <c r="K51" s="81"/>
      <c r="L51" s="995"/>
      <c r="M51" s="79"/>
      <c r="N51" s="154"/>
      <c r="O51" s="414"/>
      <c r="P51"/>
    </row>
    <row r="52" spans="1:17" x14ac:dyDescent="0.2">
      <c r="A52" s="207" t="s">
        <v>166</v>
      </c>
      <c r="B52" s="81" t="s">
        <v>114</v>
      </c>
      <c r="C52" s="81">
        <v>1995</v>
      </c>
      <c r="D52" s="208" t="s">
        <v>679</v>
      </c>
      <c r="E52" s="382"/>
      <c r="F52" s="348"/>
      <c r="G52" s="988"/>
      <c r="H52" s="81"/>
      <c r="I52" s="81"/>
      <c r="J52" s="81"/>
      <c r="K52" s="81"/>
      <c r="L52" s="988"/>
      <c r="M52" s="79"/>
      <c r="N52" s="154"/>
      <c r="O52" s="264"/>
      <c r="P52"/>
    </row>
    <row r="53" spans="1:17" x14ac:dyDescent="0.2">
      <c r="A53" s="207" t="s">
        <v>1613</v>
      </c>
      <c r="B53" s="81" t="s">
        <v>1507</v>
      </c>
      <c r="C53" s="81">
        <v>1994</v>
      </c>
      <c r="D53" s="208" t="s">
        <v>40</v>
      </c>
      <c r="E53" s="382"/>
      <c r="F53" s="382"/>
      <c r="G53" s="988"/>
      <c r="H53" s="81"/>
      <c r="I53" s="81"/>
      <c r="J53" s="81"/>
      <c r="K53" s="81">
        <v>-66</v>
      </c>
      <c r="L53" s="988"/>
      <c r="M53" s="79"/>
      <c r="N53" s="154"/>
      <c r="O53" s="264"/>
      <c r="P53"/>
    </row>
    <row r="54" spans="1:17" x14ac:dyDescent="0.2">
      <c r="A54" s="207" t="s">
        <v>909</v>
      </c>
      <c r="B54" s="81" t="s">
        <v>62</v>
      </c>
      <c r="C54" s="81">
        <v>1984</v>
      </c>
      <c r="D54" s="208" t="s">
        <v>677</v>
      </c>
      <c r="E54" s="382"/>
      <c r="F54" s="382"/>
      <c r="G54" s="988"/>
      <c r="H54" s="81"/>
      <c r="I54" s="81"/>
      <c r="J54" s="81"/>
      <c r="K54" s="81"/>
      <c r="L54" s="988"/>
      <c r="M54" s="79"/>
      <c r="N54" s="154"/>
      <c r="O54" s="264"/>
      <c r="P54"/>
    </row>
    <row r="55" spans="1:17" x14ac:dyDescent="0.2">
      <c r="A55" s="207" t="s">
        <v>787</v>
      </c>
      <c r="B55" s="81" t="s">
        <v>816</v>
      </c>
      <c r="C55" s="81">
        <v>1997</v>
      </c>
      <c r="D55" s="208" t="s">
        <v>668</v>
      </c>
      <c r="E55" s="382"/>
      <c r="F55" s="382">
        <v>-66</v>
      </c>
      <c r="G55" s="988"/>
      <c r="H55" s="81">
        <v>-66</v>
      </c>
      <c r="I55" s="81">
        <v>-66</v>
      </c>
      <c r="J55" s="81">
        <v>-66</v>
      </c>
      <c r="K55" s="81" t="s">
        <v>1603</v>
      </c>
      <c r="L55" s="988"/>
      <c r="M55" s="79"/>
      <c r="N55" s="154"/>
      <c r="O55" s="414"/>
      <c r="P55"/>
    </row>
    <row r="56" spans="1:17" x14ac:dyDescent="0.2">
      <c r="A56" s="207" t="s">
        <v>44</v>
      </c>
      <c r="B56" s="81" t="s">
        <v>65</v>
      </c>
      <c r="C56" s="81">
        <v>1999</v>
      </c>
      <c r="D56" s="208" t="s">
        <v>58</v>
      </c>
      <c r="E56" s="157"/>
      <c r="F56" s="157"/>
      <c r="G56" s="996"/>
      <c r="H56" s="88"/>
      <c r="I56" s="88"/>
      <c r="J56" s="88"/>
      <c r="K56" s="166"/>
      <c r="L56" s="995"/>
      <c r="M56" s="79"/>
      <c r="N56" s="154"/>
      <c r="O56" s="414"/>
      <c r="P56" s="198"/>
      <c r="Q56" s="198"/>
    </row>
    <row r="57" spans="1:17" s="158" customFormat="1" x14ac:dyDescent="0.2">
      <c r="A57" s="207" t="s">
        <v>44</v>
      </c>
      <c r="B57" s="81" t="s">
        <v>52</v>
      </c>
      <c r="C57" s="81">
        <v>1994</v>
      </c>
      <c r="D57" s="208" t="s">
        <v>158</v>
      </c>
      <c r="E57" s="157"/>
      <c r="F57" s="157"/>
      <c r="G57" s="997">
        <v>-73</v>
      </c>
      <c r="H57" s="451"/>
      <c r="I57" s="166"/>
      <c r="J57" s="166"/>
      <c r="K57" s="81"/>
      <c r="L57" s="995"/>
      <c r="M57" s="79"/>
      <c r="N57" s="219" t="s">
        <v>271</v>
      </c>
      <c r="O57" s="264"/>
      <c r="P57" s="206"/>
      <c r="Q57" s="206"/>
    </row>
    <row r="58" spans="1:17" s="158" customFormat="1" x14ac:dyDescent="0.2">
      <c r="A58" s="207" t="s">
        <v>44</v>
      </c>
      <c r="B58" s="81" t="s">
        <v>724</v>
      </c>
      <c r="C58" s="81">
        <v>1997</v>
      </c>
      <c r="D58" s="208" t="s">
        <v>43</v>
      </c>
      <c r="E58" s="157"/>
      <c r="F58" s="157"/>
      <c r="G58" s="997"/>
      <c r="H58" s="451"/>
      <c r="I58" s="166"/>
      <c r="J58" s="166">
        <v>-66</v>
      </c>
      <c r="K58" s="81"/>
      <c r="L58" s="995"/>
      <c r="M58" s="79"/>
      <c r="N58" s="403"/>
      <c r="O58" s="264"/>
      <c r="P58" s="206"/>
      <c r="Q58" s="206"/>
    </row>
    <row r="59" spans="1:17" s="158" customFormat="1" x14ac:dyDescent="0.2">
      <c r="A59" s="207" t="s">
        <v>44</v>
      </c>
      <c r="B59" s="81" t="s">
        <v>22</v>
      </c>
      <c r="C59" s="81">
        <v>1996</v>
      </c>
      <c r="D59" s="208" t="s">
        <v>158</v>
      </c>
      <c r="E59" s="157"/>
      <c r="F59" s="157"/>
      <c r="G59" s="988"/>
      <c r="H59" s="81"/>
      <c r="I59" s="81"/>
      <c r="J59" s="81"/>
      <c r="K59" s="88"/>
      <c r="L59" s="996"/>
      <c r="M59" s="79"/>
      <c r="N59" s="154"/>
      <c r="O59" s="415"/>
      <c r="P59"/>
      <c r="Q59"/>
    </row>
    <row r="60" spans="1:17" s="158" customFormat="1" x14ac:dyDescent="0.2">
      <c r="A60" s="207" t="s">
        <v>1124</v>
      </c>
      <c r="B60" s="81" t="s">
        <v>197</v>
      </c>
      <c r="C60" s="81">
        <v>1999</v>
      </c>
      <c r="D60" s="208" t="s">
        <v>417</v>
      </c>
      <c r="E60" s="157"/>
      <c r="F60" s="157">
        <v>-73</v>
      </c>
      <c r="G60" s="988"/>
      <c r="H60" s="81"/>
      <c r="I60" s="81"/>
      <c r="J60" s="81"/>
      <c r="K60" s="88"/>
      <c r="L60" s="996"/>
      <c r="M60" s="79"/>
      <c r="N60" s="154"/>
      <c r="O60" s="415"/>
      <c r="P60"/>
      <c r="Q60"/>
    </row>
    <row r="61" spans="1:17" s="158" customFormat="1" x14ac:dyDescent="0.2">
      <c r="A61" s="207" t="s">
        <v>1462</v>
      </c>
      <c r="B61" s="81" t="s">
        <v>31</v>
      </c>
      <c r="C61" s="81">
        <v>2001</v>
      </c>
      <c r="D61" s="208" t="s">
        <v>656</v>
      </c>
      <c r="E61" s="157"/>
      <c r="F61" s="157"/>
      <c r="G61" s="988"/>
      <c r="H61" s="81"/>
      <c r="I61" s="81"/>
      <c r="J61" s="81">
        <v>100</v>
      </c>
      <c r="K61" s="88"/>
      <c r="L61" s="996"/>
      <c r="M61" s="79"/>
      <c r="N61" s="154"/>
      <c r="O61" s="415"/>
      <c r="P61"/>
      <c r="Q61"/>
    </row>
    <row r="62" spans="1:17" s="158" customFormat="1" x14ac:dyDescent="0.2">
      <c r="A62" s="207" t="s">
        <v>192</v>
      </c>
      <c r="B62" s="81" t="s">
        <v>22</v>
      </c>
      <c r="C62" s="81">
        <v>1991</v>
      </c>
      <c r="D62" s="208" t="s">
        <v>15</v>
      </c>
      <c r="E62" s="157"/>
      <c r="F62" s="157"/>
      <c r="G62" s="988"/>
      <c r="H62" s="81"/>
      <c r="I62" s="81"/>
      <c r="J62" s="81"/>
      <c r="K62" s="166"/>
      <c r="L62" s="995"/>
      <c r="M62" s="79"/>
      <c r="N62" s="154"/>
      <c r="O62" s="415"/>
    </row>
    <row r="63" spans="1:17" s="158" customFormat="1" x14ac:dyDescent="0.2">
      <c r="A63" s="207" t="s">
        <v>86</v>
      </c>
      <c r="B63" s="81" t="s">
        <v>31</v>
      </c>
      <c r="C63" s="81">
        <v>1994</v>
      </c>
      <c r="D63" s="208" t="s">
        <v>17</v>
      </c>
      <c r="E63" s="157"/>
      <c r="F63" s="157"/>
      <c r="G63" s="988"/>
      <c r="H63" s="81">
        <v>-100</v>
      </c>
      <c r="I63" s="81">
        <v>-100</v>
      </c>
      <c r="J63" s="81"/>
      <c r="K63" s="166"/>
      <c r="L63" s="995"/>
      <c r="M63" s="79"/>
      <c r="N63" s="351"/>
      <c r="O63" s="415"/>
    </row>
    <row r="64" spans="1:17" x14ac:dyDescent="0.2">
      <c r="A64" s="207" t="s">
        <v>86</v>
      </c>
      <c r="B64" s="81" t="s">
        <v>67</v>
      </c>
      <c r="C64" s="81">
        <v>1993</v>
      </c>
      <c r="D64" s="208" t="s">
        <v>40</v>
      </c>
      <c r="E64" s="157"/>
      <c r="F64" s="157"/>
      <c r="G64" s="988"/>
      <c r="H64" s="81"/>
      <c r="I64" s="81"/>
      <c r="J64" s="81"/>
      <c r="K64" s="81"/>
      <c r="L64" s="995"/>
      <c r="M64" s="79"/>
      <c r="N64" s="219" t="s">
        <v>271</v>
      </c>
      <c r="O64" s="264"/>
      <c r="P64"/>
    </row>
    <row r="65" spans="1:21" x14ac:dyDescent="0.2">
      <c r="A65" s="207" t="s">
        <v>239</v>
      </c>
      <c r="B65" s="81" t="s">
        <v>70</v>
      </c>
      <c r="C65" s="81" t="s">
        <v>398</v>
      </c>
      <c r="D65" s="208" t="s">
        <v>163</v>
      </c>
      <c r="E65" s="157"/>
      <c r="F65" s="157"/>
      <c r="G65" s="988"/>
      <c r="H65" s="81"/>
      <c r="I65" s="81"/>
      <c r="J65" s="81"/>
      <c r="K65" s="81"/>
      <c r="L65" s="995"/>
      <c r="M65" s="79"/>
      <c r="N65" s="154"/>
      <c r="O65" s="414"/>
      <c r="P65"/>
    </row>
    <row r="66" spans="1:21" x14ac:dyDescent="0.2">
      <c r="A66" s="207" t="s">
        <v>1000</v>
      </c>
      <c r="B66" s="81" t="s">
        <v>31</v>
      </c>
      <c r="C66" s="81" t="s">
        <v>181</v>
      </c>
      <c r="D66" s="208" t="s">
        <v>685</v>
      </c>
      <c r="E66" s="157"/>
      <c r="F66" s="157"/>
      <c r="G66" s="988"/>
      <c r="H66" s="81"/>
      <c r="I66" s="81"/>
      <c r="J66" s="81"/>
      <c r="K66" s="81"/>
      <c r="L66" s="995"/>
      <c r="M66" s="79"/>
      <c r="N66" s="154"/>
      <c r="O66" s="414"/>
      <c r="P66"/>
    </row>
    <row r="67" spans="1:21" x14ac:dyDescent="0.2">
      <c r="A67" s="207" t="s">
        <v>298</v>
      </c>
      <c r="B67" s="81" t="s">
        <v>240</v>
      </c>
      <c r="C67" s="81" t="s">
        <v>395</v>
      </c>
      <c r="D67" s="208" t="s">
        <v>17</v>
      </c>
      <c r="E67" s="156"/>
      <c r="F67" s="81"/>
      <c r="G67" s="988"/>
      <c r="H67" s="81"/>
      <c r="I67" s="81"/>
      <c r="J67" s="81"/>
      <c r="K67" s="81"/>
      <c r="L67" s="995"/>
      <c r="M67" s="79"/>
      <c r="N67" s="403"/>
      <c r="O67" s="264"/>
      <c r="P67"/>
    </row>
    <row r="68" spans="1:21" x14ac:dyDescent="0.2">
      <c r="A68" s="207" t="s">
        <v>298</v>
      </c>
      <c r="B68" s="81" t="s">
        <v>230</v>
      </c>
      <c r="C68" s="81" t="s">
        <v>396</v>
      </c>
      <c r="D68" s="208" t="s">
        <v>17</v>
      </c>
      <c r="E68" s="382"/>
      <c r="F68" s="348"/>
      <c r="G68" s="988"/>
      <c r="H68" s="81"/>
      <c r="I68" s="81"/>
      <c r="J68" s="81"/>
      <c r="K68" s="81"/>
      <c r="L68" s="995"/>
      <c r="M68" s="79"/>
      <c r="N68" s="219" t="s">
        <v>271</v>
      </c>
      <c r="O68" s="264"/>
      <c r="P68"/>
    </row>
    <row r="69" spans="1:21" x14ac:dyDescent="0.2">
      <c r="A69" s="207" t="s">
        <v>71</v>
      </c>
      <c r="B69" s="81" t="s">
        <v>47</v>
      </c>
      <c r="C69" s="81" t="s">
        <v>144</v>
      </c>
      <c r="D69" s="208" t="s">
        <v>72</v>
      </c>
      <c r="E69" s="714" t="s">
        <v>1317</v>
      </c>
      <c r="F69" s="348"/>
      <c r="G69" s="988"/>
      <c r="H69" s="81"/>
      <c r="I69" s="81">
        <v>-81</v>
      </c>
      <c r="J69" s="81"/>
      <c r="K69" s="81"/>
      <c r="L69" s="995"/>
      <c r="M69" s="79"/>
      <c r="N69" s="523" t="s">
        <v>1308</v>
      </c>
      <c r="O69" s="264"/>
      <c r="P69"/>
    </row>
    <row r="70" spans="1:21" x14ac:dyDescent="0.2">
      <c r="A70" s="207" t="s">
        <v>71</v>
      </c>
      <c r="B70" s="81" t="s">
        <v>803</v>
      </c>
      <c r="C70" s="81" t="s">
        <v>1061</v>
      </c>
      <c r="D70" s="208" t="s">
        <v>72</v>
      </c>
      <c r="E70" s="382"/>
      <c r="F70" s="382"/>
      <c r="G70" s="988"/>
      <c r="H70" s="81"/>
      <c r="I70" s="81"/>
      <c r="J70" s="81"/>
      <c r="K70" s="81"/>
      <c r="L70" s="995"/>
      <c r="M70" s="79"/>
      <c r="N70" s="403"/>
      <c r="O70" s="264"/>
      <c r="P70"/>
    </row>
    <row r="71" spans="1:21" s="158" customFormat="1" x14ac:dyDescent="0.2">
      <c r="A71" s="207" t="s">
        <v>570</v>
      </c>
      <c r="B71" s="81" t="s">
        <v>52</v>
      </c>
      <c r="C71" s="81" t="s">
        <v>571</v>
      </c>
      <c r="D71" s="208" t="s">
        <v>183</v>
      </c>
      <c r="E71" s="157"/>
      <c r="F71" s="157"/>
      <c r="G71" s="996"/>
      <c r="H71" s="88"/>
      <c r="I71" s="88"/>
      <c r="J71" s="88"/>
      <c r="K71" s="88"/>
      <c r="L71" s="996"/>
      <c r="M71" s="79"/>
      <c r="N71" s="154"/>
      <c r="O71" s="415"/>
    </row>
    <row r="72" spans="1:21" s="158" customFormat="1" x14ac:dyDescent="0.2">
      <c r="A72" s="81" t="s">
        <v>800</v>
      </c>
      <c r="B72" s="81" t="s">
        <v>790</v>
      </c>
      <c r="C72" s="81">
        <v>2000</v>
      </c>
      <c r="D72" s="79" t="s">
        <v>659</v>
      </c>
      <c r="E72" s="157"/>
      <c r="F72" s="157">
        <v>-81</v>
      </c>
      <c r="G72" s="996"/>
      <c r="H72" s="88">
        <v>-81</v>
      </c>
      <c r="I72" s="88">
        <v>-81</v>
      </c>
      <c r="J72" s="88"/>
      <c r="K72" s="88">
        <v>-81</v>
      </c>
      <c r="L72" s="996"/>
      <c r="M72" s="79"/>
      <c r="N72" s="154"/>
      <c r="O72" s="415"/>
    </row>
    <row r="73" spans="1:21" s="35" customFormat="1" x14ac:dyDescent="0.2">
      <c r="A73" s="209" t="s">
        <v>375</v>
      </c>
      <c r="B73" s="159" t="s">
        <v>67</v>
      </c>
      <c r="C73" s="159" t="s">
        <v>154</v>
      </c>
      <c r="D73" s="210" t="s">
        <v>377</v>
      </c>
      <c r="E73" s="157">
        <v>100</v>
      </c>
      <c r="F73" s="157"/>
      <c r="G73" s="998" t="s">
        <v>138</v>
      </c>
      <c r="H73" s="96"/>
      <c r="I73" s="96"/>
      <c r="J73" s="96"/>
      <c r="K73" s="96"/>
      <c r="L73" s="995"/>
      <c r="M73" s="79"/>
      <c r="N73" s="154"/>
      <c r="O73" s="399"/>
      <c r="Q73" s="175"/>
      <c r="R73" s="175"/>
      <c r="S73" s="175"/>
      <c r="T73" s="179"/>
      <c r="U73" s="497"/>
    </row>
    <row r="74" spans="1:21" s="35" customFormat="1" x14ac:dyDescent="0.2">
      <c r="A74" s="209" t="s">
        <v>953</v>
      </c>
      <c r="B74" s="159" t="s">
        <v>65</v>
      </c>
      <c r="C74" s="159" t="s">
        <v>395</v>
      </c>
      <c r="D74" s="210" t="s">
        <v>183</v>
      </c>
      <c r="E74" s="157"/>
      <c r="F74" s="157"/>
      <c r="G74" s="998"/>
      <c r="H74" s="96"/>
      <c r="I74" s="96"/>
      <c r="J74" s="96"/>
      <c r="K74" s="96"/>
      <c r="L74" s="995"/>
      <c r="M74" s="79"/>
      <c r="N74" s="154"/>
      <c r="O74" s="399"/>
      <c r="Q74" s="175"/>
      <c r="R74" s="175"/>
      <c r="S74" s="175"/>
      <c r="T74" s="179"/>
      <c r="U74" s="497"/>
    </row>
    <row r="75" spans="1:21" s="35" customFormat="1" x14ac:dyDescent="0.2">
      <c r="A75" s="207" t="s">
        <v>264</v>
      </c>
      <c r="B75" s="81" t="s">
        <v>263</v>
      </c>
      <c r="C75" s="81">
        <v>1999</v>
      </c>
      <c r="D75" s="208" t="s">
        <v>679</v>
      </c>
      <c r="E75" s="157">
        <v>-66</v>
      </c>
      <c r="F75" s="157"/>
      <c r="G75" s="998" t="s">
        <v>20</v>
      </c>
      <c r="H75" s="96"/>
      <c r="I75" s="96"/>
      <c r="J75" s="96"/>
      <c r="K75" s="96"/>
      <c r="L75" s="995"/>
      <c r="M75" s="79"/>
      <c r="N75" s="523" t="s">
        <v>1307</v>
      </c>
      <c r="O75" s="264"/>
      <c r="Q75" s="497"/>
      <c r="R75" s="497"/>
      <c r="S75" s="497"/>
      <c r="T75" s="497"/>
      <c r="U75" s="497"/>
    </row>
    <row r="76" spans="1:21" s="35" customFormat="1" x14ac:dyDescent="0.2">
      <c r="A76" s="207" t="s">
        <v>350</v>
      </c>
      <c r="B76" s="81" t="s">
        <v>1551</v>
      </c>
      <c r="C76" s="81">
        <v>1970</v>
      </c>
      <c r="D76" s="208" t="s">
        <v>13</v>
      </c>
      <c r="E76" s="157"/>
      <c r="F76" s="157"/>
      <c r="G76" s="998"/>
      <c r="H76" s="96"/>
      <c r="I76" s="96"/>
      <c r="J76" s="96"/>
      <c r="K76" s="96"/>
      <c r="L76" s="995"/>
      <c r="M76" s="79"/>
      <c r="N76" s="523"/>
      <c r="O76" s="264"/>
      <c r="Q76" s="497"/>
      <c r="R76" s="497"/>
      <c r="S76" s="497"/>
      <c r="T76" s="497"/>
      <c r="U76" s="497"/>
    </row>
    <row r="77" spans="1:21" s="35" customFormat="1" x14ac:dyDescent="0.2">
      <c r="A77" s="207" t="s">
        <v>350</v>
      </c>
      <c r="B77" s="81" t="s">
        <v>1540</v>
      </c>
      <c r="C77" s="81">
        <v>2001</v>
      </c>
      <c r="D77" s="208" t="s">
        <v>13</v>
      </c>
      <c r="E77" s="157"/>
      <c r="F77" s="157"/>
      <c r="G77" s="998"/>
      <c r="H77" s="96"/>
      <c r="I77" s="96"/>
      <c r="J77" s="96" t="s">
        <v>135</v>
      </c>
      <c r="K77" s="96" t="s">
        <v>1614</v>
      </c>
      <c r="L77" s="995"/>
      <c r="M77" s="79"/>
      <c r="N77" s="523"/>
      <c r="O77" s="264"/>
      <c r="Q77" s="497"/>
      <c r="R77" s="497"/>
      <c r="S77" s="497"/>
      <c r="T77" s="497"/>
      <c r="U77" s="497"/>
    </row>
    <row r="78" spans="1:21" s="35" customFormat="1" x14ac:dyDescent="0.2">
      <c r="A78" s="207" t="s">
        <v>1426</v>
      </c>
      <c r="B78" s="81" t="s">
        <v>245</v>
      </c>
      <c r="C78" s="81">
        <v>1998</v>
      </c>
      <c r="D78" s="208" t="s">
        <v>23</v>
      </c>
      <c r="E78" s="157"/>
      <c r="F78" s="157"/>
      <c r="G78" s="998"/>
      <c r="H78" s="96" t="s">
        <v>55</v>
      </c>
      <c r="I78" s="96"/>
      <c r="J78" s="96"/>
      <c r="K78" s="96"/>
      <c r="L78" s="995"/>
      <c r="M78" s="79"/>
      <c r="N78" s="523"/>
      <c r="O78" s="264"/>
      <c r="Q78" s="497"/>
      <c r="R78" s="497"/>
      <c r="S78" s="497"/>
      <c r="T78" s="497"/>
      <c r="U78" s="497"/>
    </row>
    <row r="79" spans="1:21" s="35" customFormat="1" x14ac:dyDescent="0.2">
      <c r="A79" s="207" t="s">
        <v>835</v>
      </c>
      <c r="B79" s="81" t="s">
        <v>836</v>
      </c>
      <c r="C79" s="81">
        <v>1995</v>
      </c>
      <c r="D79" s="208" t="s">
        <v>183</v>
      </c>
      <c r="E79" s="157"/>
      <c r="F79" s="157"/>
      <c r="G79" s="998"/>
      <c r="H79" s="96"/>
      <c r="I79" s="96"/>
      <c r="J79" s="96"/>
      <c r="K79" s="96"/>
      <c r="L79" s="995"/>
      <c r="M79" s="79"/>
      <c r="N79" s="154"/>
      <c r="O79" s="399"/>
      <c r="Q79" s="497"/>
      <c r="R79" s="497"/>
      <c r="S79" s="497"/>
      <c r="T79" s="497"/>
      <c r="U79" s="497"/>
    </row>
    <row r="80" spans="1:21" s="35" customFormat="1" x14ac:dyDescent="0.2">
      <c r="A80" s="207" t="s">
        <v>1592</v>
      </c>
      <c r="B80" s="81" t="s">
        <v>898</v>
      </c>
      <c r="C80" s="81">
        <v>2000</v>
      </c>
      <c r="D80" s="208" t="s">
        <v>262</v>
      </c>
      <c r="E80" s="157"/>
      <c r="F80" s="157"/>
      <c r="G80" s="998"/>
      <c r="H80" s="96"/>
      <c r="I80" s="96"/>
      <c r="J80" s="96"/>
      <c r="K80" s="96" t="s">
        <v>53</v>
      </c>
      <c r="L80" s="995"/>
      <c r="M80" s="79"/>
      <c r="N80" s="154"/>
      <c r="O80" s="399"/>
      <c r="Q80" s="497"/>
      <c r="R80" s="497"/>
      <c r="S80" s="497"/>
      <c r="T80" s="497"/>
      <c r="U80" s="497"/>
    </row>
    <row r="81" spans="1:21" s="35" customFormat="1" x14ac:dyDescent="0.2">
      <c r="A81" s="209" t="s">
        <v>524</v>
      </c>
      <c r="B81" s="81" t="s">
        <v>1068</v>
      </c>
      <c r="C81" s="159">
        <v>1998</v>
      </c>
      <c r="D81" s="210" t="s">
        <v>296</v>
      </c>
      <c r="E81" s="157"/>
      <c r="F81" s="157">
        <v>-66</v>
      </c>
      <c r="G81" s="998"/>
      <c r="H81" s="96" t="s">
        <v>20</v>
      </c>
      <c r="I81" s="96"/>
      <c r="J81" s="96"/>
      <c r="K81" s="96"/>
      <c r="L81" s="995"/>
      <c r="M81" s="79"/>
      <c r="N81" s="154"/>
      <c r="O81" s="399"/>
      <c r="Q81" s="497"/>
      <c r="R81" s="497"/>
      <c r="S81" s="497"/>
      <c r="T81" s="497"/>
      <c r="U81" s="497"/>
    </row>
    <row r="82" spans="1:21" s="35" customFormat="1" x14ac:dyDescent="0.2">
      <c r="A82" s="209" t="s">
        <v>1596</v>
      </c>
      <c r="B82" s="81" t="s">
        <v>1597</v>
      </c>
      <c r="C82" s="159">
        <v>1999</v>
      </c>
      <c r="D82" s="210" t="s">
        <v>17</v>
      </c>
      <c r="E82" s="157"/>
      <c r="F82" s="157"/>
      <c r="G82" s="998"/>
      <c r="H82" s="96"/>
      <c r="I82" s="96"/>
      <c r="J82" s="96"/>
      <c r="K82" s="96" t="s">
        <v>135</v>
      </c>
      <c r="L82" s="995"/>
      <c r="M82" s="79"/>
      <c r="N82" s="154"/>
      <c r="O82" s="399"/>
      <c r="Q82" s="497"/>
      <c r="R82" s="497"/>
      <c r="S82" s="497"/>
      <c r="T82" s="497"/>
      <c r="U82" s="497"/>
    </row>
    <row r="83" spans="1:21" s="35" customFormat="1" x14ac:dyDescent="0.2">
      <c r="A83" s="207" t="s">
        <v>814</v>
      </c>
      <c r="B83" s="81" t="s">
        <v>654</v>
      </c>
      <c r="C83" s="81">
        <v>1999</v>
      </c>
      <c r="D83" s="208" t="s">
        <v>662</v>
      </c>
      <c r="E83" s="157"/>
      <c r="F83" s="157"/>
      <c r="G83" s="998"/>
      <c r="H83" s="96"/>
      <c r="I83" s="96"/>
      <c r="J83" s="96"/>
      <c r="K83" s="96"/>
      <c r="L83" s="995"/>
      <c r="M83" s="79"/>
      <c r="N83" s="154"/>
      <c r="O83" s="399"/>
      <c r="Q83" s="497"/>
      <c r="R83" s="497"/>
      <c r="S83" s="497"/>
      <c r="T83" s="497"/>
      <c r="U83" s="497"/>
    </row>
    <row r="84" spans="1:21" s="35" customFormat="1" x14ac:dyDescent="0.2">
      <c r="A84" s="207" t="s">
        <v>1316</v>
      </c>
      <c r="B84" s="81" t="s">
        <v>256</v>
      </c>
      <c r="C84" s="81">
        <v>2000</v>
      </c>
      <c r="D84" s="208" t="s">
        <v>17</v>
      </c>
      <c r="E84" s="157">
        <v>-66</v>
      </c>
      <c r="F84" s="157"/>
      <c r="G84" s="998"/>
      <c r="H84" s="96"/>
      <c r="I84" s="96" t="s">
        <v>53</v>
      </c>
      <c r="J84" s="96"/>
      <c r="K84" s="96"/>
      <c r="L84" s="995"/>
      <c r="M84" s="79"/>
      <c r="N84" s="154"/>
      <c r="O84" s="399"/>
      <c r="Q84" s="175"/>
      <c r="R84" s="175"/>
      <c r="S84" s="175"/>
      <c r="T84" s="179"/>
      <c r="U84" s="497"/>
    </row>
    <row r="85" spans="1:21" s="35" customFormat="1" x14ac:dyDescent="0.2">
      <c r="A85" s="209" t="s">
        <v>241</v>
      </c>
      <c r="B85" s="159" t="s">
        <v>242</v>
      </c>
      <c r="C85" s="159">
        <v>1999</v>
      </c>
      <c r="D85" s="210" t="s">
        <v>58</v>
      </c>
      <c r="E85" s="157">
        <v>-100</v>
      </c>
      <c r="F85" s="157"/>
      <c r="G85" s="998" t="s">
        <v>138</v>
      </c>
      <c r="H85" s="96"/>
      <c r="I85" s="96"/>
      <c r="J85" s="96"/>
      <c r="K85" s="96"/>
      <c r="L85" s="995"/>
      <c r="M85" s="79"/>
      <c r="N85" s="523" t="s">
        <v>1307</v>
      </c>
      <c r="O85" s="399"/>
      <c r="Q85" s="497"/>
      <c r="R85" s="497"/>
      <c r="S85" s="497"/>
      <c r="T85" s="497"/>
      <c r="U85" s="497"/>
    </row>
    <row r="86" spans="1:21" s="35" customFormat="1" x14ac:dyDescent="0.2">
      <c r="A86" s="209" t="s">
        <v>1122</v>
      </c>
      <c r="B86" s="159" t="s">
        <v>49</v>
      </c>
      <c r="C86" s="715">
        <v>1998</v>
      </c>
      <c r="D86" s="210" t="s">
        <v>296</v>
      </c>
      <c r="E86" s="157"/>
      <c r="F86" s="157"/>
      <c r="G86" s="998"/>
      <c r="H86" s="96"/>
      <c r="I86" s="96"/>
      <c r="J86" s="96"/>
      <c r="K86" s="96"/>
      <c r="L86" s="995"/>
      <c r="M86" s="79"/>
      <c r="N86" s="154"/>
      <c r="O86" s="399"/>
    </row>
    <row r="87" spans="1:21" s="35" customFormat="1" x14ac:dyDescent="0.2">
      <c r="A87" s="209" t="s">
        <v>818</v>
      </c>
      <c r="B87" s="159" t="s">
        <v>63</v>
      </c>
      <c r="C87" s="159">
        <v>1977</v>
      </c>
      <c r="D87" s="210" t="s">
        <v>680</v>
      </c>
      <c r="E87" s="157"/>
      <c r="F87" s="157"/>
      <c r="G87" s="998"/>
      <c r="H87" s="96"/>
      <c r="I87" s="96"/>
      <c r="J87" s="96"/>
      <c r="K87" s="96"/>
      <c r="L87" s="995"/>
      <c r="M87" s="79"/>
      <c r="N87" s="154"/>
      <c r="O87" s="399"/>
    </row>
    <row r="88" spans="1:21" s="35" customFormat="1" x14ac:dyDescent="0.2">
      <c r="A88" s="209" t="s">
        <v>218</v>
      </c>
      <c r="B88" s="159" t="s">
        <v>54</v>
      </c>
      <c r="C88" s="159" t="s">
        <v>433</v>
      </c>
      <c r="D88" s="210" t="s">
        <v>48</v>
      </c>
      <c r="E88" s="157"/>
      <c r="F88" s="157"/>
      <c r="G88" s="998"/>
      <c r="H88" s="96"/>
      <c r="I88" s="96"/>
      <c r="J88" s="96"/>
      <c r="K88" s="96"/>
      <c r="L88" s="995"/>
      <c r="M88" s="79"/>
      <c r="N88" s="154"/>
      <c r="O88" s="399"/>
    </row>
    <row r="89" spans="1:21" x14ac:dyDescent="0.2">
      <c r="A89" s="207" t="s">
        <v>90</v>
      </c>
      <c r="B89" s="81" t="s">
        <v>352</v>
      </c>
      <c r="C89" s="81">
        <v>1997</v>
      </c>
      <c r="D89" s="208" t="s">
        <v>58</v>
      </c>
      <c r="E89" s="714">
        <v>-81</v>
      </c>
      <c r="F89" s="348"/>
      <c r="G89" s="988">
        <v>-81</v>
      </c>
      <c r="H89" s="81"/>
      <c r="I89" s="81"/>
      <c r="J89" s="81"/>
      <c r="K89" s="81"/>
      <c r="L89" s="995"/>
      <c r="M89" s="79"/>
      <c r="N89" s="523" t="s">
        <v>1308</v>
      </c>
      <c r="O89" s="264"/>
      <c r="P89"/>
    </row>
    <row r="90" spans="1:21" x14ac:dyDescent="0.2">
      <c r="A90" s="207" t="s">
        <v>102</v>
      </c>
      <c r="B90" s="81" t="s">
        <v>1551</v>
      </c>
      <c r="C90" s="81">
        <v>1970</v>
      </c>
      <c r="D90" s="208" t="s">
        <v>58</v>
      </c>
      <c r="E90" s="382"/>
      <c r="F90" s="348"/>
      <c r="G90" s="988"/>
      <c r="H90" s="81"/>
      <c r="I90" s="81"/>
      <c r="J90" s="81"/>
      <c r="K90" s="81" t="s">
        <v>1615</v>
      </c>
      <c r="L90" s="995"/>
      <c r="M90" s="79"/>
      <c r="N90" s="523"/>
      <c r="O90" s="264"/>
      <c r="P90"/>
    </row>
    <row r="91" spans="1:21" x14ac:dyDescent="0.2">
      <c r="A91" s="207" t="s">
        <v>102</v>
      </c>
      <c r="B91" s="81" t="s">
        <v>195</v>
      </c>
      <c r="C91" s="94">
        <v>2001</v>
      </c>
      <c r="D91" s="208" t="s">
        <v>58</v>
      </c>
      <c r="E91" s="382"/>
      <c r="F91" s="348">
        <v>-81</v>
      </c>
      <c r="G91" s="988"/>
      <c r="H91" s="81"/>
      <c r="I91" s="81"/>
      <c r="J91" s="81">
        <v>-90</v>
      </c>
      <c r="K91" s="81" t="s">
        <v>1616</v>
      </c>
      <c r="L91" s="995"/>
      <c r="M91" s="79"/>
      <c r="N91" s="154"/>
      <c r="O91" s="264"/>
      <c r="P91"/>
    </row>
    <row r="92" spans="1:21" x14ac:dyDescent="0.2">
      <c r="A92" s="207" t="s">
        <v>1043</v>
      </c>
      <c r="B92" s="81" t="s">
        <v>45</v>
      </c>
      <c r="C92" s="449">
        <v>1992</v>
      </c>
      <c r="D92" s="208" t="s">
        <v>24</v>
      </c>
      <c r="E92" s="382"/>
      <c r="F92" s="348"/>
      <c r="G92" s="988"/>
      <c r="H92" s="81"/>
      <c r="I92" s="81"/>
      <c r="J92" s="81"/>
      <c r="K92" s="81" t="s">
        <v>1614</v>
      </c>
      <c r="L92" s="995"/>
      <c r="M92" s="79"/>
      <c r="N92" s="154"/>
      <c r="O92" s="264"/>
      <c r="P92"/>
    </row>
    <row r="93" spans="1:21" x14ac:dyDescent="0.2">
      <c r="A93" s="207" t="s">
        <v>1005</v>
      </c>
      <c r="B93" s="81" t="s">
        <v>184</v>
      </c>
      <c r="C93" s="81" t="s">
        <v>1004</v>
      </c>
      <c r="D93" s="208" t="s">
        <v>116</v>
      </c>
      <c r="E93" s="382"/>
      <c r="F93" s="348"/>
      <c r="G93" s="988"/>
      <c r="H93" s="81"/>
      <c r="I93" s="81"/>
      <c r="J93" s="81"/>
      <c r="K93" s="81"/>
      <c r="L93" s="995"/>
      <c r="M93" s="79"/>
      <c r="N93" s="154"/>
      <c r="O93" s="264"/>
      <c r="P93"/>
    </row>
    <row r="94" spans="1:21" x14ac:dyDescent="0.2">
      <c r="A94" s="207" t="s">
        <v>827</v>
      </c>
      <c r="B94" s="81" t="s">
        <v>47</v>
      </c>
      <c r="C94" s="89" t="s">
        <v>952</v>
      </c>
      <c r="D94" s="208" t="s">
        <v>649</v>
      </c>
      <c r="E94" s="382"/>
      <c r="F94" s="348">
        <v>-90</v>
      </c>
      <c r="G94" s="988"/>
      <c r="H94" s="81"/>
      <c r="I94" s="81"/>
      <c r="J94" s="81"/>
      <c r="K94" s="81"/>
      <c r="L94" s="995"/>
      <c r="M94" s="79"/>
      <c r="N94" s="154"/>
      <c r="O94" s="414"/>
      <c r="P94"/>
    </row>
    <row r="95" spans="1:21" x14ac:dyDescent="0.2">
      <c r="A95" s="207" t="s">
        <v>664</v>
      </c>
      <c r="B95" s="81" t="s">
        <v>665</v>
      </c>
      <c r="C95" s="81" t="s">
        <v>464</v>
      </c>
      <c r="D95" s="208" t="s">
        <v>618</v>
      </c>
      <c r="E95" s="382"/>
      <c r="F95" s="348"/>
      <c r="G95" s="988"/>
      <c r="H95" s="81"/>
      <c r="I95" s="81"/>
      <c r="J95" s="81"/>
      <c r="K95" s="81"/>
      <c r="L95" s="995"/>
      <c r="M95" s="79"/>
      <c r="N95" s="154"/>
      <c r="O95" s="414"/>
      <c r="P95"/>
    </row>
    <row r="96" spans="1:21" x14ac:dyDescent="0.2">
      <c r="A96" s="207" t="s">
        <v>1010</v>
      </c>
      <c r="B96" s="81" t="s">
        <v>1011</v>
      </c>
      <c r="C96" s="81" t="s">
        <v>391</v>
      </c>
      <c r="D96" s="208" t="s">
        <v>960</v>
      </c>
      <c r="E96" s="382"/>
      <c r="F96" s="348"/>
      <c r="G96" s="988"/>
      <c r="H96" s="81"/>
      <c r="I96" s="81"/>
      <c r="J96" s="81"/>
      <c r="K96" s="81"/>
      <c r="L96" s="995"/>
      <c r="M96" s="79"/>
      <c r="N96" s="154"/>
      <c r="O96" s="414"/>
      <c r="P96"/>
    </row>
    <row r="97" spans="1:16" x14ac:dyDescent="0.2">
      <c r="A97" s="207" t="s">
        <v>1435</v>
      </c>
      <c r="B97" s="81" t="s">
        <v>1436</v>
      </c>
      <c r="C97" s="81">
        <v>1996</v>
      </c>
      <c r="D97" s="208" t="s">
        <v>569</v>
      </c>
      <c r="E97" s="382"/>
      <c r="F97" s="348"/>
      <c r="G97" s="988"/>
      <c r="H97" s="81">
        <v>-73</v>
      </c>
      <c r="I97" s="81"/>
      <c r="J97" s="81"/>
      <c r="K97" s="81"/>
      <c r="L97" s="995"/>
      <c r="M97" s="79"/>
      <c r="N97" s="154"/>
      <c r="O97" s="414"/>
      <c r="P97"/>
    </row>
    <row r="98" spans="1:16" x14ac:dyDescent="0.2">
      <c r="A98" s="207" t="s">
        <v>174</v>
      </c>
      <c r="B98" s="81" t="s">
        <v>73</v>
      </c>
      <c r="C98" s="81" t="s">
        <v>201</v>
      </c>
      <c r="D98" s="208" t="s">
        <v>34</v>
      </c>
      <c r="E98" s="382">
        <v>-60</v>
      </c>
      <c r="F98" s="348"/>
      <c r="G98" s="996">
        <v>-60</v>
      </c>
      <c r="H98" s="88"/>
      <c r="I98" s="88"/>
      <c r="J98" s="88"/>
      <c r="K98" s="88"/>
      <c r="L98" s="995"/>
      <c r="M98" s="79"/>
      <c r="N98" s="403"/>
      <c r="O98" s="264"/>
      <c r="P98"/>
    </row>
    <row r="99" spans="1:16" x14ac:dyDescent="0.2">
      <c r="A99" s="207" t="s">
        <v>1433</v>
      </c>
      <c r="B99" s="81" t="s">
        <v>1434</v>
      </c>
      <c r="C99" s="81">
        <v>1983</v>
      </c>
      <c r="D99" s="208" t="s">
        <v>662</v>
      </c>
      <c r="E99" s="382"/>
      <c r="F99" s="382"/>
      <c r="G99" s="996"/>
      <c r="H99" s="88">
        <v>-81</v>
      </c>
      <c r="I99" s="88"/>
      <c r="J99" s="88"/>
      <c r="K99" s="88"/>
      <c r="L99" s="995"/>
      <c r="M99" s="79"/>
      <c r="N99" s="403"/>
      <c r="O99" s="264"/>
      <c r="P99"/>
    </row>
    <row r="100" spans="1:16" x14ac:dyDescent="0.2">
      <c r="A100" s="207" t="s">
        <v>418</v>
      </c>
      <c r="B100" s="81" t="s">
        <v>1296</v>
      </c>
      <c r="C100" s="81">
        <v>1971</v>
      </c>
      <c r="D100" s="208" t="s">
        <v>74</v>
      </c>
      <c r="E100" s="382"/>
      <c r="F100" s="382"/>
      <c r="G100" s="996">
        <v>-90</v>
      </c>
      <c r="H100" s="88">
        <v>-90</v>
      </c>
      <c r="I100" s="88">
        <v>-90</v>
      </c>
      <c r="J100" s="88"/>
      <c r="K100" s="88" t="s">
        <v>1616</v>
      </c>
      <c r="L100" s="995"/>
      <c r="M100" s="79"/>
      <c r="N100" s="403"/>
      <c r="O100" s="264"/>
      <c r="P100"/>
    </row>
    <row r="101" spans="1:16" x14ac:dyDescent="0.2">
      <c r="A101" s="207" t="s">
        <v>778</v>
      </c>
      <c r="B101" s="81" t="s">
        <v>779</v>
      </c>
      <c r="C101" s="81" t="s">
        <v>518</v>
      </c>
      <c r="D101" s="208" t="s">
        <v>713</v>
      </c>
      <c r="E101" s="382"/>
      <c r="F101" s="382">
        <v>-100</v>
      </c>
      <c r="G101" s="996"/>
      <c r="H101" s="88"/>
      <c r="I101" s="88"/>
      <c r="J101" s="88"/>
      <c r="K101" s="88"/>
      <c r="L101" s="995"/>
      <c r="M101" s="79"/>
      <c r="N101" s="403"/>
      <c r="O101" s="414"/>
      <c r="P101"/>
    </row>
    <row r="102" spans="1:16" x14ac:dyDescent="0.2">
      <c r="A102" s="207" t="s">
        <v>232</v>
      </c>
      <c r="B102" s="81" t="s">
        <v>49</v>
      </c>
      <c r="C102" s="81" t="s">
        <v>389</v>
      </c>
      <c r="D102" s="208" t="s">
        <v>15</v>
      </c>
      <c r="E102" s="157"/>
      <c r="F102" s="157"/>
      <c r="G102" s="996"/>
      <c r="H102" s="88"/>
      <c r="I102" s="88"/>
      <c r="J102" s="88"/>
      <c r="K102" s="88"/>
      <c r="L102" s="995"/>
      <c r="M102" s="79"/>
      <c r="N102" s="403"/>
      <c r="O102" s="414"/>
      <c r="P102"/>
    </row>
    <row r="103" spans="1:16" x14ac:dyDescent="0.2">
      <c r="A103" s="207" t="s">
        <v>136</v>
      </c>
      <c r="B103" s="81" t="s">
        <v>137</v>
      </c>
      <c r="C103" s="81" t="s">
        <v>152</v>
      </c>
      <c r="D103" s="208" t="s">
        <v>17</v>
      </c>
      <c r="E103" s="382"/>
      <c r="F103" s="348"/>
      <c r="G103" s="988">
        <v>100</v>
      </c>
      <c r="H103" s="81"/>
      <c r="I103" s="81"/>
      <c r="J103" s="81"/>
      <c r="K103" s="81"/>
      <c r="L103" s="995"/>
      <c r="M103" s="79"/>
      <c r="N103" s="219" t="s">
        <v>271</v>
      </c>
      <c r="O103" s="264"/>
      <c r="P103"/>
    </row>
    <row r="104" spans="1:16" x14ac:dyDescent="0.2">
      <c r="A104" s="207" t="s">
        <v>838</v>
      </c>
      <c r="B104" s="81" t="s">
        <v>412</v>
      </c>
      <c r="C104" s="81" t="s">
        <v>181</v>
      </c>
      <c r="D104" s="208" t="s">
        <v>300</v>
      </c>
      <c r="E104" s="382"/>
      <c r="F104" s="382"/>
      <c r="G104" s="988"/>
      <c r="H104" s="81"/>
      <c r="I104" s="81"/>
      <c r="J104" s="81"/>
      <c r="K104" s="81"/>
      <c r="L104" s="995"/>
      <c r="M104" s="79"/>
      <c r="N104" s="403"/>
      <c r="O104" s="264"/>
      <c r="P104"/>
    </row>
    <row r="105" spans="1:16" x14ac:dyDescent="0.2">
      <c r="A105" s="207" t="s">
        <v>1345</v>
      </c>
      <c r="B105" s="81" t="s">
        <v>1344</v>
      </c>
      <c r="C105" s="370"/>
      <c r="D105" s="208" t="s">
        <v>314</v>
      </c>
      <c r="E105" s="382"/>
      <c r="F105" s="382">
        <v>-90</v>
      </c>
      <c r="G105" s="988"/>
      <c r="H105" s="81"/>
      <c r="I105" s="81"/>
      <c r="J105" s="81"/>
      <c r="K105" s="81"/>
      <c r="L105" s="995"/>
      <c r="M105" s="79"/>
      <c r="N105" s="403"/>
      <c r="O105" s="264"/>
      <c r="P105"/>
    </row>
    <row r="106" spans="1:16" x14ac:dyDescent="0.2">
      <c r="A106" s="209" t="s">
        <v>87</v>
      </c>
      <c r="B106" s="81" t="s">
        <v>62</v>
      </c>
      <c r="C106" s="81" t="s">
        <v>147</v>
      </c>
      <c r="D106" s="208" t="s">
        <v>23</v>
      </c>
      <c r="E106" s="157"/>
      <c r="F106" s="157"/>
      <c r="G106" s="988"/>
      <c r="H106" s="81"/>
      <c r="I106" s="81"/>
      <c r="J106" s="81"/>
      <c r="K106" s="81"/>
      <c r="L106" s="995"/>
      <c r="M106" s="79"/>
      <c r="N106" s="154"/>
      <c r="O106" s="264"/>
      <c r="P106"/>
    </row>
    <row r="107" spans="1:16" x14ac:dyDescent="0.2">
      <c r="A107" s="209" t="s">
        <v>537</v>
      </c>
      <c r="B107" s="81" t="s">
        <v>64</v>
      </c>
      <c r="C107" s="81">
        <v>2000</v>
      </c>
      <c r="D107" s="208" t="s">
        <v>116</v>
      </c>
      <c r="E107" s="157"/>
      <c r="F107" s="157"/>
      <c r="G107" s="988"/>
      <c r="H107" s="81">
        <v>-66</v>
      </c>
      <c r="I107" s="81">
        <v>-66</v>
      </c>
      <c r="J107" s="81"/>
      <c r="K107" s="81"/>
      <c r="L107" s="995"/>
      <c r="M107" s="79"/>
      <c r="N107" s="154"/>
      <c r="O107" s="264"/>
      <c r="P107"/>
    </row>
    <row r="108" spans="1:16" x14ac:dyDescent="0.2">
      <c r="A108" s="209" t="s">
        <v>715</v>
      </c>
      <c r="B108" s="81" t="s">
        <v>946</v>
      </c>
      <c r="C108" s="81">
        <v>1998</v>
      </c>
      <c r="D108" s="208" t="s">
        <v>1069</v>
      </c>
      <c r="E108" s="157"/>
      <c r="F108" s="157"/>
      <c r="G108" s="988"/>
      <c r="H108" s="81"/>
      <c r="I108" s="81"/>
      <c r="J108" s="81"/>
      <c r="K108" s="81"/>
      <c r="L108" s="995"/>
      <c r="M108" s="79"/>
      <c r="N108" s="154"/>
      <c r="O108" s="264"/>
      <c r="P108"/>
    </row>
    <row r="109" spans="1:16" x14ac:dyDescent="0.2">
      <c r="A109" s="209" t="s">
        <v>715</v>
      </c>
      <c r="B109" s="81" t="s">
        <v>64</v>
      </c>
      <c r="C109" s="81">
        <v>1999</v>
      </c>
      <c r="D109" s="208" t="s">
        <v>68</v>
      </c>
      <c r="E109" s="157"/>
      <c r="F109" s="157"/>
      <c r="G109" s="988"/>
      <c r="H109" s="81"/>
      <c r="I109" s="81"/>
      <c r="J109" s="81"/>
      <c r="K109" s="81" t="s">
        <v>1610</v>
      </c>
      <c r="L109" s="995"/>
      <c r="M109" s="79"/>
      <c r="N109" s="154"/>
      <c r="O109" s="264"/>
      <c r="P109"/>
    </row>
    <row r="110" spans="1:16" x14ac:dyDescent="0.2">
      <c r="A110" s="207" t="s">
        <v>41</v>
      </c>
      <c r="B110" s="81" t="s">
        <v>31</v>
      </c>
      <c r="C110" s="81" t="s">
        <v>188</v>
      </c>
      <c r="D110" s="208" t="s">
        <v>17</v>
      </c>
      <c r="E110" s="714" t="s">
        <v>1311</v>
      </c>
      <c r="F110" s="348"/>
      <c r="G110" s="996">
        <v>-60</v>
      </c>
      <c r="H110" s="88"/>
      <c r="I110" s="88"/>
      <c r="J110" s="88"/>
      <c r="K110" s="88"/>
      <c r="L110" s="995"/>
      <c r="M110" s="79"/>
      <c r="N110" s="154"/>
      <c r="O110" s="264"/>
      <c r="P110"/>
    </row>
    <row r="111" spans="1:16" x14ac:dyDescent="0.2">
      <c r="A111" s="207" t="s">
        <v>554</v>
      </c>
      <c r="B111" s="81" t="s">
        <v>555</v>
      </c>
      <c r="C111" s="81">
        <v>1999</v>
      </c>
      <c r="D111" s="208" t="s">
        <v>17</v>
      </c>
      <c r="E111" s="382"/>
      <c r="F111" s="382"/>
      <c r="G111" s="996">
        <v>-90</v>
      </c>
      <c r="H111" s="88"/>
      <c r="I111" s="88">
        <v>-90</v>
      </c>
      <c r="J111" s="88">
        <v>-90</v>
      </c>
      <c r="K111" s="88"/>
      <c r="L111" s="995"/>
      <c r="M111" s="79"/>
      <c r="N111" s="154"/>
      <c r="O111" s="264"/>
      <c r="P111"/>
    </row>
    <row r="112" spans="1:16" x14ac:dyDescent="0.2">
      <c r="A112" s="207" t="s">
        <v>670</v>
      </c>
      <c r="B112" s="81" t="s">
        <v>349</v>
      </c>
      <c r="C112" s="81">
        <v>1997</v>
      </c>
      <c r="D112" s="208" t="s">
        <v>296</v>
      </c>
      <c r="E112" s="157"/>
      <c r="F112" s="157"/>
      <c r="G112" s="996"/>
      <c r="H112" s="88"/>
      <c r="I112" s="88"/>
      <c r="J112" s="88"/>
      <c r="K112" s="88"/>
      <c r="L112" s="995"/>
      <c r="M112" s="79"/>
      <c r="N112" s="154"/>
      <c r="O112" s="414"/>
      <c r="P112"/>
    </row>
    <row r="113" spans="1:16" x14ac:dyDescent="0.2">
      <c r="A113" s="207" t="s">
        <v>164</v>
      </c>
      <c r="B113" s="81" t="s">
        <v>257</v>
      </c>
      <c r="C113" s="81">
        <v>2000</v>
      </c>
      <c r="D113" s="208" t="s">
        <v>258</v>
      </c>
      <c r="E113" s="157"/>
      <c r="F113" s="157"/>
      <c r="G113" s="996">
        <v>-66</v>
      </c>
      <c r="H113" s="88"/>
      <c r="I113" s="88"/>
      <c r="J113" s="88"/>
      <c r="K113" s="88"/>
      <c r="L113" s="995"/>
      <c r="M113" s="523"/>
      <c r="N113" s="523" t="s">
        <v>1307</v>
      </c>
      <c r="O113" s="264"/>
      <c r="P113"/>
    </row>
    <row r="114" spans="1:16" x14ac:dyDescent="0.2">
      <c r="A114" s="207" t="s">
        <v>1437</v>
      </c>
      <c r="B114" s="81" t="s">
        <v>431</v>
      </c>
      <c r="C114" s="81">
        <v>1990</v>
      </c>
      <c r="D114" s="208" t="s">
        <v>872</v>
      </c>
      <c r="E114" s="157"/>
      <c r="F114" s="157"/>
      <c r="G114" s="996"/>
      <c r="H114" s="88">
        <v>-66</v>
      </c>
      <c r="I114" s="88"/>
      <c r="J114" s="88"/>
      <c r="K114" s="88"/>
      <c r="L114" s="995"/>
      <c r="M114" s="523"/>
      <c r="N114" s="523"/>
      <c r="O114" s="264"/>
      <c r="P114"/>
    </row>
    <row r="115" spans="1:16" x14ac:dyDescent="0.2">
      <c r="A115" s="207" t="s">
        <v>1119</v>
      </c>
      <c r="B115" s="81" t="s">
        <v>1120</v>
      </c>
      <c r="C115" s="81">
        <v>1997</v>
      </c>
      <c r="D115" s="208" t="s">
        <v>17</v>
      </c>
      <c r="E115" s="157"/>
      <c r="F115" s="157"/>
      <c r="G115" s="996"/>
      <c r="H115" s="88"/>
      <c r="I115" s="88"/>
      <c r="J115" s="88"/>
      <c r="K115" s="88"/>
      <c r="L115" s="995"/>
      <c r="M115" s="79"/>
      <c r="N115" s="154"/>
      <c r="O115" s="264"/>
      <c r="P115"/>
    </row>
    <row r="116" spans="1:16" x14ac:dyDescent="0.2">
      <c r="A116" s="207" t="s">
        <v>217</v>
      </c>
      <c r="B116" s="81" t="s">
        <v>455</v>
      </c>
      <c r="C116" s="81">
        <v>1997</v>
      </c>
      <c r="D116" s="208" t="s">
        <v>17</v>
      </c>
      <c r="E116" s="157">
        <v>-66</v>
      </c>
      <c r="F116" s="157"/>
      <c r="G116" s="656"/>
      <c r="H116" s="88"/>
      <c r="I116" s="88">
        <v>-66</v>
      </c>
      <c r="J116" s="88"/>
      <c r="K116" s="88"/>
      <c r="L116" s="995"/>
      <c r="M116" s="79"/>
      <c r="N116" s="154"/>
      <c r="O116" s="414"/>
      <c r="P116"/>
    </row>
    <row r="117" spans="1:16" x14ac:dyDescent="0.2">
      <c r="A117" s="207" t="s">
        <v>427</v>
      </c>
      <c r="B117" s="81" t="s">
        <v>1340</v>
      </c>
      <c r="C117" s="81">
        <v>1994</v>
      </c>
      <c r="D117" s="208" t="s">
        <v>1341</v>
      </c>
      <c r="E117" s="157"/>
      <c r="F117" s="157">
        <v>-73</v>
      </c>
      <c r="G117" s="996"/>
      <c r="H117" s="88">
        <v>-73</v>
      </c>
      <c r="I117" s="88"/>
      <c r="J117" s="88"/>
      <c r="K117" s="178"/>
      <c r="L117" s="995"/>
      <c r="M117" s="79"/>
      <c r="N117" s="154"/>
      <c r="O117" s="414"/>
      <c r="P117"/>
    </row>
    <row r="118" spans="1:16" s="158" customFormat="1" x14ac:dyDescent="0.2">
      <c r="A118" s="207" t="s">
        <v>427</v>
      </c>
      <c r="B118" s="81" t="s">
        <v>428</v>
      </c>
      <c r="C118" s="81">
        <v>1978</v>
      </c>
      <c r="D118" s="208" t="s">
        <v>417</v>
      </c>
      <c r="E118" s="157"/>
      <c r="F118" s="157"/>
      <c r="G118" s="996">
        <v>-100</v>
      </c>
      <c r="H118" s="88"/>
      <c r="I118" s="88">
        <v>100</v>
      </c>
      <c r="J118" s="88"/>
      <c r="K118" s="81" t="s">
        <v>1615</v>
      </c>
      <c r="L118" s="988"/>
      <c r="M118" s="79"/>
      <c r="N118" s="154"/>
      <c r="O118" s="415"/>
    </row>
    <row r="119" spans="1:16" s="158" customFormat="1" x14ac:dyDescent="0.2">
      <c r="A119" s="207" t="s">
        <v>1593</v>
      </c>
      <c r="B119" s="81" t="s">
        <v>21</v>
      </c>
      <c r="C119" s="81">
        <v>1999</v>
      </c>
      <c r="D119" s="208" t="s">
        <v>19</v>
      </c>
      <c r="E119" s="157"/>
      <c r="F119" s="157"/>
      <c r="G119" s="996"/>
      <c r="H119" s="88"/>
      <c r="I119" s="88"/>
      <c r="J119" s="88"/>
      <c r="K119" s="81" t="s">
        <v>1617</v>
      </c>
      <c r="L119" s="988"/>
      <c r="M119" s="79"/>
      <c r="N119" s="154"/>
      <c r="O119" s="415"/>
    </row>
    <row r="120" spans="1:16" ht="12" customHeight="1" x14ac:dyDescent="0.2">
      <c r="A120" s="211" t="s">
        <v>370</v>
      </c>
      <c r="B120" s="159" t="s">
        <v>67</v>
      </c>
      <c r="C120" s="159">
        <v>1992</v>
      </c>
      <c r="D120" s="210" t="s">
        <v>296</v>
      </c>
      <c r="E120" s="157"/>
      <c r="F120" s="157">
        <v>-90</v>
      </c>
      <c r="G120" s="988">
        <v>-81</v>
      </c>
      <c r="H120" s="81"/>
      <c r="I120" s="81"/>
      <c r="J120" s="81"/>
      <c r="K120" s="81"/>
      <c r="L120" s="995"/>
      <c r="M120" s="79"/>
      <c r="N120" s="154"/>
      <c r="O120" s="414"/>
      <c r="P120"/>
    </row>
    <row r="121" spans="1:16" ht="12" customHeight="1" x14ac:dyDescent="0.2">
      <c r="A121" s="211" t="s">
        <v>1272</v>
      </c>
      <c r="B121" s="159" t="s">
        <v>967</v>
      </c>
      <c r="C121" s="159">
        <v>1984</v>
      </c>
      <c r="D121" s="210" t="s">
        <v>17</v>
      </c>
      <c r="E121" s="157"/>
      <c r="F121" s="157">
        <v>-66</v>
      </c>
      <c r="G121" s="988">
        <v>-60</v>
      </c>
      <c r="H121" s="81"/>
      <c r="I121" s="81"/>
      <c r="J121" s="81"/>
      <c r="K121" s="81"/>
      <c r="L121" s="995"/>
      <c r="M121" s="79"/>
      <c r="N121" s="154"/>
      <c r="O121" s="414"/>
      <c r="P121"/>
    </row>
    <row r="122" spans="1:16" ht="12" customHeight="1" x14ac:dyDescent="0.2">
      <c r="A122" s="211" t="s">
        <v>1343</v>
      </c>
      <c r="B122" s="159" t="s">
        <v>779</v>
      </c>
      <c r="C122" s="729"/>
      <c r="D122" s="210" t="s">
        <v>68</v>
      </c>
      <c r="E122" s="157"/>
      <c r="F122" s="157">
        <v>-81</v>
      </c>
      <c r="G122" s="988"/>
      <c r="H122" s="81"/>
      <c r="I122" s="81"/>
      <c r="J122" s="81"/>
      <c r="K122" s="81"/>
      <c r="L122" s="995"/>
      <c r="M122" s="79"/>
      <c r="N122" s="154"/>
      <c r="O122" s="414"/>
      <c r="P122"/>
    </row>
    <row r="123" spans="1:16" ht="12" customHeight="1" x14ac:dyDescent="0.2">
      <c r="A123" s="211" t="s">
        <v>1064</v>
      </c>
      <c r="B123" s="159" t="s">
        <v>1065</v>
      </c>
      <c r="C123" s="159">
        <v>1988</v>
      </c>
      <c r="D123" s="210" t="s">
        <v>679</v>
      </c>
      <c r="E123" s="157"/>
      <c r="F123" s="157"/>
      <c r="G123" s="988"/>
      <c r="H123" s="81"/>
      <c r="I123" s="81"/>
      <c r="J123" s="81"/>
      <c r="K123" s="81" t="s">
        <v>1616</v>
      </c>
      <c r="L123" s="995"/>
      <c r="M123" s="79"/>
      <c r="N123" s="154"/>
      <c r="O123" s="414"/>
      <c r="P123"/>
    </row>
    <row r="124" spans="1:16" ht="12" customHeight="1" x14ac:dyDescent="0.2">
      <c r="A124" s="211" t="s">
        <v>1337</v>
      </c>
      <c r="B124" s="159" t="s">
        <v>26</v>
      </c>
      <c r="C124" s="159">
        <v>1996</v>
      </c>
      <c r="D124" s="210" t="s">
        <v>749</v>
      </c>
      <c r="E124" s="157"/>
      <c r="F124" s="157">
        <v>-66</v>
      </c>
      <c r="G124" s="988"/>
      <c r="H124" s="81"/>
      <c r="I124" s="81"/>
      <c r="J124" s="81"/>
      <c r="K124" s="81"/>
      <c r="L124" s="995"/>
      <c r="M124" s="79"/>
      <c r="N124" s="154"/>
      <c r="O124" s="414"/>
      <c r="P124"/>
    </row>
    <row r="125" spans="1:16" ht="12" customHeight="1" x14ac:dyDescent="0.2">
      <c r="A125" s="211" t="s">
        <v>343</v>
      </c>
      <c r="B125" s="159" t="s">
        <v>57</v>
      </c>
      <c r="C125" s="159">
        <v>2000</v>
      </c>
      <c r="D125" s="210" t="s">
        <v>17</v>
      </c>
      <c r="E125" s="157"/>
      <c r="F125" s="157"/>
      <c r="G125" s="988">
        <v>-60</v>
      </c>
      <c r="H125" s="81"/>
      <c r="I125" s="496">
        <v>-60</v>
      </c>
      <c r="J125" s="81"/>
      <c r="K125" s="81"/>
      <c r="L125" s="995"/>
      <c r="M125" s="79"/>
      <c r="N125" s="523" t="s">
        <v>1307</v>
      </c>
      <c r="O125" s="414"/>
      <c r="P125"/>
    </row>
    <row r="126" spans="1:16" ht="12" customHeight="1" x14ac:dyDescent="0.2">
      <c r="A126" s="211" t="s">
        <v>655</v>
      </c>
      <c r="B126" s="159" t="s">
        <v>49</v>
      </c>
      <c r="C126" s="159">
        <v>1984</v>
      </c>
      <c r="D126" s="210" t="s">
        <v>183</v>
      </c>
      <c r="E126" s="157"/>
      <c r="F126" s="157"/>
      <c r="G126" s="988">
        <v>-66</v>
      </c>
      <c r="H126" s="81"/>
      <c r="I126" s="81"/>
      <c r="J126" s="81"/>
      <c r="K126" s="81"/>
      <c r="L126" s="995"/>
      <c r="M126" s="79"/>
      <c r="N126" s="154"/>
      <c r="O126" s="414"/>
      <c r="P126"/>
    </row>
    <row r="127" spans="1:16" ht="12" customHeight="1" x14ac:dyDescent="0.2">
      <c r="A127" s="211" t="s">
        <v>235</v>
      </c>
      <c r="B127" s="159" t="s">
        <v>60</v>
      </c>
      <c r="C127" s="159" t="s">
        <v>464</v>
      </c>
      <c r="D127" s="210" t="s">
        <v>680</v>
      </c>
      <c r="E127" s="382">
        <v>-66</v>
      </c>
      <c r="F127" s="348">
        <v>-66</v>
      </c>
      <c r="G127" s="988">
        <v>-66</v>
      </c>
      <c r="H127" s="81"/>
      <c r="I127" s="81"/>
      <c r="J127" s="81"/>
      <c r="K127" s="81"/>
      <c r="L127" s="995"/>
      <c r="M127" s="79"/>
      <c r="N127" s="523" t="s">
        <v>1308</v>
      </c>
      <c r="O127" s="264"/>
      <c r="P127"/>
    </row>
    <row r="128" spans="1:16" ht="12" customHeight="1" x14ac:dyDescent="0.2">
      <c r="A128" s="211" t="s">
        <v>235</v>
      </c>
      <c r="B128" s="159" t="s">
        <v>819</v>
      </c>
      <c r="C128" s="159" t="s">
        <v>152</v>
      </c>
      <c r="D128" s="210" t="s">
        <v>680</v>
      </c>
      <c r="E128" s="382"/>
      <c r="F128" s="382"/>
      <c r="G128" s="988"/>
      <c r="H128" s="81"/>
      <c r="I128" s="81"/>
      <c r="J128" s="81"/>
      <c r="K128" s="81"/>
      <c r="L128" s="995"/>
      <c r="M128" s="79"/>
      <c r="N128" s="403"/>
      <c r="O128" s="414"/>
      <c r="P128"/>
    </row>
    <row r="129" spans="1:16" ht="12" customHeight="1" x14ac:dyDescent="0.2">
      <c r="A129" s="211" t="s">
        <v>284</v>
      </c>
      <c r="B129" s="159" t="s">
        <v>564</v>
      </c>
      <c r="C129" s="159" t="s">
        <v>386</v>
      </c>
      <c r="D129" s="210" t="s">
        <v>551</v>
      </c>
      <c r="E129" s="714">
        <v>-73</v>
      </c>
      <c r="F129" s="382"/>
      <c r="G129" s="988">
        <v>-73</v>
      </c>
      <c r="H129" s="81"/>
      <c r="I129" s="81"/>
      <c r="J129" s="81"/>
      <c r="K129" s="81"/>
      <c r="L129" s="995"/>
      <c r="M129" s="79"/>
      <c r="N129" s="523" t="s">
        <v>1308</v>
      </c>
      <c r="O129" s="264"/>
      <c r="P129"/>
    </row>
    <row r="130" spans="1:16" ht="12" customHeight="1" x14ac:dyDescent="0.2">
      <c r="A130" s="211" t="s">
        <v>565</v>
      </c>
      <c r="B130" s="159" t="s">
        <v>574</v>
      </c>
      <c r="C130" s="159" t="s">
        <v>462</v>
      </c>
      <c r="D130" s="210" t="s">
        <v>551</v>
      </c>
      <c r="E130" s="157"/>
      <c r="F130" s="157"/>
      <c r="G130" s="988"/>
      <c r="H130" s="81"/>
      <c r="I130" s="81"/>
      <c r="J130" s="81"/>
      <c r="K130" s="81"/>
      <c r="L130" s="995"/>
      <c r="M130" s="79"/>
      <c r="N130" s="154"/>
      <c r="O130" s="414"/>
      <c r="P130"/>
    </row>
    <row r="131" spans="1:16" ht="12" customHeight="1" x14ac:dyDescent="0.2">
      <c r="A131" s="211" t="s">
        <v>46</v>
      </c>
      <c r="B131" s="159" t="s">
        <v>1263</v>
      </c>
      <c r="C131" s="159">
        <v>1999</v>
      </c>
      <c r="D131" s="210" t="s">
        <v>872</v>
      </c>
      <c r="E131" s="157"/>
      <c r="F131" s="157">
        <v>-60</v>
      </c>
      <c r="G131" s="988"/>
      <c r="H131" s="81">
        <v>-60</v>
      </c>
      <c r="I131" s="81">
        <v>-60</v>
      </c>
      <c r="J131" s="81"/>
      <c r="K131" s="81"/>
      <c r="L131" s="995"/>
      <c r="M131" s="79"/>
      <c r="N131" s="154"/>
      <c r="O131" s="414"/>
      <c r="P131"/>
    </row>
    <row r="132" spans="1:16" x14ac:dyDescent="0.2">
      <c r="A132" s="207" t="s">
        <v>84</v>
      </c>
      <c r="B132" s="81" t="s">
        <v>49</v>
      </c>
      <c r="C132" s="81" t="s">
        <v>155</v>
      </c>
      <c r="D132" s="208" t="s">
        <v>158</v>
      </c>
      <c r="E132" s="157"/>
      <c r="F132" s="157"/>
      <c r="G132" s="988">
        <v>-73</v>
      </c>
      <c r="H132" s="81"/>
      <c r="I132" s="81"/>
      <c r="J132" s="81"/>
      <c r="K132" s="81"/>
      <c r="L132" s="995"/>
      <c r="M132" s="79"/>
      <c r="N132" s="154"/>
      <c r="O132" s="414"/>
      <c r="P132"/>
    </row>
    <row r="133" spans="1:16" x14ac:dyDescent="0.2">
      <c r="A133" s="207" t="s">
        <v>504</v>
      </c>
      <c r="B133" s="81" t="s">
        <v>27</v>
      </c>
      <c r="C133" s="81">
        <v>2002</v>
      </c>
      <c r="D133" s="208" t="s">
        <v>446</v>
      </c>
      <c r="E133" s="157"/>
      <c r="F133" s="157"/>
      <c r="G133" s="988">
        <v>-73</v>
      </c>
      <c r="H133" s="81">
        <v>-73</v>
      </c>
      <c r="I133" s="81"/>
      <c r="J133" s="81"/>
      <c r="K133" s="81"/>
      <c r="L133" s="995"/>
      <c r="M133" s="79"/>
      <c r="N133" s="351"/>
      <c r="O133" s="414"/>
      <c r="P133"/>
    </row>
    <row r="134" spans="1:16" x14ac:dyDescent="0.2">
      <c r="A134" s="207" t="s">
        <v>32</v>
      </c>
      <c r="B134" s="81" t="s">
        <v>494</v>
      </c>
      <c r="C134" s="81">
        <v>2002</v>
      </c>
      <c r="D134" s="208" t="s">
        <v>18</v>
      </c>
      <c r="E134" s="157"/>
      <c r="F134" s="157"/>
      <c r="G134" s="988"/>
      <c r="H134" s="81"/>
      <c r="I134" s="81"/>
      <c r="J134" s="81"/>
      <c r="K134" s="81" t="s">
        <v>1600</v>
      </c>
      <c r="L134" s="995"/>
      <c r="M134" s="79"/>
      <c r="N134" s="351"/>
      <c r="O134" s="414"/>
      <c r="P134"/>
    </row>
    <row r="135" spans="1:16" s="158" customFormat="1" x14ac:dyDescent="0.2">
      <c r="A135" s="207" t="s">
        <v>32</v>
      </c>
      <c r="B135" s="81" t="s">
        <v>63</v>
      </c>
      <c r="C135" s="81">
        <v>1997</v>
      </c>
      <c r="D135" s="208" t="s">
        <v>99</v>
      </c>
      <c r="E135" s="382">
        <v>100</v>
      </c>
      <c r="F135" s="348"/>
      <c r="G135" s="988"/>
      <c r="H135" s="81"/>
      <c r="I135" s="81"/>
      <c r="J135" s="81"/>
      <c r="K135" s="96"/>
      <c r="L135" s="995"/>
      <c r="M135" s="79"/>
      <c r="N135" s="219" t="s">
        <v>271</v>
      </c>
      <c r="O135" s="264"/>
    </row>
    <row r="136" spans="1:16" s="158" customFormat="1" x14ac:dyDescent="0.2">
      <c r="A136" s="207" t="s">
        <v>216</v>
      </c>
      <c r="B136" s="81" t="s">
        <v>45</v>
      </c>
      <c r="C136" s="81">
        <v>1998</v>
      </c>
      <c r="D136" s="208" t="s">
        <v>177</v>
      </c>
      <c r="E136" s="713">
        <v>-73</v>
      </c>
      <c r="F136" s="157"/>
      <c r="G136" s="988">
        <v>-81</v>
      </c>
      <c r="H136" s="81"/>
      <c r="I136" s="81"/>
      <c r="J136" s="81"/>
      <c r="K136" s="96"/>
      <c r="L136" s="995"/>
      <c r="M136" s="79"/>
      <c r="N136" s="523" t="s">
        <v>1308</v>
      </c>
      <c r="O136" s="264"/>
    </row>
    <row r="137" spans="1:16" s="158" customFormat="1" x14ac:dyDescent="0.2">
      <c r="A137" s="207" t="s">
        <v>354</v>
      </c>
      <c r="B137" s="81" t="s">
        <v>82</v>
      </c>
      <c r="C137" s="81">
        <v>1999</v>
      </c>
      <c r="D137" s="208" t="s">
        <v>24</v>
      </c>
      <c r="E137" s="157"/>
      <c r="F137" s="157"/>
      <c r="G137" s="988"/>
      <c r="H137" s="81"/>
      <c r="I137" s="81"/>
      <c r="J137" s="81"/>
      <c r="K137" s="96" t="s">
        <v>1609</v>
      </c>
      <c r="L137" s="995"/>
      <c r="M137" s="79"/>
      <c r="N137" s="154"/>
      <c r="O137" s="415"/>
    </row>
    <row r="138" spans="1:16" s="158" customFormat="1" x14ac:dyDescent="0.2">
      <c r="A138" s="207" t="s">
        <v>828</v>
      </c>
      <c r="B138" s="81" t="s">
        <v>829</v>
      </c>
      <c r="C138" s="89">
        <v>1996</v>
      </c>
      <c r="D138" s="208" t="s">
        <v>238</v>
      </c>
      <c r="E138" s="157"/>
      <c r="F138" s="157"/>
      <c r="G138" s="988"/>
      <c r="H138" s="81"/>
      <c r="I138" s="81"/>
      <c r="J138" s="81"/>
      <c r="K138" s="96"/>
      <c r="L138" s="995"/>
      <c r="M138" s="79"/>
      <c r="N138" s="154"/>
      <c r="O138" s="415"/>
    </row>
    <row r="139" spans="1:16" x14ac:dyDescent="0.2">
      <c r="A139" s="207" t="s">
        <v>95</v>
      </c>
      <c r="B139" s="81" t="s">
        <v>59</v>
      </c>
      <c r="C139" s="81">
        <v>1994</v>
      </c>
      <c r="D139" s="208" t="s">
        <v>158</v>
      </c>
      <c r="E139" s="157"/>
      <c r="F139" s="157"/>
      <c r="G139" s="988"/>
      <c r="H139" s="81"/>
      <c r="I139" s="81"/>
      <c r="J139" s="81"/>
      <c r="K139" s="81"/>
      <c r="L139" s="995"/>
      <c r="M139" s="79"/>
      <c r="N139" s="154"/>
      <c r="O139" s="414"/>
      <c r="P139"/>
    </row>
    <row r="140" spans="1:16" x14ac:dyDescent="0.2">
      <c r="A140" s="207" t="s">
        <v>285</v>
      </c>
      <c r="B140" s="81" t="s">
        <v>21</v>
      </c>
      <c r="C140" s="81">
        <v>1996</v>
      </c>
      <c r="D140" s="208" t="s">
        <v>15</v>
      </c>
      <c r="E140" s="714">
        <v>-81</v>
      </c>
      <c r="F140" s="348"/>
      <c r="G140" s="988">
        <v>-81</v>
      </c>
      <c r="H140" s="81"/>
      <c r="I140" s="81"/>
      <c r="J140" s="81"/>
      <c r="K140" s="81"/>
      <c r="L140" s="988"/>
      <c r="M140" s="287"/>
      <c r="N140" s="219" t="s">
        <v>271</v>
      </c>
      <c r="O140" s="264"/>
      <c r="P140"/>
    </row>
    <row r="141" spans="1:16" x14ac:dyDescent="0.2">
      <c r="A141" s="207" t="s">
        <v>795</v>
      </c>
      <c r="B141" s="81" t="s">
        <v>83</v>
      </c>
      <c r="C141" s="81">
        <v>2000</v>
      </c>
      <c r="D141" s="208" t="s">
        <v>15</v>
      </c>
      <c r="E141" s="382"/>
      <c r="F141" s="382"/>
      <c r="G141" s="988"/>
      <c r="H141" s="81"/>
      <c r="I141" s="81"/>
      <c r="J141" s="81"/>
      <c r="K141" s="81" t="s">
        <v>1618</v>
      </c>
      <c r="L141" s="988"/>
      <c r="M141" s="287"/>
      <c r="N141" s="999"/>
      <c r="O141" s="264"/>
      <c r="P141"/>
    </row>
    <row r="142" spans="1:16" x14ac:dyDescent="0.2">
      <c r="A142" s="207" t="s">
        <v>1001</v>
      </c>
      <c r="B142" s="81" t="s">
        <v>64</v>
      </c>
      <c r="C142" s="81">
        <v>1989</v>
      </c>
      <c r="D142" s="208" t="s">
        <v>296</v>
      </c>
      <c r="E142" s="382"/>
      <c r="F142" s="382"/>
      <c r="G142" s="988"/>
      <c r="H142" s="81"/>
      <c r="I142" s="81"/>
      <c r="J142" s="81"/>
      <c r="K142" s="81"/>
      <c r="L142" s="988"/>
      <c r="M142" s="79"/>
      <c r="N142" s="403"/>
      <c r="O142" s="264"/>
      <c r="P142"/>
    </row>
    <row r="143" spans="1:16" x14ac:dyDescent="0.2">
      <c r="A143" s="207" t="s">
        <v>1063</v>
      </c>
      <c r="B143" s="81" t="s">
        <v>47</v>
      </c>
      <c r="C143" s="81">
        <v>1977</v>
      </c>
      <c r="D143" s="208" t="s">
        <v>878</v>
      </c>
      <c r="E143" s="382"/>
      <c r="F143" s="382"/>
      <c r="G143" s="988"/>
      <c r="H143" s="81"/>
      <c r="I143" s="81"/>
      <c r="J143" s="81"/>
      <c r="K143" s="81"/>
      <c r="L143" s="988"/>
      <c r="M143" s="79"/>
      <c r="N143" s="403"/>
      <c r="O143" s="264"/>
      <c r="P143"/>
    </row>
    <row r="144" spans="1:16" x14ac:dyDescent="0.2">
      <c r="A144" s="207" t="s">
        <v>318</v>
      </c>
      <c r="B144" s="81" t="s">
        <v>309</v>
      </c>
      <c r="C144" s="370"/>
      <c r="D144" s="208" t="s">
        <v>749</v>
      </c>
      <c r="E144" s="382"/>
      <c r="F144" s="382">
        <v>-81</v>
      </c>
      <c r="G144" s="988"/>
      <c r="H144" s="81"/>
      <c r="I144" s="81"/>
      <c r="J144" s="81"/>
      <c r="K144" s="81"/>
      <c r="L144" s="988"/>
      <c r="M144" s="79"/>
      <c r="N144" s="403"/>
      <c r="O144" s="264"/>
      <c r="P144"/>
    </row>
    <row r="145" spans="1:16" x14ac:dyDescent="0.2">
      <c r="A145" s="207" t="s">
        <v>318</v>
      </c>
      <c r="B145" s="81" t="s">
        <v>65</v>
      </c>
      <c r="C145" s="81" t="s">
        <v>397</v>
      </c>
      <c r="D145" s="208" t="s">
        <v>262</v>
      </c>
      <c r="E145" s="157"/>
      <c r="F145" s="157"/>
      <c r="G145" s="988"/>
      <c r="H145" s="81"/>
      <c r="I145" s="81"/>
      <c r="J145" s="81"/>
      <c r="K145" s="81"/>
      <c r="L145" s="988"/>
      <c r="M145" s="79"/>
      <c r="N145" s="259"/>
      <c r="O145" s="414"/>
      <c r="P145"/>
    </row>
    <row r="146" spans="1:16" x14ac:dyDescent="0.2">
      <c r="A146" s="207" t="s">
        <v>1002</v>
      </c>
      <c r="B146" s="81" t="s">
        <v>431</v>
      </c>
      <c r="C146" s="81" t="s">
        <v>1003</v>
      </c>
      <c r="D146" s="208" t="s">
        <v>677</v>
      </c>
      <c r="E146" s="713">
        <v>-100</v>
      </c>
      <c r="F146" s="157"/>
      <c r="G146" s="988">
        <v>-100</v>
      </c>
      <c r="H146" s="81"/>
      <c r="I146" s="81"/>
      <c r="J146" s="81"/>
      <c r="K146" s="81"/>
      <c r="L146" s="988"/>
      <c r="M146" s="79"/>
      <c r="N146" s="259"/>
      <c r="O146" s="414"/>
      <c r="P146"/>
    </row>
    <row r="147" spans="1:16" x14ac:dyDescent="0.2">
      <c r="A147" s="207" t="s">
        <v>208</v>
      </c>
      <c r="B147" s="81" t="s">
        <v>176</v>
      </c>
      <c r="C147" s="81" t="s">
        <v>388</v>
      </c>
      <c r="D147" s="208" t="s">
        <v>172</v>
      </c>
      <c r="E147" s="157"/>
      <c r="F147" s="157"/>
      <c r="G147" s="988"/>
      <c r="H147" s="81"/>
      <c r="I147" s="81"/>
      <c r="J147" s="81"/>
      <c r="K147" s="81"/>
      <c r="L147" s="988"/>
      <c r="M147" s="79"/>
      <c r="N147" s="259"/>
      <c r="O147" s="414"/>
      <c r="P147"/>
    </row>
    <row r="148" spans="1:16" x14ac:dyDescent="0.2">
      <c r="A148" s="207" t="s">
        <v>582</v>
      </c>
      <c r="B148" s="81" t="s">
        <v>431</v>
      </c>
      <c r="C148" s="81">
        <v>1992</v>
      </c>
      <c r="D148" s="208" t="s">
        <v>23</v>
      </c>
      <c r="E148" s="156"/>
      <c r="F148" s="81"/>
      <c r="G148" s="988"/>
      <c r="H148" s="81"/>
      <c r="I148" s="81"/>
      <c r="J148" s="81"/>
      <c r="K148" s="81"/>
      <c r="L148" s="988"/>
      <c r="M148" s="79"/>
      <c r="N148" s="259"/>
      <c r="O148" s="415"/>
      <c r="P148"/>
    </row>
    <row r="149" spans="1:16" x14ac:dyDescent="0.2">
      <c r="A149" s="207" t="s">
        <v>657</v>
      </c>
      <c r="B149" s="81" t="s">
        <v>658</v>
      </c>
      <c r="C149" s="81">
        <v>2002</v>
      </c>
      <c r="D149" s="208" t="s">
        <v>662</v>
      </c>
      <c r="E149" s="156"/>
      <c r="F149" s="156"/>
      <c r="G149" s="988"/>
      <c r="H149" s="81">
        <v>-66</v>
      </c>
      <c r="I149" s="81">
        <v>-66</v>
      </c>
      <c r="J149" s="81"/>
      <c r="K149" s="81" t="s">
        <v>1610</v>
      </c>
      <c r="L149" s="988"/>
      <c r="M149" s="79"/>
      <c r="N149" s="259"/>
      <c r="O149" s="415"/>
      <c r="P149"/>
    </row>
    <row r="150" spans="1:16" x14ac:dyDescent="0.2">
      <c r="A150" s="207" t="s">
        <v>598</v>
      </c>
      <c r="B150" s="81" t="s">
        <v>599</v>
      </c>
      <c r="C150" s="81">
        <v>1994</v>
      </c>
      <c r="D150" s="208" t="s">
        <v>600</v>
      </c>
      <c r="E150" s="156"/>
      <c r="F150" s="156"/>
      <c r="G150" s="988"/>
      <c r="H150" s="81"/>
      <c r="I150" s="81"/>
      <c r="J150" s="81"/>
      <c r="K150" s="81"/>
      <c r="L150" s="988"/>
      <c r="M150" s="79"/>
      <c r="N150" s="259"/>
      <c r="O150" s="415"/>
      <c r="P150"/>
    </row>
    <row r="151" spans="1:16" x14ac:dyDescent="0.2">
      <c r="A151" s="207" t="s">
        <v>619</v>
      </c>
      <c r="B151" s="81" t="s">
        <v>620</v>
      </c>
      <c r="C151" s="81">
        <v>2002</v>
      </c>
      <c r="D151" s="208" t="s">
        <v>17</v>
      </c>
      <c r="E151" s="156"/>
      <c r="F151" s="156"/>
      <c r="G151" s="988">
        <v>-60</v>
      </c>
      <c r="H151" s="81">
        <v>-60</v>
      </c>
      <c r="I151" s="81">
        <v>-60</v>
      </c>
      <c r="J151" s="81"/>
      <c r="K151" s="81"/>
      <c r="L151" s="988"/>
      <c r="M151" s="79"/>
      <c r="N151" s="259"/>
      <c r="O151" s="415"/>
      <c r="P151"/>
    </row>
    <row r="152" spans="1:16" x14ac:dyDescent="0.2">
      <c r="A152" s="207" t="s">
        <v>810</v>
      </c>
      <c r="B152" s="81" t="s">
        <v>100</v>
      </c>
      <c r="C152" s="81">
        <v>1998</v>
      </c>
      <c r="D152" s="208" t="s">
        <v>679</v>
      </c>
      <c r="E152" s="156"/>
      <c r="F152" s="156"/>
      <c r="G152" s="988"/>
      <c r="H152" s="81">
        <v>-73</v>
      </c>
      <c r="I152" s="81">
        <v>-73</v>
      </c>
      <c r="J152" s="81"/>
      <c r="K152" s="81" t="s">
        <v>1610</v>
      </c>
      <c r="L152" s="988"/>
      <c r="M152" s="79"/>
      <c r="N152" s="259"/>
      <c r="O152" s="415"/>
      <c r="P152"/>
    </row>
    <row r="153" spans="1:16" x14ac:dyDescent="0.2">
      <c r="A153" s="207" t="s">
        <v>603</v>
      </c>
      <c r="B153" s="81" t="s">
        <v>604</v>
      </c>
      <c r="C153" s="81">
        <v>1970</v>
      </c>
      <c r="D153" s="208" t="s">
        <v>74</v>
      </c>
      <c r="E153" s="156"/>
      <c r="F153" s="156"/>
      <c r="G153" s="988"/>
      <c r="H153" s="81"/>
      <c r="I153" s="81"/>
      <c r="J153" s="81"/>
      <c r="K153" s="81"/>
      <c r="L153" s="988"/>
      <c r="M153" s="79"/>
      <c r="N153" s="259"/>
      <c r="O153" s="415"/>
      <c r="P153"/>
    </row>
    <row r="154" spans="1:16" x14ac:dyDescent="0.2">
      <c r="A154" s="207" t="s">
        <v>1339</v>
      </c>
      <c r="B154" s="81" t="s">
        <v>52</v>
      </c>
      <c r="C154" s="370"/>
      <c r="D154" s="208" t="s">
        <v>749</v>
      </c>
      <c r="E154" s="156"/>
      <c r="F154" s="156">
        <v>-73</v>
      </c>
      <c r="G154" s="988"/>
      <c r="H154" s="81"/>
      <c r="I154" s="81"/>
      <c r="J154" s="81"/>
      <c r="K154" s="81"/>
      <c r="L154" s="988"/>
      <c r="M154" s="79"/>
      <c r="N154" s="259"/>
      <c r="O154" s="415"/>
      <c r="P154"/>
    </row>
    <row r="155" spans="1:16" x14ac:dyDescent="0.2">
      <c r="A155" s="207" t="s">
        <v>1049</v>
      </c>
      <c r="B155" s="81" t="s">
        <v>1050</v>
      </c>
      <c r="C155" s="81">
        <v>1980</v>
      </c>
      <c r="D155" s="208" t="s">
        <v>713</v>
      </c>
      <c r="E155" s="156"/>
      <c r="F155" s="156">
        <v>100</v>
      </c>
      <c r="G155" s="988"/>
      <c r="H155" s="81"/>
      <c r="I155" s="81">
        <v>100</v>
      </c>
      <c r="J155" s="81"/>
      <c r="K155" s="81"/>
      <c r="L155" s="988"/>
      <c r="M155" s="79"/>
      <c r="N155" s="259"/>
      <c r="O155" s="415"/>
      <c r="P155"/>
    </row>
    <row r="156" spans="1:16" x14ac:dyDescent="0.2">
      <c r="A156" s="207" t="s">
        <v>545</v>
      </c>
      <c r="B156" s="81" t="s">
        <v>546</v>
      </c>
      <c r="C156" s="81">
        <v>2000</v>
      </c>
      <c r="D156" s="208" t="s">
        <v>17</v>
      </c>
      <c r="E156" s="156"/>
      <c r="F156" s="156"/>
      <c r="G156" s="988"/>
      <c r="H156" s="81">
        <v>-73</v>
      </c>
      <c r="I156" s="81">
        <v>-73</v>
      </c>
      <c r="J156" s="81"/>
      <c r="K156" s="81"/>
      <c r="L156" s="988"/>
      <c r="M156" s="79"/>
      <c r="N156" s="259"/>
      <c r="O156" s="415"/>
      <c r="P156"/>
    </row>
    <row r="157" spans="1:16" x14ac:dyDescent="0.2">
      <c r="A157" s="207" t="s">
        <v>1077</v>
      </c>
      <c r="B157" s="81" t="s">
        <v>1521</v>
      </c>
      <c r="C157" s="81">
        <v>1992</v>
      </c>
      <c r="D157" s="208" t="s">
        <v>1184</v>
      </c>
      <c r="E157" s="156"/>
      <c r="F157" s="156"/>
      <c r="G157" s="988"/>
      <c r="H157" s="81"/>
      <c r="I157" s="81">
        <v>-66</v>
      </c>
      <c r="J157" s="81">
        <v>-66</v>
      </c>
      <c r="K157" s="81" t="s">
        <v>1603</v>
      </c>
      <c r="L157" s="988"/>
      <c r="M157" s="79"/>
      <c r="N157" s="259"/>
      <c r="O157" s="415"/>
      <c r="P157"/>
    </row>
    <row r="158" spans="1:16" x14ac:dyDescent="0.2">
      <c r="A158" s="207" t="s">
        <v>1007</v>
      </c>
      <c r="B158" s="81" t="s">
        <v>207</v>
      </c>
      <c r="C158" s="81">
        <v>2000</v>
      </c>
      <c r="D158" s="208" t="s">
        <v>252</v>
      </c>
      <c r="E158" s="156"/>
      <c r="F158" s="156"/>
      <c r="G158" s="988"/>
      <c r="H158" s="81"/>
      <c r="I158" s="81"/>
      <c r="J158" s="81"/>
      <c r="K158" s="81"/>
      <c r="L158" s="988"/>
      <c r="M158" s="79"/>
      <c r="N158" s="259"/>
      <c r="O158" s="415"/>
      <c r="P158"/>
    </row>
    <row r="159" spans="1:16" x14ac:dyDescent="0.2">
      <c r="A159" s="207" t="s">
        <v>1053</v>
      </c>
      <c r="B159" s="81" t="s">
        <v>207</v>
      </c>
      <c r="C159" s="81">
        <v>1997</v>
      </c>
      <c r="D159" s="208" t="s">
        <v>668</v>
      </c>
      <c r="E159" s="156"/>
      <c r="F159" s="156"/>
      <c r="G159" s="988"/>
      <c r="H159" s="81"/>
      <c r="I159" s="81">
        <v>-60</v>
      </c>
      <c r="J159" s="81"/>
      <c r="K159" s="81"/>
      <c r="L159" s="988"/>
      <c r="M159" s="79"/>
      <c r="N159" s="259"/>
      <c r="O159" s="415"/>
      <c r="P159"/>
    </row>
    <row r="160" spans="1:16" x14ac:dyDescent="0.2">
      <c r="A160" s="207" t="s">
        <v>549</v>
      </c>
      <c r="B160" s="81" t="s">
        <v>548</v>
      </c>
      <c r="C160" s="81">
        <v>2000</v>
      </c>
      <c r="D160" s="208" t="s">
        <v>679</v>
      </c>
      <c r="E160" s="156"/>
      <c r="F160" s="156"/>
      <c r="G160" s="735"/>
      <c r="H160" s="81"/>
      <c r="I160" s="81"/>
      <c r="J160" s="81"/>
      <c r="K160" s="81"/>
      <c r="L160" s="988"/>
      <c r="M160" s="79"/>
      <c r="N160" s="259"/>
      <c r="O160" s="415"/>
      <c r="P160"/>
    </row>
    <row r="161" spans="1:16" x14ac:dyDescent="0.2">
      <c r="A161" s="207" t="s">
        <v>1525</v>
      </c>
      <c r="B161" s="81" t="s">
        <v>667</v>
      </c>
      <c r="C161" s="81">
        <v>2000</v>
      </c>
      <c r="D161" s="208" t="s">
        <v>69</v>
      </c>
      <c r="E161" s="156"/>
      <c r="F161" s="156"/>
      <c r="G161" s="988"/>
      <c r="H161" s="81"/>
      <c r="I161" s="81">
        <v>-73</v>
      </c>
      <c r="J161" s="81"/>
      <c r="K161" s="81"/>
      <c r="L161" s="988"/>
      <c r="M161" s="79"/>
      <c r="N161" s="259"/>
      <c r="O161" s="415"/>
      <c r="P161"/>
    </row>
    <row r="162" spans="1:16" x14ac:dyDescent="0.2">
      <c r="A162" s="207" t="s">
        <v>378</v>
      </c>
      <c r="B162" s="81" t="s">
        <v>379</v>
      </c>
      <c r="C162" s="81">
        <v>1993</v>
      </c>
      <c r="D162" s="208" t="s">
        <v>17</v>
      </c>
      <c r="E162" s="157"/>
      <c r="F162" s="157"/>
      <c r="G162" s="988"/>
      <c r="H162" s="81"/>
      <c r="I162" s="81"/>
      <c r="J162" s="81"/>
      <c r="K162" s="81"/>
      <c r="L162" s="995"/>
      <c r="M162" s="79"/>
      <c r="N162" s="403"/>
      <c r="O162" s="415"/>
      <c r="P162"/>
    </row>
    <row r="163" spans="1:16" x14ac:dyDescent="0.2">
      <c r="A163" s="207" t="s">
        <v>353</v>
      </c>
      <c r="B163" s="81" t="s">
        <v>54</v>
      </c>
      <c r="C163" s="81">
        <v>1999</v>
      </c>
      <c r="D163" s="208" t="s">
        <v>534</v>
      </c>
      <c r="E163" s="400"/>
      <c r="F163" s="96"/>
      <c r="G163" s="988"/>
      <c r="H163" s="81"/>
      <c r="I163" s="81"/>
      <c r="J163" s="81"/>
      <c r="K163" s="81"/>
      <c r="L163" s="995"/>
      <c r="M163" s="79"/>
      <c r="N163" s="403"/>
      <c r="O163" s="415"/>
      <c r="P163"/>
    </row>
    <row r="164" spans="1:16" x14ac:dyDescent="0.2">
      <c r="A164" s="207" t="s">
        <v>399</v>
      </c>
      <c r="B164" s="81" t="s">
        <v>347</v>
      </c>
      <c r="C164" s="81">
        <v>1998</v>
      </c>
      <c r="D164" s="208" t="s">
        <v>24</v>
      </c>
      <c r="E164" s="400"/>
      <c r="F164" s="96"/>
      <c r="G164" s="988">
        <v>-60</v>
      </c>
      <c r="H164" s="81">
        <v>-66</v>
      </c>
      <c r="I164" s="81">
        <v>-66</v>
      </c>
      <c r="J164" s="81"/>
      <c r="K164" s="81"/>
      <c r="L164" s="995"/>
      <c r="M164" s="79"/>
      <c r="N164" s="523" t="s">
        <v>1307</v>
      </c>
      <c r="O164" s="415"/>
      <c r="P164"/>
    </row>
    <row r="165" spans="1:16" x14ac:dyDescent="0.2">
      <c r="A165" s="207" t="s">
        <v>122</v>
      </c>
      <c r="B165" s="81" t="s">
        <v>26</v>
      </c>
      <c r="C165" s="81">
        <v>1997</v>
      </c>
      <c r="D165" s="208" t="s">
        <v>23</v>
      </c>
      <c r="E165" s="714">
        <v>-66</v>
      </c>
      <c r="F165" s="348"/>
      <c r="G165" s="988"/>
      <c r="H165" s="81"/>
      <c r="I165" s="81"/>
      <c r="J165" s="81"/>
      <c r="K165" s="81"/>
      <c r="L165" s="995"/>
      <c r="M165" s="79"/>
      <c r="N165" s="219" t="s">
        <v>271</v>
      </c>
      <c r="O165" s="264"/>
      <c r="P165"/>
    </row>
    <row r="166" spans="1:16" x14ac:dyDescent="0.2">
      <c r="A166" s="207" t="s">
        <v>276</v>
      </c>
      <c r="B166" s="81" t="s">
        <v>54</v>
      </c>
      <c r="C166" s="81">
        <v>1990</v>
      </c>
      <c r="D166" s="208" t="s">
        <v>252</v>
      </c>
      <c r="E166" s="713">
        <v>-100</v>
      </c>
      <c r="F166" s="157"/>
      <c r="G166" s="988">
        <v>-100</v>
      </c>
      <c r="H166" s="81"/>
      <c r="I166" s="81"/>
      <c r="J166" s="81"/>
      <c r="K166" s="81"/>
      <c r="L166" s="995"/>
      <c r="M166" s="287"/>
      <c r="N166" s="154"/>
      <c r="O166" s="415"/>
      <c r="P166"/>
    </row>
    <row r="167" spans="1:16" s="35" customFormat="1" x14ac:dyDescent="0.2">
      <c r="A167" s="207" t="s">
        <v>297</v>
      </c>
      <c r="B167" s="81" t="s">
        <v>195</v>
      </c>
      <c r="C167" s="81">
        <v>1981</v>
      </c>
      <c r="D167" s="208" t="s">
        <v>17</v>
      </c>
      <c r="E167" s="157"/>
      <c r="F167" s="157"/>
      <c r="G167" s="988"/>
      <c r="H167" s="81"/>
      <c r="I167" s="81"/>
      <c r="J167" s="81"/>
      <c r="K167" s="81"/>
      <c r="L167" s="995"/>
      <c r="M167" s="79"/>
      <c r="N167" s="219" t="s">
        <v>271</v>
      </c>
      <c r="O167" s="367"/>
    </row>
    <row r="168" spans="1:16" s="35" customFormat="1" x14ac:dyDescent="0.2">
      <c r="A168" s="207" t="s">
        <v>837</v>
      </c>
      <c r="B168" s="81" t="s">
        <v>179</v>
      </c>
      <c r="C168" s="81">
        <v>1996</v>
      </c>
      <c r="D168" s="208" t="s">
        <v>668</v>
      </c>
      <c r="E168" s="157"/>
      <c r="F168" s="157"/>
      <c r="G168" s="988"/>
      <c r="H168" s="81"/>
      <c r="I168" s="81"/>
      <c r="J168" s="81"/>
      <c r="K168" s="81"/>
      <c r="L168" s="995"/>
      <c r="M168" s="79"/>
      <c r="N168" s="403"/>
      <c r="O168" s="367"/>
    </row>
    <row r="169" spans="1:16" s="35" customFormat="1" x14ac:dyDescent="0.2">
      <c r="A169" s="246" t="s">
        <v>1282</v>
      </c>
      <c r="B169" s="247" t="s">
        <v>1283</v>
      </c>
      <c r="C169" s="81">
        <v>1974</v>
      </c>
      <c r="D169" s="208" t="s">
        <v>40</v>
      </c>
      <c r="E169" s="157"/>
      <c r="F169" s="157"/>
      <c r="G169" s="988"/>
      <c r="H169" s="81">
        <v>-100</v>
      </c>
      <c r="I169" s="81"/>
      <c r="J169" s="81"/>
      <c r="K169" s="81"/>
      <c r="L169" s="995"/>
      <c r="M169" s="79"/>
      <c r="N169" s="403"/>
      <c r="O169" s="367"/>
    </row>
    <row r="170" spans="1:16" s="35" customFormat="1" x14ac:dyDescent="0.2">
      <c r="A170" s="207" t="s">
        <v>566</v>
      </c>
      <c r="B170" s="81" t="s">
        <v>567</v>
      </c>
      <c r="C170" s="81">
        <v>1998</v>
      </c>
      <c r="D170" s="208" t="s">
        <v>17</v>
      </c>
      <c r="E170" s="157"/>
      <c r="F170" s="157"/>
      <c r="G170" s="988"/>
      <c r="H170" s="81"/>
      <c r="I170" s="81"/>
      <c r="J170" s="81"/>
      <c r="K170" s="81"/>
      <c r="L170" s="995"/>
      <c r="M170" s="79"/>
      <c r="N170" s="403"/>
      <c r="O170" s="367"/>
    </row>
    <row r="171" spans="1:16" s="35" customFormat="1" x14ac:dyDescent="0.2">
      <c r="A171" s="207" t="s">
        <v>1338</v>
      </c>
      <c r="B171" s="81" t="s">
        <v>26</v>
      </c>
      <c r="C171" s="370"/>
      <c r="D171" s="208" t="s">
        <v>185</v>
      </c>
      <c r="E171" s="157"/>
      <c r="F171" s="157">
        <v>-73</v>
      </c>
      <c r="G171" s="988"/>
      <c r="H171" s="81"/>
      <c r="I171" s="81"/>
      <c r="J171" s="81"/>
      <c r="K171" s="81"/>
      <c r="L171" s="995"/>
      <c r="M171" s="79"/>
      <c r="N171" s="404"/>
      <c r="O171" s="367"/>
    </row>
    <row r="172" spans="1:16" s="158" customFormat="1" x14ac:dyDescent="0.2">
      <c r="A172" s="207" t="s">
        <v>157</v>
      </c>
      <c r="B172" s="81" t="s">
        <v>85</v>
      </c>
      <c r="C172" s="81" t="s">
        <v>142</v>
      </c>
      <c r="D172" s="208" t="s">
        <v>17</v>
      </c>
      <c r="E172" s="156"/>
      <c r="F172" s="81"/>
      <c r="G172" s="997">
        <v>-90</v>
      </c>
      <c r="H172" s="451"/>
      <c r="I172" s="166"/>
      <c r="J172" s="166"/>
      <c r="K172" s="81"/>
      <c r="L172" s="995"/>
      <c r="M172" s="79"/>
      <c r="N172" s="219" t="s">
        <v>271</v>
      </c>
      <c r="O172" s="264"/>
    </row>
    <row r="173" spans="1:16" s="158" customFormat="1" x14ac:dyDescent="0.2">
      <c r="A173" s="207" t="s">
        <v>1056</v>
      </c>
      <c r="B173" s="81" t="s">
        <v>1055</v>
      </c>
      <c r="C173" s="81" t="s">
        <v>146</v>
      </c>
      <c r="D173" s="208" t="s">
        <v>17</v>
      </c>
      <c r="E173" s="156"/>
      <c r="F173" s="156"/>
      <c r="G173" s="997"/>
      <c r="H173" s="451"/>
      <c r="I173" s="166"/>
      <c r="J173" s="166"/>
      <c r="K173" s="81"/>
      <c r="L173" s="995"/>
      <c r="M173" s="79"/>
      <c r="N173" s="403"/>
      <c r="O173" s="264"/>
    </row>
    <row r="174" spans="1:16" s="158" customFormat="1" x14ac:dyDescent="0.2">
      <c r="A174" s="207" t="s">
        <v>341</v>
      </c>
      <c r="B174" s="81" t="s">
        <v>42</v>
      </c>
      <c r="C174" s="81">
        <v>2002</v>
      </c>
      <c r="D174" s="208" t="s">
        <v>58</v>
      </c>
      <c r="E174" s="156"/>
      <c r="F174" s="156">
        <v>-81</v>
      </c>
      <c r="G174" s="997">
        <v>-81</v>
      </c>
      <c r="H174" s="451">
        <v>-81</v>
      </c>
      <c r="I174" s="166"/>
      <c r="J174" s="166"/>
      <c r="K174" s="81" t="s">
        <v>1614</v>
      </c>
      <c r="L174" s="995"/>
      <c r="M174" s="79"/>
      <c r="N174" s="403"/>
      <c r="O174" s="264"/>
    </row>
    <row r="175" spans="1:16" s="158" customFormat="1" x14ac:dyDescent="0.2">
      <c r="A175" s="207" t="s">
        <v>1619</v>
      </c>
      <c r="B175" s="81" t="s">
        <v>60</v>
      </c>
      <c r="C175" s="81">
        <v>1991</v>
      </c>
      <c r="D175" s="208" t="s">
        <v>976</v>
      </c>
      <c r="E175" s="156"/>
      <c r="F175" s="156"/>
      <c r="G175" s="997"/>
      <c r="H175" s="451"/>
      <c r="I175" s="166"/>
      <c r="J175" s="166"/>
      <c r="K175" s="81"/>
      <c r="L175" s="995"/>
      <c r="M175" s="79"/>
      <c r="N175" s="403"/>
      <c r="O175" s="264"/>
    </row>
    <row r="176" spans="1:16" x14ac:dyDescent="0.2">
      <c r="A176" s="209" t="s">
        <v>115</v>
      </c>
      <c r="B176" s="81" t="s">
        <v>186</v>
      </c>
      <c r="C176" s="81" t="s">
        <v>385</v>
      </c>
      <c r="D176" s="208" t="s">
        <v>158</v>
      </c>
      <c r="E176" s="157"/>
      <c r="F176" s="157"/>
      <c r="G176" s="988"/>
      <c r="H176" s="81"/>
      <c r="I176" s="81"/>
      <c r="J176" s="81"/>
      <c r="K176" s="81"/>
      <c r="L176" s="988"/>
      <c r="M176" s="79"/>
      <c r="N176" s="154"/>
      <c r="O176" s="415"/>
      <c r="P176"/>
    </row>
    <row r="177" spans="1:16" x14ac:dyDescent="0.2">
      <c r="A177" s="209" t="s">
        <v>115</v>
      </c>
      <c r="B177" s="81" t="s">
        <v>357</v>
      </c>
      <c r="C177" s="81" t="s">
        <v>824</v>
      </c>
      <c r="D177" s="208" t="s">
        <v>19</v>
      </c>
      <c r="E177" s="157"/>
      <c r="F177" s="157"/>
      <c r="G177" s="988"/>
      <c r="H177" s="81"/>
      <c r="I177" s="81"/>
      <c r="J177" s="81"/>
      <c r="K177" s="81"/>
      <c r="L177" s="988"/>
      <c r="M177" s="79"/>
      <c r="N177" s="154"/>
      <c r="O177" s="415"/>
      <c r="P177"/>
    </row>
    <row r="178" spans="1:16" x14ac:dyDescent="0.2">
      <c r="A178" s="207" t="s">
        <v>193</v>
      </c>
      <c r="B178" s="81" t="s">
        <v>47</v>
      </c>
      <c r="C178" s="81" t="s">
        <v>194</v>
      </c>
      <c r="D178" s="208" t="s">
        <v>24</v>
      </c>
      <c r="E178" s="157"/>
      <c r="F178" s="157"/>
      <c r="G178" s="988"/>
      <c r="H178" s="81"/>
      <c r="I178" s="81">
        <v>-60</v>
      </c>
      <c r="J178" s="81"/>
      <c r="K178" s="81"/>
      <c r="L178" s="995"/>
      <c r="M178" s="79"/>
      <c r="N178" s="154"/>
      <c r="O178" s="415"/>
      <c r="P178"/>
    </row>
    <row r="179" spans="1:16" x14ac:dyDescent="0.2">
      <c r="A179" s="207" t="s">
        <v>833</v>
      </c>
      <c r="B179" s="81" t="s">
        <v>834</v>
      </c>
      <c r="C179" s="81">
        <v>1996</v>
      </c>
      <c r="D179" s="208" t="s">
        <v>19</v>
      </c>
      <c r="E179" s="157"/>
      <c r="F179" s="157">
        <v>-66</v>
      </c>
      <c r="G179" s="988"/>
      <c r="H179" s="81"/>
      <c r="I179" s="81">
        <v>-66</v>
      </c>
      <c r="J179" s="81"/>
      <c r="K179" s="81"/>
      <c r="L179" s="995"/>
      <c r="M179" s="79"/>
      <c r="N179" s="154"/>
      <c r="O179" s="415"/>
      <c r="P179"/>
    </row>
    <row r="180" spans="1:16" x14ac:dyDescent="0.2">
      <c r="A180" s="207" t="s">
        <v>89</v>
      </c>
      <c r="B180" s="81" t="s">
        <v>186</v>
      </c>
      <c r="C180" s="81">
        <v>1999</v>
      </c>
      <c r="D180" s="208" t="s">
        <v>15</v>
      </c>
      <c r="E180" s="157"/>
      <c r="F180" s="157"/>
      <c r="G180" s="988"/>
      <c r="H180" s="81"/>
      <c r="I180" s="81">
        <v>-60</v>
      </c>
      <c r="J180" s="81">
        <v>-66</v>
      </c>
      <c r="K180" s="81" t="s">
        <v>1600</v>
      </c>
      <c r="L180" s="995"/>
      <c r="M180" s="79"/>
      <c r="N180" s="154"/>
      <c r="O180" s="415"/>
      <c r="P180"/>
    </row>
    <row r="181" spans="1:16" x14ac:dyDescent="0.2">
      <c r="A181" s="207" t="s">
        <v>231</v>
      </c>
      <c r="B181" s="81" t="s">
        <v>42</v>
      </c>
      <c r="C181" s="81">
        <v>2001</v>
      </c>
      <c r="D181" s="208" t="s">
        <v>303</v>
      </c>
      <c r="E181" s="157"/>
      <c r="F181" s="157"/>
      <c r="G181" s="988">
        <v>-73</v>
      </c>
      <c r="H181" s="81">
        <v>-73</v>
      </c>
      <c r="I181" s="81"/>
      <c r="J181" s="81"/>
      <c r="K181" s="81"/>
      <c r="L181" s="995"/>
      <c r="M181" s="79"/>
      <c r="N181" s="154"/>
      <c r="O181" s="415"/>
      <c r="P181"/>
    </row>
    <row r="182" spans="1:16" x14ac:dyDescent="0.2">
      <c r="A182" s="207" t="s">
        <v>1620</v>
      </c>
      <c r="B182" s="81" t="s">
        <v>650</v>
      </c>
      <c r="C182" s="81">
        <v>1990</v>
      </c>
      <c r="D182" s="208" t="s">
        <v>1196</v>
      </c>
      <c r="E182" s="157"/>
      <c r="F182" s="157"/>
      <c r="G182" s="988"/>
      <c r="H182" s="81"/>
      <c r="I182" s="81"/>
      <c r="J182" s="81"/>
      <c r="K182" s="81" t="s">
        <v>1609</v>
      </c>
      <c r="L182" s="995"/>
      <c r="M182" s="79"/>
      <c r="N182" s="154"/>
      <c r="O182" s="415"/>
      <c r="P182"/>
    </row>
    <row r="183" spans="1:16" x14ac:dyDescent="0.2">
      <c r="A183" s="207" t="s">
        <v>587</v>
      </c>
      <c r="B183" s="81" t="s">
        <v>52</v>
      </c>
      <c r="C183" s="81" t="s">
        <v>393</v>
      </c>
      <c r="D183" s="208" t="s">
        <v>517</v>
      </c>
      <c r="E183" s="157"/>
      <c r="F183" s="157"/>
      <c r="G183" s="988"/>
      <c r="H183" s="81"/>
      <c r="I183" s="81"/>
      <c r="J183" s="81"/>
      <c r="K183" s="81"/>
      <c r="L183" s="995"/>
      <c r="M183" s="79"/>
      <c r="N183" s="154"/>
      <c r="O183" s="415"/>
      <c r="P183"/>
    </row>
    <row r="184" spans="1:16" x14ac:dyDescent="0.2">
      <c r="A184" s="207" t="s">
        <v>56</v>
      </c>
      <c r="B184" s="81" t="s">
        <v>424</v>
      </c>
      <c r="C184" s="81" t="s">
        <v>432</v>
      </c>
      <c r="D184" s="208" t="s">
        <v>162</v>
      </c>
      <c r="E184" s="157"/>
      <c r="F184" s="157"/>
      <c r="G184" s="988"/>
      <c r="H184" s="81"/>
      <c r="I184" s="81"/>
      <c r="J184" s="81"/>
      <c r="K184" s="81"/>
      <c r="L184" s="995"/>
      <c r="M184" s="79"/>
      <c r="N184" s="154"/>
      <c r="O184" s="415"/>
      <c r="P184"/>
    </row>
    <row r="185" spans="1:16" x14ac:dyDescent="0.2">
      <c r="A185" s="207" t="s">
        <v>344</v>
      </c>
      <c r="B185" s="81" t="s">
        <v>195</v>
      </c>
      <c r="C185" s="81">
        <v>2001</v>
      </c>
      <c r="D185" s="208" t="s">
        <v>252</v>
      </c>
      <c r="E185" s="157"/>
      <c r="F185" s="157"/>
      <c r="G185" s="988"/>
      <c r="H185" s="81"/>
      <c r="I185" s="81"/>
      <c r="J185" s="81"/>
      <c r="K185" s="81"/>
      <c r="L185" s="995"/>
      <c r="M185" s="79"/>
      <c r="N185" s="154"/>
      <c r="O185" s="415"/>
      <c r="P185"/>
    </row>
    <row r="186" spans="1:16" x14ac:dyDescent="0.2">
      <c r="A186" s="207" t="s">
        <v>1123</v>
      </c>
      <c r="B186" s="81" t="s">
        <v>49</v>
      </c>
      <c r="C186" s="81">
        <v>1997</v>
      </c>
      <c r="D186" s="208" t="s">
        <v>627</v>
      </c>
      <c r="E186" s="157"/>
      <c r="F186" s="157"/>
      <c r="G186" s="988"/>
      <c r="H186" s="81"/>
      <c r="I186" s="81"/>
      <c r="J186" s="81"/>
      <c r="K186" s="81"/>
      <c r="L186" s="995"/>
      <c r="M186" s="79"/>
      <c r="N186" s="154"/>
      <c r="O186" s="415"/>
      <c r="P186"/>
    </row>
    <row r="187" spans="1:16" x14ac:dyDescent="0.2">
      <c r="A187" s="207" t="s">
        <v>1621</v>
      </c>
      <c r="B187" s="81" t="s">
        <v>195</v>
      </c>
      <c r="C187" s="81">
        <v>2000</v>
      </c>
      <c r="D187" s="208" t="s">
        <v>296</v>
      </c>
      <c r="E187" s="157"/>
      <c r="F187" s="157"/>
      <c r="G187" s="988"/>
      <c r="H187" s="81"/>
      <c r="I187" s="81"/>
      <c r="J187" s="81"/>
      <c r="K187" s="81">
        <v>-100</v>
      </c>
      <c r="L187" s="995"/>
      <c r="M187" s="79"/>
      <c r="N187" s="154"/>
      <c r="O187" s="415"/>
      <c r="P187"/>
    </row>
    <row r="188" spans="1:16" x14ac:dyDescent="0.2">
      <c r="A188" s="207" t="s">
        <v>1232</v>
      </c>
      <c r="B188" s="81" t="s">
        <v>83</v>
      </c>
      <c r="C188" s="81">
        <v>2001</v>
      </c>
      <c r="D188" s="208" t="s">
        <v>303</v>
      </c>
      <c r="E188" s="157"/>
      <c r="F188" s="157">
        <v>-90</v>
      </c>
      <c r="G188" s="988"/>
      <c r="H188" s="81">
        <v>-90</v>
      </c>
      <c r="I188" s="81"/>
      <c r="J188" s="81">
        <v>-90</v>
      </c>
      <c r="K188" s="81">
        <v>-90</v>
      </c>
      <c r="L188" s="995"/>
      <c r="M188" s="79"/>
      <c r="N188" s="154"/>
      <c r="O188" s="415"/>
      <c r="P188"/>
    </row>
    <row r="189" spans="1:16" x14ac:dyDescent="0.2">
      <c r="A189" s="207" t="s">
        <v>482</v>
      </c>
      <c r="B189" s="81" t="s">
        <v>70</v>
      </c>
      <c r="C189" s="81">
        <v>1996</v>
      </c>
      <c r="D189" s="208" t="s">
        <v>17</v>
      </c>
      <c r="E189" s="157"/>
      <c r="F189" s="157"/>
      <c r="G189" s="988"/>
      <c r="H189" s="81"/>
      <c r="I189" s="81"/>
      <c r="J189" s="81"/>
      <c r="K189" s="81">
        <v>-66</v>
      </c>
      <c r="L189" s="995"/>
      <c r="M189" s="79"/>
      <c r="N189" s="154"/>
      <c r="O189" s="415"/>
      <c r="P189"/>
    </row>
    <row r="190" spans="1:16" x14ac:dyDescent="0.2">
      <c r="A190" s="207" t="s">
        <v>780</v>
      </c>
      <c r="B190" s="81" t="s">
        <v>781</v>
      </c>
      <c r="C190" s="81">
        <v>2001</v>
      </c>
      <c r="D190" s="208" t="s">
        <v>262</v>
      </c>
      <c r="E190" s="157"/>
      <c r="F190" s="157"/>
      <c r="G190" s="988"/>
      <c r="H190" s="81"/>
      <c r="I190" s="81"/>
      <c r="J190" s="81"/>
      <c r="K190" s="81"/>
      <c r="L190" s="995"/>
      <c r="M190" s="79"/>
      <c r="N190" s="154"/>
      <c r="O190" s="415"/>
      <c r="P190"/>
    </row>
    <row r="191" spans="1:16" x14ac:dyDescent="0.2">
      <c r="A191" s="207" t="s">
        <v>593</v>
      </c>
      <c r="B191" s="81" t="s">
        <v>645</v>
      </c>
      <c r="C191" s="81">
        <v>1986</v>
      </c>
      <c r="D191" s="208" t="s">
        <v>474</v>
      </c>
      <c r="E191" s="157"/>
      <c r="F191" s="157"/>
      <c r="G191" s="988"/>
      <c r="H191" s="81"/>
      <c r="I191" s="81"/>
      <c r="J191" s="81">
        <v>-73</v>
      </c>
      <c r="K191" s="81"/>
      <c r="L191" s="995"/>
      <c r="M191" s="79"/>
      <c r="N191" s="154"/>
      <c r="O191" s="415"/>
      <c r="P191"/>
    </row>
    <row r="192" spans="1:16" x14ac:dyDescent="0.2">
      <c r="A192" s="211" t="s">
        <v>80</v>
      </c>
      <c r="B192" s="159" t="s">
        <v>22</v>
      </c>
      <c r="C192" s="159" t="s">
        <v>392</v>
      </c>
      <c r="D192" s="210" t="s">
        <v>43</v>
      </c>
      <c r="E192" s="157"/>
      <c r="F192" s="157"/>
      <c r="G192" s="988"/>
      <c r="H192" s="81"/>
      <c r="I192" s="81"/>
      <c r="J192" s="81"/>
      <c r="K192" s="81"/>
      <c r="L192" s="995"/>
      <c r="M192" s="79"/>
      <c r="N192" s="154"/>
      <c r="O192" s="415"/>
      <c r="P192"/>
    </row>
    <row r="193" spans="1:16" x14ac:dyDescent="0.2">
      <c r="A193" s="211" t="s">
        <v>1423</v>
      </c>
      <c r="B193" s="159" t="s">
        <v>1424</v>
      </c>
      <c r="C193" s="159">
        <v>1991</v>
      </c>
      <c r="D193" s="210" t="s">
        <v>252</v>
      </c>
      <c r="E193" s="157"/>
      <c r="F193" s="157"/>
      <c r="G193" s="988"/>
      <c r="H193" s="81">
        <v>-90</v>
      </c>
      <c r="I193" s="81"/>
      <c r="J193" s="81"/>
      <c r="K193" s="81" t="s">
        <v>1616</v>
      </c>
      <c r="L193" s="995"/>
      <c r="M193" s="79"/>
      <c r="N193" s="351"/>
      <c r="O193" s="415"/>
      <c r="P193"/>
    </row>
    <row r="194" spans="1:16" s="35" customFormat="1" x14ac:dyDescent="0.2">
      <c r="A194" s="211" t="s">
        <v>66</v>
      </c>
      <c r="B194" s="159" t="s">
        <v>94</v>
      </c>
      <c r="C194" s="159" t="s">
        <v>150</v>
      </c>
      <c r="D194" s="210" t="s">
        <v>17</v>
      </c>
      <c r="E194" s="156"/>
      <c r="F194" s="81"/>
      <c r="G194" s="997"/>
      <c r="H194" s="451"/>
      <c r="I194" s="166"/>
      <c r="J194" s="166"/>
      <c r="K194" s="81"/>
      <c r="L194" s="995"/>
      <c r="M194" s="79"/>
      <c r="N194" s="219" t="s">
        <v>271</v>
      </c>
      <c r="O194" s="264"/>
    </row>
    <row r="195" spans="1:16" s="191" customFormat="1" x14ac:dyDescent="0.2">
      <c r="A195" s="207" t="s">
        <v>165</v>
      </c>
      <c r="B195" s="81" t="s">
        <v>61</v>
      </c>
      <c r="C195" s="81">
        <v>1997</v>
      </c>
      <c r="D195" s="208" t="s">
        <v>367</v>
      </c>
      <c r="E195" s="714" t="s">
        <v>1318</v>
      </c>
      <c r="F195" s="348"/>
      <c r="G195" s="988"/>
      <c r="H195" s="81"/>
      <c r="I195" s="81"/>
      <c r="J195" s="81"/>
      <c r="K195" s="81"/>
      <c r="L195" s="995"/>
      <c r="M195" s="79"/>
      <c r="N195" s="523" t="s">
        <v>1308</v>
      </c>
      <c r="O195" s="264"/>
    </row>
    <row r="196" spans="1:16" s="191" customFormat="1" x14ac:dyDescent="0.2">
      <c r="A196" s="207" t="s">
        <v>211</v>
      </c>
      <c r="B196" s="81" t="s">
        <v>1006</v>
      </c>
      <c r="C196" s="81">
        <v>1999</v>
      </c>
      <c r="D196" s="208" t="s">
        <v>74</v>
      </c>
      <c r="E196" s="382"/>
      <c r="F196" s="348"/>
      <c r="G196" s="988"/>
      <c r="H196" s="81"/>
      <c r="I196" s="81"/>
      <c r="J196" s="81"/>
      <c r="K196" s="81"/>
      <c r="L196" s="995"/>
      <c r="M196" s="79"/>
      <c r="N196" s="154"/>
      <c r="O196" s="264"/>
    </row>
    <row r="197" spans="1:16" s="191" customFormat="1" x14ac:dyDescent="0.2">
      <c r="A197" s="207" t="s">
        <v>211</v>
      </c>
      <c r="B197" s="81" t="s">
        <v>62</v>
      </c>
      <c r="C197" s="81">
        <v>1986</v>
      </c>
      <c r="D197" s="208" t="s">
        <v>252</v>
      </c>
      <c r="E197" s="382"/>
      <c r="F197" s="348"/>
      <c r="G197" s="988"/>
      <c r="H197" s="81"/>
      <c r="I197" s="81"/>
      <c r="J197" s="81"/>
      <c r="K197" s="81">
        <v>-81</v>
      </c>
      <c r="L197" s="995"/>
      <c r="M197" s="79"/>
      <c r="N197" s="154"/>
      <c r="O197" s="264"/>
    </row>
    <row r="198" spans="1:16" s="191" customFormat="1" x14ac:dyDescent="0.2">
      <c r="A198" s="207" t="s">
        <v>184</v>
      </c>
      <c r="B198" s="81" t="s">
        <v>306</v>
      </c>
      <c r="C198" s="81">
        <v>2001</v>
      </c>
      <c r="D198" s="208" t="s">
        <v>177</v>
      </c>
      <c r="E198" s="382"/>
      <c r="F198" s="348"/>
      <c r="G198" s="988"/>
      <c r="H198" s="81"/>
      <c r="I198" s="81">
        <v>-73</v>
      </c>
      <c r="J198" s="81"/>
      <c r="K198" s="81"/>
      <c r="L198" s="995"/>
      <c r="M198" s="79"/>
      <c r="N198" s="154"/>
      <c r="O198" s="264"/>
    </row>
    <row r="199" spans="1:16" x14ac:dyDescent="0.2">
      <c r="A199" s="211" t="s">
        <v>196</v>
      </c>
      <c r="B199" s="159" t="s">
        <v>64</v>
      </c>
      <c r="C199" s="159">
        <v>1991</v>
      </c>
      <c r="D199" s="210" t="s">
        <v>17</v>
      </c>
      <c r="E199" s="382">
        <v>-81</v>
      </c>
      <c r="F199" s="348"/>
      <c r="G199" s="988"/>
      <c r="H199" s="81"/>
      <c r="I199" s="81"/>
      <c r="J199" s="81"/>
      <c r="K199" s="81"/>
      <c r="L199" s="995"/>
      <c r="M199" s="79"/>
      <c r="N199" s="154"/>
      <c r="O199" s="264"/>
      <c r="P199"/>
    </row>
    <row r="200" spans="1:16" x14ac:dyDescent="0.2">
      <c r="A200" s="211" t="s">
        <v>1518</v>
      </c>
      <c r="B200" s="159" t="s">
        <v>1519</v>
      </c>
      <c r="C200" s="159">
        <v>1997</v>
      </c>
      <c r="D200" s="210" t="s">
        <v>668</v>
      </c>
      <c r="E200" s="382"/>
      <c r="F200" s="382"/>
      <c r="G200" s="988"/>
      <c r="H200" s="81"/>
      <c r="I200" s="81"/>
      <c r="J200" s="81"/>
      <c r="K200" s="81">
        <v>-100</v>
      </c>
      <c r="L200" s="995"/>
      <c r="M200" s="79"/>
      <c r="N200" s="154"/>
      <c r="O200" s="264"/>
      <c r="P200"/>
    </row>
    <row r="201" spans="1:16" x14ac:dyDescent="0.2">
      <c r="A201" s="211" t="s">
        <v>1125</v>
      </c>
      <c r="B201" s="159" t="s">
        <v>1126</v>
      </c>
      <c r="C201" s="159">
        <v>1987</v>
      </c>
      <c r="D201" s="210" t="s">
        <v>17</v>
      </c>
      <c r="E201" s="382"/>
      <c r="F201" s="382"/>
      <c r="G201" s="988"/>
      <c r="H201" s="81"/>
      <c r="I201" s="81"/>
      <c r="J201" s="81"/>
      <c r="K201" s="81"/>
      <c r="L201" s="995"/>
      <c r="M201" s="79"/>
      <c r="N201" s="154"/>
      <c r="O201" s="264"/>
      <c r="P201"/>
    </row>
    <row r="202" spans="1:16" x14ac:dyDescent="0.2">
      <c r="A202" s="211" t="s">
        <v>594</v>
      </c>
      <c r="B202" s="159" t="s">
        <v>73</v>
      </c>
      <c r="C202" s="159">
        <v>1992</v>
      </c>
      <c r="D202" s="210" t="s">
        <v>183</v>
      </c>
      <c r="E202" s="156"/>
      <c r="F202" s="156"/>
      <c r="G202" s="988"/>
      <c r="H202" s="81"/>
      <c r="I202" s="81"/>
      <c r="J202" s="81"/>
      <c r="K202" s="81"/>
      <c r="L202" s="995"/>
      <c r="M202" s="79"/>
      <c r="N202" s="154"/>
      <c r="O202" s="415"/>
      <c r="P202"/>
    </row>
    <row r="203" spans="1:16" x14ac:dyDescent="0.2">
      <c r="A203" s="207" t="s">
        <v>317</v>
      </c>
      <c r="B203" s="81" t="s">
        <v>52</v>
      </c>
      <c r="C203" s="81">
        <v>1990</v>
      </c>
      <c r="D203" s="208" t="s">
        <v>16</v>
      </c>
      <c r="E203" s="157"/>
      <c r="F203" s="157"/>
      <c r="G203" s="988"/>
      <c r="H203" s="81"/>
      <c r="I203" s="81"/>
      <c r="J203" s="81"/>
      <c r="K203" s="81"/>
      <c r="L203" s="988"/>
      <c r="M203" s="79"/>
      <c r="N203" s="259"/>
      <c r="O203" s="415"/>
      <c r="P203"/>
    </row>
    <row r="204" spans="1:16" x14ac:dyDescent="0.2">
      <c r="A204" s="207" t="s">
        <v>265</v>
      </c>
      <c r="B204" s="81" t="s">
        <v>266</v>
      </c>
      <c r="C204" s="81">
        <v>1999</v>
      </c>
      <c r="D204" s="208" t="s">
        <v>24</v>
      </c>
      <c r="E204" s="157">
        <v>-90</v>
      </c>
      <c r="F204" s="157"/>
      <c r="G204" s="988"/>
      <c r="H204" s="81"/>
      <c r="I204" s="81"/>
      <c r="J204" s="81"/>
      <c r="K204" s="81"/>
      <c r="L204" s="988"/>
      <c r="M204" s="79"/>
      <c r="N204" s="259"/>
      <c r="O204" s="264"/>
      <c r="P204"/>
    </row>
    <row r="205" spans="1:16" x14ac:dyDescent="0.2">
      <c r="A205" s="207" t="s">
        <v>1622</v>
      </c>
      <c r="B205" s="81" t="s">
        <v>42</v>
      </c>
      <c r="C205" s="81">
        <v>1986</v>
      </c>
      <c r="D205" s="208" t="s">
        <v>17</v>
      </c>
      <c r="E205" s="157"/>
      <c r="F205" s="157"/>
      <c r="G205" s="988"/>
      <c r="H205" s="81"/>
      <c r="I205" s="81"/>
      <c r="J205" s="81"/>
      <c r="K205" s="81">
        <v>-81</v>
      </c>
      <c r="L205" s="988"/>
      <c r="M205" s="79"/>
      <c r="N205" s="259"/>
      <c r="O205" s="264"/>
      <c r="P205"/>
    </row>
    <row r="206" spans="1:16" x14ac:dyDescent="0.2">
      <c r="A206" s="207" t="s">
        <v>595</v>
      </c>
      <c r="B206" s="81" t="s">
        <v>309</v>
      </c>
      <c r="C206" s="81">
        <v>1992</v>
      </c>
      <c r="D206" s="208" t="s">
        <v>596</v>
      </c>
      <c r="E206" s="157"/>
      <c r="F206" s="157"/>
      <c r="G206" s="988"/>
      <c r="H206" s="81"/>
      <c r="I206" s="81"/>
      <c r="J206" s="81"/>
      <c r="K206" s="81"/>
      <c r="L206" s="988"/>
      <c r="M206" s="79"/>
      <c r="N206" s="259"/>
      <c r="O206" s="415"/>
      <c r="P206"/>
    </row>
    <row r="207" spans="1:16" x14ac:dyDescent="0.2">
      <c r="A207" s="211" t="s">
        <v>316</v>
      </c>
      <c r="B207" s="159" t="s">
        <v>62</v>
      </c>
      <c r="C207" s="159">
        <v>1990</v>
      </c>
      <c r="D207" s="210" t="s">
        <v>679</v>
      </c>
      <c r="E207" s="157"/>
      <c r="F207" s="157">
        <v>-73</v>
      </c>
      <c r="G207" s="988">
        <v>-73</v>
      </c>
      <c r="H207" s="81">
        <v>-73</v>
      </c>
      <c r="I207" s="81">
        <v>-73</v>
      </c>
      <c r="J207" s="81"/>
      <c r="K207" s="81"/>
      <c r="L207" s="995"/>
      <c r="M207" s="79"/>
      <c r="N207" s="154"/>
      <c r="O207" s="264"/>
      <c r="P207"/>
    </row>
    <row r="208" spans="1:16" x14ac:dyDescent="0.2">
      <c r="A208" s="211" t="s">
        <v>577</v>
      </c>
      <c r="B208" s="159" t="s">
        <v>578</v>
      </c>
      <c r="C208" s="159">
        <v>1995</v>
      </c>
      <c r="D208" s="210" t="s">
        <v>579</v>
      </c>
      <c r="E208" s="157"/>
      <c r="F208" s="157"/>
      <c r="G208" s="988"/>
      <c r="H208" s="81"/>
      <c r="I208" s="81"/>
      <c r="J208" s="81"/>
      <c r="K208" s="81"/>
      <c r="L208" s="995"/>
      <c r="M208" s="79"/>
      <c r="N208" s="154"/>
      <c r="O208" s="415"/>
      <c r="P208"/>
    </row>
    <row r="209" spans="1:15" s="35" customFormat="1" x14ac:dyDescent="0.2">
      <c r="A209" s="209" t="s">
        <v>376</v>
      </c>
      <c r="B209" s="159" t="s">
        <v>31</v>
      </c>
      <c r="C209" s="159">
        <v>1986</v>
      </c>
      <c r="D209" s="210" t="s">
        <v>377</v>
      </c>
      <c r="E209" s="157"/>
      <c r="F209" s="157"/>
      <c r="G209" s="998"/>
      <c r="H209" s="96"/>
      <c r="I209" s="96"/>
      <c r="J209" s="96"/>
      <c r="K209" s="81"/>
      <c r="L209" s="998"/>
      <c r="M209" s="79"/>
      <c r="N209" s="154"/>
      <c r="O209" s="367"/>
    </row>
    <row r="210" spans="1:15" s="35" customFormat="1" x14ac:dyDescent="0.2">
      <c r="A210" s="209" t="s">
        <v>809</v>
      </c>
      <c r="B210" s="159" t="s">
        <v>31</v>
      </c>
      <c r="C210" s="159">
        <v>1998</v>
      </c>
      <c r="D210" s="210" t="s">
        <v>1014</v>
      </c>
      <c r="E210" s="157"/>
      <c r="F210" s="157"/>
      <c r="G210" s="998"/>
      <c r="H210" s="96"/>
      <c r="I210" s="96"/>
      <c r="J210" s="96"/>
      <c r="K210" s="81"/>
      <c r="L210" s="998"/>
      <c r="M210" s="79"/>
      <c r="N210" s="154"/>
      <c r="O210" s="367"/>
    </row>
    <row r="211" spans="1:15" s="35" customFormat="1" x14ac:dyDescent="0.2">
      <c r="A211" s="209" t="s">
        <v>809</v>
      </c>
      <c r="B211" s="159" t="s">
        <v>31</v>
      </c>
      <c r="C211" s="159">
        <v>1997</v>
      </c>
      <c r="D211" s="210" t="s">
        <v>446</v>
      </c>
      <c r="E211" s="157"/>
      <c r="F211" s="157"/>
      <c r="G211" s="998"/>
      <c r="H211" s="96"/>
      <c r="I211" s="96"/>
      <c r="J211" s="96"/>
      <c r="K211" s="81"/>
      <c r="L211" s="998"/>
      <c r="M211" s="79"/>
      <c r="N211" s="154"/>
      <c r="O211" s="367"/>
    </row>
    <row r="212" spans="1:15" s="35" customFormat="1" x14ac:dyDescent="0.2">
      <c r="A212" s="209" t="s">
        <v>210</v>
      </c>
      <c r="B212" s="159" t="s">
        <v>64</v>
      </c>
      <c r="C212" s="81">
        <v>1997</v>
      </c>
      <c r="D212" s="210" t="s">
        <v>296</v>
      </c>
      <c r="E212" s="157">
        <v>-60</v>
      </c>
      <c r="F212" s="157"/>
      <c r="G212" s="998"/>
      <c r="H212" s="96"/>
      <c r="I212" s="96"/>
      <c r="J212" s="96"/>
      <c r="K212" s="88"/>
      <c r="L212" s="995"/>
      <c r="M212" s="79"/>
      <c r="N212" s="523" t="s">
        <v>1307</v>
      </c>
      <c r="O212" s="264"/>
    </row>
    <row r="213" spans="1:15" s="35" customFormat="1" x14ac:dyDescent="0.2">
      <c r="A213" s="209" t="s">
        <v>1066</v>
      </c>
      <c r="B213" s="159" t="s">
        <v>1067</v>
      </c>
      <c r="C213" s="81">
        <v>1990</v>
      </c>
      <c r="D213" s="210" t="s">
        <v>377</v>
      </c>
      <c r="E213" s="157"/>
      <c r="F213" s="157"/>
      <c r="G213" s="998"/>
      <c r="H213" s="96"/>
      <c r="I213" s="96"/>
      <c r="J213" s="96"/>
      <c r="K213" s="88"/>
      <c r="L213" s="995"/>
      <c r="M213" s="79"/>
      <c r="N213" s="154"/>
      <c r="O213" s="264"/>
    </row>
    <row r="214" spans="1:15" s="35" customFormat="1" x14ac:dyDescent="0.2">
      <c r="A214" s="209" t="s">
        <v>1018</v>
      </c>
      <c r="B214" s="159" t="s">
        <v>431</v>
      </c>
      <c r="C214" s="81">
        <v>1993</v>
      </c>
      <c r="D214" s="210" t="s">
        <v>377</v>
      </c>
      <c r="E214" s="157"/>
      <c r="F214" s="157"/>
      <c r="G214" s="998"/>
      <c r="H214" s="96"/>
      <c r="I214" s="96"/>
      <c r="J214" s="96"/>
      <c r="K214" s="88">
        <v>-73</v>
      </c>
      <c r="L214" s="995"/>
      <c r="M214" s="79"/>
      <c r="N214" s="154"/>
      <c r="O214" s="264"/>
    </row>
    <row r="215" spans="1:15" s="35" customFormat="1" x14ac:dyDescent="0.2">
      <c r="A215" s="209" t="s">
        <v>1623</v>
      </c>
      <c r="B215" s="159" t="s">
        <v>54</v>
      </c>
      <c r="C215" s="81">
        <v>1990</v>
      </c>
      <c r="D215" s="210" t="s">
        <v>679</v>
      </c>
      <c r="E215" s="157"/>
      <c r="F215" s="157"/>
      <c r="G215" s="998"/>
      <c r="H215" s="96"/>
      <c r="I215" s="96"/>
      <c r="J215" s="96"/>
      <c r="K215" s="88" t="s">
        <v>1614</v>
      </c>
      <c r="L215" s="995"/>
      <c r="M215" s="79"/>
      <c r="N215" s="154"/>
      <c r="O215" s="264"/>
    </row>
    <row r="216" spans="1:15" s="35" customFormat="1" x14ac:dyDescent="0.2">
      <c r="A216" s="209" t="s">
        <v>456</v>
      </c>
      <c r="B216" s="159" t="s">
        <v>457</v>
      </c>
      <c r="C216" s="81">
        <v>1990</v>
      </c>
      <c r="D216" s="210" t="s">
        <v>101</v>
      </c>
      <c r="E216" s="157"/>
      <c r="F216" s="157"/>
      <c r="G216" s="998"/>
      <c r="H216" s="96"/>
      <c r="I216" s="96"/>
      <c r="J216" s="96"/>
      <c r="K216" s="88"/>
      <c r="L216" s="995"/>
      <c r="M216" s="79"/>
      <c r="N216" s="154"/>
      <c r="O216" s="367"/>
    </row>
    <row r="217" spans="1:15" s="35" customFormat="1" x14ac:dyDescent="0.2">
      <c r="A217" s="209" t="s">
        <v>580</v>
      </c>
      <c r="B217" s="159" t="s">
        <v>581</v>
      </c>
      <c r="C217" s="81">
        <v>1991</v>
      </c>
      <c r="D217" s="210" t="s">
        <v>183</v>
      </c>
      <c r="E217" s="157"/>
      <c r="F217" s="157"/>
      <c r="G217" s="998"/>
      <c r="H217" s="96"/>
      <c r="I217" s="96"/>
      <c r="J217" s="96"/>
      <c r="K217" s="88"/>
      <c r="L217" s="995"/>
      <c r="M217" s="79"/>
      <c r="N217" s="154"/>
      <c r="O217" s="367"/>
    </row>
    <row r="218" spans="1:15" s="158" customFormat="1" x14ac:dyDescent="0.2">
      <c r="A218" s="207" t="s">
        <v>104</v>
      </c>
      <c r="B218" s="81" t="s">
        <v>42</v>
      </c>
      <c r="C218" s="81">
        <v>1994</v>
      </c>
      <c r="D218" s="208" t="s">
        <v>17</v>
      </c>
      <c r="E218" s="157"/>
      <c r="F218" s="157"/>
      <c r="G218" s="988">
        <v>-73</v>
      </c>
      <c r="H218" s="81">
        <v>-73</v>
      </c>
      <c r="I218" s="81"/>
      <c r="J218" s="81"/>
      <c r="K218" s="81"/>
      <c r="L218" s="988"/>
      <c r="M218" s="79"/>
      <c r="N218" s="154"/>
      <c r="O218" s="415"/>
    </row>
    <row r="219" spans="1:15" s="158" customFormat="1" x14ac:dyDescent="0.2">
      <c r="A219" s="207" t="s">
        <v>1624</v>
      </c>
      <c r="B219" s="81" t="s">
        <v>197</v>
      </c>
      <c r="C219" s="81">
        <v>1994</v>
      </c>
      <c r="D219" s="208" t="s">
        <v>72</v>
      </c>
      <c r="E219" s="157"/>
      <c r="F219" s="157"/>
      <c r="G219" s="988"/>
      <c r="H219" s="81"/>
      <c r="I219" s="81"/>
      <c r="J219" s="81"/>
      <c r="K219" s="81">
        <v>-73</v>
      </c>
      <c r="L219" s="988"/>
      <c r="M219" s="79"/>
      <c r="N219" s="154"/>
      <c r="O219" s="415"/>
    </row>
    <row r="220" spans="1:15" s="158" customFormat="1" x14ac:dyDescent="0.2">
      <c r="A220" s="207" t="s">
        <v>1421</v>
      </c>
      <c r="B220" s="81" t="s">
        <v>1422</v>
      </c>
      <c r="C220" s="81">
        <v>1991</v>
      </c>
      <c r="D220" s="208" t="s">
        <v>17</v>
      </c>
      <c r="E220" s="157"/>
      <c r="F220" s="157"/>
      <c r="G220" s="988"/>
      <c r="H220" s="81">
        <v>-90</v>
      </c>
      <c r="I220" s="81"/>
      <c r="J220" s="81"/>
      <c r="K220" s="81"/>
      <c r="L220" s="988"/>
      <c r="M220" s="79"/>
      <c r="N220" s="154"/>
      <c r="O220" s="415"/>
    </row>
    <row r="221" spans="1:15" s="158" customFormat="1" x14ac:dyDescent="0.2">
      <c r="A221" s="207" t="s">
        <v>1326</v>
      </c>
      <c r="B221" s="81" t="s">
        <v>1327</v>
      </c>
      <c r="C221" s="81">
        <v>1996</v>
      </c>
      <c r="D221" s="208" t="s">
        <v>17</v>
      </c>
      <c r="E221" s="157"/>
      <c r="F221" s="157"/>
      <c r="G221" s="988">
        <v>-66</v>
      </c>
      <c r="H221" s="81">
        <v>-66</v>
      </c>
      <c r="I221" s="81">
        <v>-66</v>
      </c>
      <c r="J221" s="81"/>
      <c r="K221" s="81" t="s">
        <v>1604</v>
      </c>
      <c r="L221" s="988"/>
      <c r="M221" s="79"/>
      <c r="N221" s="154"/>
      <c r="O221" s="415"/>
    </row>
    <row r="222" spans="1:15" s="158" customFormat="1" x14ac:dyDescent="0.2">
      <c r="A222" s="207" t="s">
        <v>583</v>
      </c>
      <c r="B222" s="81" t="s">
        <v>584</v>
      </c>
      <c r="C222" s="81">
        <v>1986</v>
      </c>
      <c r="D222" s="208" t="s">
        <v>679</v>
      </c>
      <c r="E222" s="157"/>
      <c r="F222" s="157"/>
      <c r="G222" s="988"/>
      <c r="H222" s="81"/>
      <c r="I222" s="81"/>
      <c r="J222" s="81"/>
      <c r="K222" s="81"/>
      <c r="L222" s="988"/>
      <c r="M222" s="79"/>
      <c r="N222" s="154"/>
      <c r="O222" s="415"/>
    </row>
    <row r="223" spans="1:15" s="158" customFormat="1" x14ac:dyDescent="0.2">
      <c r="A223" s="207" t="s">
        <v>1179</v>
      </c>
      <c r="B223" s="81" t="s">
        <v>60</v>
      </c>
      <c r="C223" s="81">
        <v>1977</v>
      </c>
      <c r="D223" s="208" t="s">
        <v>17</v>
      </c>
      <c r="E223" s="157"/>
      <c r="F223" s="157"/>
      <c r="G223" s="988"/>
      <c r="H223" s="81"/>
      <c r="I223" s="81"/>
      <c r="J223" s="81"/>
      <c r="K223" s="81" t="s">
        <v>1615</v>
      </c>
      <c r="L223" s="988"/>
      <c r="M223" s="79"/>
      <c r="N223" s="154"/>
      <c r="O223" s="415"/>
    </row>
    <row r="224" spans="1:15" s="158" customFormat="1" x14ac:dyDescent="0.2">
      <c r="A224" s="207" t="s">
        <v>1625</v>
      </c>
      <c r="B224" s="81" t="s">
        <v>1626</v>
      </c>
      <c r="C224" s="81">
        <v>1979</v>
      </c>
      <c r="D224" s="208" t="s">
        <v>600</v>
      </c>
      <c r="E224" s="157"/>
      <c r="F224" s="157"/>
      <c r="G224" s="988"/>
      <c r="H224" s="81"/>
      <c r="I224" s="81"/>
      <c r="J224" s="81"/>
      <c r="K224" s="81">
        <v>-81</v>
      </c>
      <c r="L224" s="988"/>
      <c r="M224" s="79"/>
      <c r="N224" s="154"/>
      <c r="O224" s="415"/>
    </row>
    <row r="225" spans="1:16" s="158" customFormat="1" x14ac:dyDescent="0.2">
      <c r="A225" s="207" t="s">
        <v>340</v>
      </c>
      <c r="B225" s="81" t="s">
        <v>178</v>
      </c>
      <c r="C225" s="81">
        <v>2001</v>
      </c>
      <c r="D225" s="208" t="s">
        <v>17</v>
      </c>
      <c r="E225" s="157"/>
      <c r="F225" s="157">
        <v>-60</v>
      </c>
      <c r="G225" s="988">
        <v>-60</v>
      </c>
      <c r="H225" s="81">
        <v>-60</v>
      </c>
      <c r="I225" s="81">
        <v>-60</v>
      </c>
      <c r="J225" s="81"/>
      <c r="K225" s="81"/>
      <c r="L225" s="988"/>
      <c r="M225" s="79"/>
      <c r="N225" s="154"/>
      <c r="O225" s="415"/>
    </row>
    <row r="226" spans="1:16" s="158" customFormat="1" x14ac:dyDescent="0.2">
      <c r="A226" s="207" t="s">
        <v>1013</v>
      </c>
      <c r="B226" s="81" t="s">
        <v>1012</v>
      </c>
      <c r="C226" s="81">
        <v>1984</v>
      </c>
      <c r="D226" s="208" t="s">
        <v>252</v>
      </c>
      <c r="E226" s="157"/>
      <c r="F226" s="157"/>
      <c r="G226" s="988"/>
      <c r="H226" s="81"/>
      <c r="I226" s="81"/>
      <c r="J226" s="81"/>
      <c r="K226" s="81"/>
      <c r="L226" s="988"/>
      <c r="M226" s="79"/>
      <c r="N226" s="154"/>
      <c r="O226" s="415"/>
    </row>
    <row r="227" spans="1:16" s="158" customFormat="1" x14ac:dyDescent="0.2">
      <c r="A227" s="207" t="s">
        <v>1425</v>
      </c>
      <c r="B227" s="81" t="s">
        <v>1076</v>
      </c>
      <c r="C227" s="81">
        <v>1994</v>
      </c>
      <c r="D227" s="208" t="s">
        <v>15</v>
      </c>
      <c r="E227" s="157"/>
      <c r="F227" s="157"/>
      <c r="G227" s="988"/>
      <c r="H227" s="81">
        <v>-90</v>
      </c>
      <c r="I227" s="81"/>
      <c r="J227" s="81"/>
      <c r="K227" s="81"/>
      <c r="L227" s="988"/>
      <c r="M227" s="79"/>
      <c r="N227" s="154"/>
      <c r="O227" s="415"/>
    </row>
    <row r="228" spans="1:16" x14ac:dyDescent="0.2">
      <c r="A228" s="209" t="s">
        <v>88</v>
      </c>
      <c r="B228" s="159" t="s">
        <v>103</v>
      </c>
      <c r="C228" s="159">
        <v>1993</v>
      </c>
      <c r="D228" s="210" t="s">
        <v>79</v>
      </c>
      <c r="E228" s="714">
        <v>100</v>
      </c>
      <c r="F228" s="348"/>
      <c r="G228" s="998"/>
      <c r="H228" s="96"/>
      <c r="I228" s="96"/>
      <c r="J228" s="96"/>
      <c r="K228" s="81"/>
      <c r="L228" s="995"/>
      <c r="M228" s="79"/>
      <c r="N228" s="154"/>
      <c r="O228" s="264"/>
      <c r="P228"/>
    </row>
    <row r="229" spans="1:16" x14ac:dyDescent="0.2">
      <c r="A229" s="209" t="s">
        <v>1331</v>
      </c>
      <c r="B229" s="159" t="s">
        <v>29</v>
      </c>
      <c r="C229" s="755">
        <v>1990</v>
      </c>
      <c r="D229" s="754" t="s">
        <v>72</v>
      </c>
      <c r="E229" s="382"/>
      <c r="F229" s="382">
        <v>100</v>
      </c>
      <c r="G229" s="998" t="s">
        <v>1332</v>
      </c>
      <c r="H229" s="96" t="s">
        <v>1332</v>
      </c>
      <c r="I229" s="96" t="s">
        <v>1332</v>
      </c>
      <c r="J229" s="96" t="s">
        <v>1332</v>
      </c>
      <c r="K229" s="81" t="s">
        <v>1615</v>
      </c>
      <c r="L229" s="995"/>
      <c r="M229" s="79"/>
      <c r="N229" s="154"/>
      <c r="O229" s="264"/>
      <c r="P229"/>
    </row>
    <row r="230" spans="1:16" x14ac:dyDescent="0.2">
      <c r="A230" s="209" t="s">
        <v>1060</v>
      </c>
      <c r="B230" s="159" t="s">
        <v>812</v>
      </c>
      <c r="C230" s="159">
        <v>1999</v>
      </c>
      <c r="D230" s="210" t="s">
        <v>23</v>
      </c>
      <c r="E230" s="382"/>
      <c r="F230" s="382"/>
      <c r="G230" s="998"/>
      <c r="H230" s="96"/>
      <c r="I230" s="96"/>
      <c r="J230" s="96"/>
      <c r="K230" s="81"/>
      <c r="L230" s="995"/>
      <c r="M230" s="79"/>
      <c r="N230" s="154"/>
      <c r="O230" s="264"/>
      <c r="P230"/>
    </row>
    <row r="231" spans="1:16" x14ac:dyDescent="0.2">
      <c r="A231" s="209" t="s">
        <v>821</v>
      </c>
      <c r="B231" s="159" t="s">
        <v>454</v>
      </c>
      <c r="C231" s="159">
        <v>1993</v>
      </c>
      <c r="D231" s="210" t="s">
        <v>822</v>
      </c>
      <c r="E231" s="382"/>
      <c r="F231" s="382"/>
      <c r="G231" s="998"/>
      <c r="H231" s="96"/>
      <c r="I231" s="96"/>
      <c r="J231" s="96"/>
      <c r="K231" s="81"/>
      <c r="L231" s="995"/>
      <c r="M231" s="79"/>
      <c r="N231" s="154"/>
      <c r="O231" s="415"/>
      <c r="P231"/>
    </row>
    <row r="232" spans="1:16" x14ac:dyDescent="0.2">
      <c r="A232" s="209" t="s">
        <v>1062</v>
      </c>
      <c r="B232" s="159" t="s">
        <v>22</v>
      </c>
      <c r="C232" s="159">
        <v>1984</v>
      </c>
      <c r="D232" s="210" t="s">
        <v>679</v>
      </c>
      <c r="E232" s="382"/>
      <c r="F232" s="382">
        <v>-81</v>
      </c>
      <c r="G232" s="998" t="s">
        <v>55</v>
      </c>
      <c r="H232" s="758" t="s">
        <v>55</v>
      </c>
      <c r="I232" s="96"/>
      <c r="J232" s="96"/>
      <c r="K232" s="81"/>
      <c r="L232" s="995"/>
      <c r="M232" s="79"/>
      <c r="N232" s="154"/>
      <c r="O232" s="415"/>
      <c r="P232"/>
    </row>
    <row r="233" spans="1:16" x14ac:dyDescent="0.2">
      <c r="A233" s="209" t="s">
        <v>453</v>
      </c>
      <c r="B233" s="159" t="s">
        <v>454</v>
      </c>
      <c r="C233" s="81">
        <v>1995</v>
      </c>
      <c r="D233" s="210" t="s">
        <v>452</v>
      </c>
      <c r="E233" s="157"/>
      <c r="F233" s="157"/>
      <c r="G233" s="998"/>
      <c r="H233" s="96"/>
      <c r="I233" s="96"/>
      <c r="J233" s="96"/>
      <c r="K233" s="81"/>
      <c r="L233" s="995"/>
      <c r="M233" s="79"/>
      <c r="N233" s="154"/>
      <c r="O233" s="415"/>
      <c r="P233"/>
    </row>
    <row r="234" spans="1:16" x14ac:dyDescent="0.2">
      <c r="A234" s="209" t="s">
        <v>453</v>
      </c>
      <c r="B234" s="159" t="s">
        <v>671</v>
      </c>
      <c r="C234" s="81">
        <v>1991</v>
      </c>
      <c r="D234" s="210" t="s">
        <v>452</v>
      </c>
      <c r="E234" s="157"/>
      <c r="F234" s="157"/>
      <c r="G234" s="998"/>
      <c r="H234" s="96"/>
      <c r="I234" s="96"/>
      <c r="J234" s="96"/>
      <c r="K234" s="81"/>
      <c r="L234" s="995"/>
      <c r="M234" s="79"/>
      <c r="N234" s="154"/>
      <c r="O234" s="415"/>
      <c r="P234"/>
    </row>
    <row r="235" spans="1:16" x14ac:dyDescent="0.2">
      <c r="A235" s="209" t="s">
        <v>453</v>
      </c>
      <c r="B235" s="159" t="s">
        <v>49</v>
      </c>
      <c r="C235" s="81">
        <v>2002</v>
      </c>
      <c r="D235" s="210" t="s">
        <v>18</v>
      </c>
      <c r="E235" s="157"/>
      <c r="F235" s="157"/>
      <c r="G235" s="998"/>
      <c r="H235" s="96"/>
      <c r="I235" s="96"/>
      <c r="J235" s="96"/>
      <c r="K235" s="81" t="s">
        <v>1600</v>
      </c>
      <c r="L235" s="995"/>
      <c r="M235" s="79"/>
      <c r="N235" s="154"/>
      <c r="O235" s="415"/>
      <c r="P235"/>
    </row>
    <row r="236" spans="1:16" x14ac:dyDescent="0.2">
      <c r="A236" s="209" t="s">
        <v>1017</v>
      </c>
      <c r="B236" s="159" t="s">
        <v>281</v>
      </c>
      <c r="C236" s="81">
        <v>1974</v>
      </c>
      <c r="D236" s="210" t="s">
        <v>68</v>
      </c>
      <c r="E236" s="157"/>
      <c r="F236" s="157"/>
      <c r="G236" s="998"/>
      <c r="H236" s="96"/>
      <c r="I236" s="96"/>
      <c r="J236" s="96"/>
      <c r="K236" s="81"/>
      <c r="L236" s="995"/>
      <c r="M236" s="79"/>
      <c r="N236" s="154"/>
      <c r="O236" s="415"/>
      <c r="P236"/>
    </row>
    <row r="237" spans="1:16" x14ac:dyDescent="0.2">
      <c r="A237" s="207" t="s">
        <v>374</v>
      </c>
      <c r="B237" s="81" t="s">
        <v>309</v>
      </c>
      <c r="C237" s="81">
        <v>1992</v>
      </c>
      <c r="D237" s="208" t="s">
        <v>69</v>
      </c>
      <c r="E237" s="157"/>
      <c r="F237" s="157"/>
      <c r="G237" s="988"/>
      <c r="H237" s="81"/>
      <c r="I237" s="81"/>
      <c r="J237" s="81"/>
      <c r="K237" s="81"/>
      <c r="L237" s="995"/>
      <c r="M237" s="79"/>
      <c r="N237" s="154"/>
      <c r="O237" s="415"/>
      <c r="P237"/>
    </row>
    <row r="238" spans="1:16" x14ac:dyDescent="0.2">
      <c r="A238" s="207" t="s">
        <v>808</v>
      </c>
      <c r="B238" s="81" t="s">
        <v>536</v>
      </c>
      <c r="C238" s="81">
        <v>1998</v>
      </c>
      <c r="D238" s="208" t="s">
        <v>446</v>
      </c>
      <c r="E238" s="157"/>
      <c r="F238" s="157"/>
      <c r="G238" s="988"/>
      <c r="H238" s="81"/>
      <c r="I238" s="81"/>
      <c r="J238" s="81"/>
      <c r="K238" s="81"/>
      <c r="L238" s="995"/>
      <c r="M238" s="79"/>
      <c r="N238" s="154"/>
      <c r="O238" s="415"/>
      <c r="P238"/>
    </row>
    <row r="239" spans="1:16" x14ac:dyDescent="0.2">
      <c r="A239" s="207" t="s">
        <v>228</v>
      </c>
      <c r="B239" s="81" t="s">
        <v>830</v>
      </c>
      <c r="C239" s="81">
        <v>1999</v>
      </c>
      <c r="D239" s="208" t="s">
        <v>679</v>
      </c>
      <c r="E239" s="157"/>
      <c r="F239" s="157"/>
      <c r="G239" s="988"/>
      <c r="H239" s="81"/>
      <c r="I239" s="81"/>
      <c r="J239" s="81"/>
      <c r="K239" s="81"/>
      <c r="L239" s="995"/>
      <c r="M239" s="79"/>
      <c r="N239" s="154"/>
      <c r="O239" s="415"/>
      <c r="P239"/>
    </row>
    <row r="240" spans="1:16" x14ac:dyDescent="0.2">
      <c r="A240" s="207" t="s">
        <v>841</v>
      </c>
      <c r="B240" s="81" t="s">
        <v>842</v>
      </c>
      <c r="C240" s="81">
        <v>1990</v>
      </c>
      <c r="D240" s="208" t="s">
        <v>252</v>
      </c>
      <c r="E240" s="157"/>
      <c r="F240" s="157"/>
      <c r="G240" s="988"/>
      <c r="H240" s="81"/>
      <c r="I240" s="81"/>
      <c r="J240" s="81"/>
      <c r="K240" s="81"/>
      <c r="L240" s="995"/>
      <c r="M240" s="79"/>
      <c r="N240" s="154"/>
      <c r="O240" s="415"/>
      <c r="P240"/>
    </row>
    <row r="241" spans="1:16" x14ac:dyDescent="0.2">
      <c r="A241" s="207" t="s">
        <v>356</v>
      </c>
      <c r="B241" s="81" t="s">
        <v>1367</v>
      </c>
      <c r="C241" s="81">
        <v>2001</v>
      </c>
      <c r="D241" s="208" t="s">
        <v>17</v>
      </c>
      <c r="E241" s="157"/>
      <c r="F241" s="157"/>
      <c r="G241" s="735"/>
      <c r="H241" s="81">
        <v>-60</v>
      </c>
      <c r="I241" s="81"/>
      <c r="J241" s="81"/>
      <c r="K241" s="81" t="s">
        <v>1604</v>
      </c>
      <c r="L241" s="995"/>
      <c r="M241" s="79"/>
      <c r="N241" s="154"/>
      <c r="O241" s="415"/>
      <c r="P241"/>
    </row>
    <row r="242" spans="1:16" x14ac:dyDescent="0.2">
      <c r="A242" s="207" t="s">
        <v>348</v>
      </c>
      <c r="B242" s="81" t="s">
        <v>184</v>
      </c>
      <c r="C242" s="81">
        <v>2001</v>
      </c>
      <c r="D242" s="208" t="s">
        <v>252</v>
      </c>
      <c r="E242" s="157"/>
      <c r="F242" s="157"/>
      <c r="G242" s="988"/>
      <c r="H242" s="81">
        <v>-81</v>
      </c>
      <c r="I242" s="81"/>
      <c r="J242" s="81"/>
      <c r="K242" s="81"/>
      <c r="L242" s="995"/>
      <c r="M242" s="79"/>
      <c r="N242" s="154"/>
      <c r="O242" s="415"/>
      <c r="P242"/>
    </row>
    <row r="243" spans="1:16" x14ac:dyDescent="0.2">
      <c r="A243" s="228" t="s">
        <v>304</v>
      </c>
      <c r="B243" s="89" t="s">
        <v>179</v>
      </c>
      <c r="C243" s="89">
        <v>1996</v>
      </c>
      <c r="D243" s="229" t="s">
        <v>15</v>
      </c>
      <c r="E243" s="157"/>
      <c r="F243" s="157"/>
      <c r="G243" s="996"/>
      <c r="H243" s="88"/>
      <c r="I243" s="88"/>
      <c r="J243" s="88"/>
      <c r="K243" s="88"/>
      <c r="L243" s="996"/>
      <c r="M243" s="79"/>
      <c r="N243" s="154"/>
      <c r="O243" s="415"/>
      <c r="P243"/>
    </row>
    <row r="244" spans="1:16" x14ac:dyDescent="0.2">
      <c r="A244" s="228" t="s">
        <v>635</v>
      </c>
      <c r="B244" s="89" t="s">
        <v>63</v>
      </c>
      <c r="C244" s="89">
        <v>2000</v>
      </c>
      <c r="D244" s="229" t="s">
        <v>17</v>
      </c>
      <c r="E244" s="157"/>
      <c r="F244" s="157"/>
      <c r="G244" s="996">
        <v>-60</v>
      </c>
      <c r="H244" s="88">
        <v>-60</v>
      </c>
      <c r="I244" s="88">
        <v>-60</v>
      </c>
      <c r="J244" s="88"/>
      <c r="K244" s="88" t="s">
        <v>1604</v>
      </c>
      <c r="L244" s="996"/>
      <c r="M244" s="79"/>
      <c r="N244" s="154"/>
      <c r="O244" s="415"/>
      <c r="P244"/>
    </row>
    <row r="245" spans="1:16" s="158" customFormat="1" x14ac:dyDescent="0.2">
      <c r="A245" s="207" t="s">
        <v>361</v>
      </c>
      <c r="B245" s="81" t="s">
        <v>83</v>
      </c>
      <c r="C245" s="81">
        <v>1999</v>
      </c>
      <c r="D245" s="208" t="s">
        <v>262</v>
      </c>
      <c r="E245" s="157"/>
      <c r="F245" s="157"/>
      <c r="G245" s="988"/>
      <c r="H245" s="81"/>
      <c r="I245" s="81"/>
      <c r="J245" s="81"/>
      <c r="K245" s="81"/>
      <c r="L245" s="995"/>
      <c r="M245" s="79"/>
      <c r="N245" s="154"/>
      <c r="O245" s="415"/>
    </row>
    <row r="246" spans="1:16" s="158" customFormat="1" x14ac:dyDescent="0.2">
      <c r="A246" s="207" t="s">
        <v>189</v>
      </c>
      <c r="B246" s="81" t="s">
        <v>831</v>
      </c>
      <c r="C246" s="81">
        <v>1990</v>
      </c>
      <c r="D246" s="208" t="s">
        <v>40</v>
      </c>
      <c r="E246" s="157"/>
      <c r="F246" s="157"/>
      <c r="G246" s="988"/>
      <c r="H246" s="81"/>
      <c r="I246" s="81"/>
      <c r="J246" s="81"/>
      <c r="K246" s="81"/>
      <c r="L246" s="995"/>
      <c r="M246" s="79"/>
      <c r="N246" s="154"/>
      <c r="O246" s="415"/>
    </row>
    <row r="247" spans="1:16" s="191" customFormat="1" x14ac:dyDescent="0.2">
      <c r="A247" s="207" t="s">
        <v>189</v>
      </c>
      <c r="B247" s="81" t="s">
        <v>190</v>
      </c>
      <c r="C247" s="81" t="s">
        <v>191</v>
      </c>
      <c r="D247" s="208" t="s">
        <v>40</v>
      </c>
      <c r="E247" s="157"/>
      <c r="F247" s="157"/>
      <c r="G247" s="997"/>
      <c r="H247" s="451"/>
      <c r="I247" s="166"/>
      <c r="J247" s="166"/>
      <c r="K247" s="81"/>
      <c r="L247" s="995"/>
      <c r="M247" s="79"/>
      <c r="N247" s="403"/>
      <c r="O247" s="264"/>
    </row>
    <row r="248" spans="1:16" s="191" customFormat="1" x14ac:dyDescent="0.2">
      <c r="A248" s="207" t="s">
        <v>1059</v>
      </c>
      <c r="B248" s="81" t="s">
        <v>412</v>
      </c>
      <c r="C248" s="81">
        <v>1996</v>
      </c>
      <c r="D248" s="208" t="s">
        <v>679</v>
      </c>
      <c r="E248" s="382"/>
      <c r="F248" s="382"/>
      <c r="G248" s="988"/>
      <c r="H248" s="81"/>
      <c r="I248" s="81">
        <v>-66</v>
      </c>
      <c r="J248" s="81"/>
      <c r="K248" s="81"/>
      <c r="L248" s="995"/>
      <c r="M248" s="79"/>
      <c r="N248" s="403"/>
      <c r="O248" s="264"/>
    </row>
    <row r="249" spans="1:16" s="191" customFormat="1" x14ac:dyDescent="0.2">
      <c r="A249" s="81" t="s">
        <v>813</v>
      </c>
      <c r="B249" s="81" t="s">
        <v>62</v>
      </c>
      <c r="C249" s="81">
        <v>1998</v>
      </c>
      <c r="D249" s="79" t="s">
        <v>1541</v>
      </c>
      <c r="E249" s="157"/>
      <c r="F249" s="157"/>
      <c r="G249" s="997"/>
      <c r="H249" s="451"/>
      <c r="I249" s="166"/>
      <c r="J249" s="166">
        <v>-73</v>
      </c>
      <c r="K249" s="81" t="s">
        <v>1610</v>
      </c>
      <c r="L249" s="995"/>
      <c r="M249" s="79"/>
      <c r="N249" s="403"/>
      <c r="O249" s="367"/>
    </row>
    <row r="250" spans="1:16" s="191" customFormat="1" x14ac:dyDescent="0.2">
      <c r="A250" s="156" t="s">
        <v>1143</v>
      </c>
      <c r="B250" s="81" t="s">
        <v>64</v>
      </c>
      <c r="C250" s="81">
        <v>1990</v>
      </c>
      <c r="D250" s="259" t="s">
        <v>680</v>
      </c>
      <c r="E250" s="157"/>
      <c r="F250" s="157"/>
      <c r="G250" s="997">
        <v>-90</v>
      </c>
      <c r="H250" s="451">
        <v>-90</v>
      </c>
      <c r="I250" s="166"/>
      <c r="J250" s="166">
        <v>-90</v>
      </c>
      <c r="K250" s="81"/>
      <c r="L250" s="995"/>
      <c r="M250" s="79"/>
      <c r="N250" s="403"/>
      <c r="O250" s="367"/>
    </row>
    <row r="251" spans="1:16" s="191" customFormat="1" x14ac:dyDescent="0.2">
      <c r="A251" s="156" t="s">
        <v>1057</v>
      </c>
      <c r="B251" s="81" t="s">
        <v>60</v>
      </c>
      <c r="C251" s="511" t="s">
        <v>1058</v>
      </c>
      <c r="D251" s="259" t="s">
        <v>679</v>
      </c>
      <c r="E251" s="157"/>
      <c r="F251" s="157"/>
      <c r="G251" s="997"/>
      <c r="H251" s="451"/>
      <c r="I251" s="166"/>
      <c r="J251" s="166"/>
      <c r="K251" s="81"/>
      <c r="L251" s="995"/>
      <c r="M251" s="79"/>
      <c r="N251" s="403"/>
      <c r="O251" s="367"/>
    </row>
    <row r="252" spans="1:16" s="191" customFormat="1" x14ac:dyDescent="0.2">
      <c r="A252" s="156" t="s">
        <v>420</v>
      </c>
      <c r="B252" s="81" t="s">
        <v>83</v>
      </c>
      <c r="C252" s="81" t="s">
        <v>572</v>
      </c>
      <c r="D252" s="259" t="s">
        <v>1020</v>
      </c>
      <c r="E252" s="157"/>
      <c r="F252" s="157"/>
      <c r="G252" s="997"/>
      <c r="H252" s="451"/>
      <c r="I252" s="166"/>
      <c r="J252" s="166"/>
      <c r="K252" s="81"/>
      <c r="L252" s="995"/>
      <c r="M252" s="79"/>
      <c r="N252" s="403"/>
      <c r="O252" s="367"/>
    </row>
    <row r="253" spans="1:16" s="158" customFormat="1" x14ac:dyDescent="0.2">
      <c r="A253" s="207" t="s">
        <v>131</v>
      </c>
      <c r="B253" s="81" t="s">
        <v>42</v>
      </c>
      <c r="C253" s="81" t="s">
        <v>148</v>
      </c>
      <c r="D253" s="208" t="s">
        <v>34</v>
      </c>
      <c r="E253" s="382">
        <v>-81</v>
      </c>
      <c r="F253" s="348"/>
      <c r="G253" s="988">
        <v>-81</v>
      </c>
      <c r="H253" s="81"/>
      <c r="I253" s="81"/>
      <c r="J253" s="81"/>
      <c r="K253" s="81"/>
      <c r="L253" s="995"/>
      <c r="M253" s="79"/>
      <c r="N253" s="403"/>
      <c r="O253" s="264"/>
    </row>
    <row r="254" spans="1:16" s="158" customFormat="1" x14ac:dyDescent="0.2">
      <c r="A254" s="207" t="s">
        <v>105</v>
      </c>
      <c r="B254" s="81" t="s">
        <v>274</v>
      </c>
      <c r="C254" s="81" t="s">
        <v>141</v>
      </c>
      <c r="D254" s="208" t="s">
        <v>679</v>
      </c>
      <c r="E254" s="714" t="s">
        <v>1315</v>
      </c>
      <c r="F254" s="348"/>
      <c r="G254" s="988">
        <v>-60</v>
      </c>
      <c r="H254" s="81"/>
      <c r="I254" s="81"/>
      <c r="J254" s="81"/>
      <c r="K254" s="81"/>
      <c r="L254" s="995"/>
      <c r="M254" s="79"/>
      <c r="N254" s="523" t="s">
        <v>1308</v>
      </c>
      <c r="O254" s="264"/>
    </row>
    <row r="255" spans="1:16" s="158" customFormat="1" x14ac:dyDescent="0.2">
      <c r="A255" s="207" t="s">
        <v>1008</v>
      </c>
      <c r="B255" s="81" t="s">
        <v>1009</v>
      </c>
      <c r="C255" s="81" t="s">
        <v>151</v>
      </c>
      <c r="D255" s="208" t="s">
        <v>377</v>
      </c>
      <c r="E255" s="382"/>
      <c r="F255" s="382"/>
      <c r="G255" s="988"/>
      <c r="H255" s="81"/>
      <c r="I255" s="81"/>
      <c r="J255" s="81"/>
      <c r="K255" s="81"/>
      <c r="L255" s="995"/>
      <c r="M255" s="79"/>
      <c r="N255" s="403"/>
      <c r="O255" s="264"/>
    </row>
    <row r="256" spans="1:16" x14ac:dyDescent="0.2">
      <c r="A256" s="211" t="s">
        <v>91</v>
      </c>
      <c r="B256" s="159" t="s">
        <v>31</v>
      </c>
      <c r="C256" s="159">
        <v>1987</v>
      </c>
      <c r="D256" s="210" t="s">
        <v>34</v>
      </c>
      <c r="E256" s="157"/>
      <c r="F256" s="157"/>
      <c r="G256" s="988"/>
      <c r="H256" s="81"/>
      <c r="I256" s="81"/>
      <c r="J256" s="81"/>
      <c r="K256" s="81"/>
      <c r="L256" s="995"/>
      <c r="M256" s="79"/>
      <c r="N256" s="154"/>
      <c r="O256" s="415"/>
      <c r="P256"/>
    </row>
    <row r="257" spans="1:16" x14ac:dyDescent="0.2">
      <c r="A257" s="211" t="s">
        <v>91</v>
      </c>
      <c r="B257" s="159" t="s">
        <v>1627</v>
      </c>
      <c r="C257" s="159">
        <v>1992</v>
      </c>
      <c r="D257" s="210" t="s">
        <v>118</v>
      </c>
      <c r="E257" s="157"/>
      <c r="F257" s="157"/>
      <c r="G257" s="988"/>
      <c r="H257" s="81"/>
      <c r="I257" s="81"/>
      <c r="J257" s="81"/>
      <c r="K257" s="81" t="s">
        <v>1616</v>
      </c>
      <c r="L257" s="995"/>
      <c r="M257" s="79"/>
      <c r="N257" s="154"/>
      <c r="O257" s="415"/>
      <c r="P257"/>
    </row>
    <row r="258" spans="1:16" x14ac:dyDescent="0.2">
      <c r="A258" s="207" t="s">
        <v>91</v>
      </c>
      <c r="B258" s="81" t="s">
        <v>168</v>
      </c>
      <c r="C258" s="81">
        <v>1995</v>
      </c>
      <c r="D258" s="208" t="s">
        <v>118</v>
      </c>
      <c r="E258" s="157"/>
      <c r="F258" s="157">
        <v>100</v>
      </c>
      <c r="G258" s="988">
        <v>100</v>
      </c>
      <c r="H258" s="81">
        <v>100</v>
      </c>
      <c r="I258" s="81"/>
      <c r="J258" s="81"/>
      <c r="K258" s="81"/>
      <c r="L258" s="988"/>
      <c r="M258" s="79"/>
      <c r="N258" s="259"/>
      <c r="O258" s="415"/>
      <c r="P258"/>
    </row>
    <row r="259" spans="1:16" s="158" customFormat="1" x14ac:dyDescent="0.2">
      <c r="A259" s="207" t="s">
        <v>568</v>
      </c>
      <c r="B259" s="81" t="s">
        <v>357</v>
      </c>
      <c r="C259" s="81">
        <v>1993</v>
      </c>
      <c r="D259" s="208" t="s">
        <v>569</v>
      </c>
      <c r="E259" s="157"/>
      <c r="F259" s="157"/>
      <c r="G259" s="988"/>
      <c r="H259" s="81">
        <v>-60</v>
      </c>
      <c r="I259" s="81"/>
      <c r="J259" s="81"/>
      <c r="K259" s="81"/>
      <c r="L259" s="988"/>
      <c r="M259" s="79"/>
      <c r="N259" s="259"/>
      <c r="O259" s="415"/>
    </row>
    <row r="260" spans="1:16" s="158" customFormat="1" x14ac:dyDescent="0.2">
      <c r="A260" s="207" t="s">
        <v>1333</v>
      </c>
      <c r="B260" s="81" t="s">
        <v>1334</v>
      </c>
      <c r="C260" s="81">
        <v>2002</v>
      </c>
      <c r="D260" s="208" t="s">
        <v>713</v>
      </c>
      <c r="E260" s="157"/>
      <c r="F260" s="157">
        <v>-60</v>
      </c>
      <c r="G260" s="988"/>
      <c r="H260" s="81">
        <v>-60</v>
      </c>
      <c r="I260" s="81">
        <v>-60</v>
      </c>
      <c r="J260" s="81"/>
      <c r="K260" s="81"/>
      <c r="L260" s="988"/>
      <c r="M260" s="79"/>
      <c r="N260" s="259"/>
      <c r="O260" s="415"/>
    </row>
    <row r="261" spans="1:16" s="158" customFormat="1" x14ac:dyDescent="0.2">
      <c r="A261" s="211" t="s">
        <v>362</v>
      </c>
      <c r="B261" s="159" t="s">
        <v>363</v>
      </c>
      <c r="C261" s="159">
        <v>1994</v>
      </c>
      <c r="D261" s="210" t="s">
        <v>377</v>
      </c>
      <c r="E261" s="157"/>
      <c r="F261" s="157"/>
      <c r="G261" s="988"/>
      <c r="H261" s="81"/>
      <c r="I261" s="81"/>
      <c r="J261" s="81"/>
      <c r="K261" s="81"/>
      <c r="L261" s="995"/>
      <c r="M261" s="79"/>
      <c r="N261" s="154"/>
      <c r="O261" s="415"/>
    </row>
    <row r="262" spans="1:16" s="35" customFormat="1" x14ac:dyDescent="0.2">
      <c r="A262" s="211" t="s">
        <v>597</v>
      </c>
      <c r="B262" s="159" t="s">
        <v>605</v>
      </c>
      <c r="C262" s="159">
        <v>1992</v>
      </c>
      <c r="D262" s="210" t="s">
        <v>74</v>
      </c>
      <c r="E262" s="157"/>
      <c r="F262" s="157"/>
      <c r="G262" s="988"/>
      <c r="H262" s="81"/>
      <c r="I262" s="81"/>
      <c r="J262" s="81"/>
      <c r="K262" s="81"/>
      <c r="L262" s="995"/>
      <c r="M262" s="79"/>
      <c r="N262" s="154"/>
      <c r="O262" s="415"/>
    </row>
    <row r="263" spans="1:16" s="35" customFormat="1" x14ac:dyDescent="0.2">
      <c r="A263" s="211" t="s">
        <v>516</v>
      </c>
      <c r="B263" s="159" t="s">
        <v>1270</v>
      </c>
      <c r="C263" s="159">
        <v>1998</v>
      </c>
      <c r="D263" s="210" t="s">
        <v>169</v>
      </c>
      <c r="E263" s="157"/>
      <c r="F263" s="157"/>
      <c r="G263" s="988"/>
      <c r="H263" s="81">
        <v>-73</v>
      </c>
      <c r="I263" s="81"/>
      <c r="J263" s="81"/>
      <c r="K263" s="81"/>
      <c r="L263" s="995"/>
      <c r="M263" s="79"/>
      <c r="N263" s="154"/>
      <c r="O263" s="415"/>
    </row>
    <row r="264" spans="1:16" s="35" customFormat="1" x14ac:dyDescent="0.2">
      <c r="A264" s="211" t="s">
        <v>845</v>
      </c>
      <c r="B264" s="159" t="s">
        <v>49</v>
      </c>
      <c r="C264" s="159">
        <v>2000</v>
      </c>
      <c r="D264" s="210" t="s">
        <v>183</v>
      </c>
      <c r="E264" s="157"/>
      <c r="F264" s="157"/>
      <c r="G264" s="988"/>
      <c r="H264" s="81"/>
      <c r="I264" s="81"/>
      <c r="J264" s="81"/>
      <c r="K264" s="81" t="s">
        <v>1610</v>
      </c>
      <c r="L264" s="995"/>
      <c r="M264" s="79"/>
      <c r="N264" s="154"/>
      <c r="O264" s="415"/>
    </row>
    <row r="265" spans="1:16" s="35" customFormat="1" x14ac:dyDescent="0.2">
      <c r="A265" s="209" t="s">
        <v>371</v>
      </c>
      <c r="B265" s="159" t="s">
        <v>372</v>
      </c>
      <c r="C265" s="159">
        <v>1990</v>
      </c>
      <c r="D265" s="210" t="s">
        <v>48</v>
      </c>
      <c r="E265" s="157"/>
      <c r="F265" s="157"/>
      <c r="G265" s="988"/>
      <c r="H265" s="81"/>
      <c r="I265" s="81"/>
      <c r="J265" s="81"/>
      <c r="K265" s="81"/>
      <c r="L265" s="995"/>
      <c r="M265" s="79"/>
      <c r="N265" s="154"/>
      <c r="O265" s="367"/>
    </row>
    <row r="266" spans="1:16" s="35" customFormat="1" x14ac:dyDescent="0.2">
      <c r="A266" s="209" t="s">
        <v>282</v>
      </c>
      <c r="B266" s="159" t="s">
        <v>21</v>
      </c>
      <c r="C266" s="81">
        <v>1997</v>
      </c>
      <c r="D266" s="210" t="s">
        <v>17</v>
      </c>
      <c r="E266" s="157"/>
      <c r="F266" s="157"/>
      <c r="G266" s="988"/>
      <c r="H266" s="81"/>
      <c r="I266" s="81"/>
      <c r="J266" s="81"/>
      <c r="K266" s="81" t="s">
        <v>1618</v>
      </c>
      <c r="L266" s="995"/>
      <c r="M266" s="79"/>
      <c r="N266" s="154"/>
      <c r="O266" s="367"/>
    </row>
    <row r="267" spans="1:16" s="35" customFormat="1" x14ac:dyDescent="0.2">
      <c r="A267" s="209" t="s">
        <v>1546</v>
      </c>
      <c r="B267" s="159" t="s">
        <v>70</v>
      </c>
      <c r="C267" s="81">
        <v>1978</v>
      </c>
      <c r="D267" s="210" t="s">
        <v>680</v>
      </c>
      <c r="E267" s="157"/>
      <c r="F267" s="157"/>
      <c r="G267" s="988"/>
      <c r="H267" s="81"/>
      <c r="I267" s="81"/>
      <c r="J267" s="81">
        <v>100</v>
      </c>
      <c r="K267" s="81"/>
      <c r="L267" s="995"/>
      <c r="M267" s="79"/>
      <c r="N267" s="154"/>
      <c r="O267" s="367"/>
    </row>
    <row r="268" spans="1:16" s="35" customFormat="1" x14ac:dyDescent="0.2">
      <c r="A268" s="209" t="s">
        <v>1320</v>
      </c>
      <c r="B268" s="159" t="s">
        <v>711</v>
      </c>
      <c r="C268" s="370"/>
      <c r="D268" s="210" t="s">
        <v>40</v>
      </c>
      <c r="E268" s="157"/>
      <c r="F268" s="157">
        <v>-100</v>
      </c>
      <c r="G268" s="988">
        <v>-100</v>
      </c>
      <c r="H268" s="81"/>
      <c r="I268" s="81"/>
      <c r="J268" s="81"/>
      <c r="K268" s="81"/>
      <c r="L268" s="995"/>
      <c r="M268" s="79"/>
      <c r="N268" s="154"/>
      <c r="O268" s="367"/>
    </row>
    <row r="269" spans="1:16" x14ac:dyDescent="0.2">
      <c r="A269" s="209" t="s">
        <v>601</v>
      </c>
      <c r="B269" s="159" t="s">
        <v>602</v>
      </c>
      <c r="C269" s="81">
        <v>1989</v>
      </c>
      <c r="D269" s="210" t="s">
        <v>252</v>
      </c>
      <c r="E269" s="157"/>
      <c r="F269" s="157">
        <v>-100</v>
      </c>
      <c r="G269" s="988">
        <v>-100</v>
      </c>
      <c r="H269" s="81">
        <v>-100</v>
      </c>
      <c r="I269" s="81"/>
      <c r="J269" s="81"/>
      <c r="K269" s="81"/>
      <c r="L269" s="995"/>
      <c r="M269" s="79"/>
      <c r="N269" s="154"/>
      <c r="O269" s="367"/>
      <c r="P269"/>
    </row>
    <row r="270" spans="1:16" x14ac:dyDescent="0.2">
      <c r="A270" s="207" t="s">
        <v>175</v>
      </c>
      <c r="B270" s="81" t="s">
        <v>70</v>
      </c>
      <c r="C270" s="81">
        <v>1997</v>
      </c>
      <c r="D270" s="208" t="s">
        <v>15</v>
      </c>
      <c r="E270" s="157"/>
      <c r="F270" s="157"/>
      <c r="G270" s="996"/>
      <c r="H270" s="88"/>
      <c r="I270" s="88"/>
      <c r="J270" s="88"/>
      <c r="K270" s="81"/>
      <c r="L270" s="988"/>
      <c r="M270" s="79"/>
      <c r="N270" s="154"/>
      <c r="O270" s="415"/>
      <c r="P270"/>
    </row>
    <row r="271" spans="1:16" x14ac:dyDescent="0.2">
      <c r="A271" s="207" t="s">
        <v>125</v>
      </c>
      <c r="B271" s="81" t="s">
        <v>54</v>
      </c>
      <c r="C271" s="81">
        <v>1992</v>
      </c>
      <c r="D271" s="208" t="s">
        <v>713</v>
      </c>
      <c r="E271" s="157"/>
      <c r="F271" s="157"/>
      <c r="G271" s="996"/>
      <c r="H271" s="88"/>
      <c r="I271" s="88"/>
      <c r="J271" s="88"/>
      <c r="K271" s="81"/>
      <c r="L271" s="988"/>
      <c r="M271" s="79"/>
      <c r="N271" s="154"/>
      <c r="O271" s="415"/>
      <c r="P271"/>
    </row>
    <row r="272" spans="1:16" x14ac:dyDescent="0.2">
      <c r="A272" s="207" t="s">
        <v>125</v>
      </c>
      <c r="B272" s="81" t="s">
        <v>197</v>
      </c>
      <c r="C272" s="81">
        <v>2002</v>
      </c>
      <c r="D272" s="208" t="s">
        <v>1548</v>
      </c>
      <c r="E272" s="157"/>
      <c r="F272" s="157"/>
      <c r="G272" s="996"/>
      <c r="H272" s="88"/>
      <c r="I272" s="88"/>
      <c r="J272" s="88"/>
      <c r="K272" s="81">
        <v>-66</v>
      </c>
      <c r="L272" s="988"/>
      <c r="M272" s="79"/>
      <c r="N272" s="154"/>
      <c r="O272" s="415"/>
      <c r="P272"/>
    </row>
    <row r="273" spans="1:16" x14ac:dyDescent="0.2">
      <c r="A273" s="207" t="s">
        <v>458</v>
      </c>
      <c r="B273" s="81" t="s">
        <v>459</v>
      </c>
      <c r="C273" s="81" t="s">
        <v>467</v>
      </c>
      <c r="D273" s="208" t="s">
        <v>460</v>
      </c>
      <c r="E273" s="157"/>
      <c r="F273" s="157"/>
      <c r="G273" s="996"/>
      <c r="H273" s="88"/>
      <c r="I273" s="88"/>
      <c r="J273" s="88"/>
      <c r="K273" s="81"/>
      <c r="L273" s="988"/>
      <c r="M273" s="79"/>
      <c r="N273" s="154"/>
      <c r="O273" s="415"/>
      <c r="P273"/>
    </row>
    <row r="274" spans="1:16" s="158" customFormat="1" x14ac:dyDescent="0.2">
      <c r="A274" s="207" t="s">
        <v>307</v>
      </c>
      <c r="B274" s="81" t="s">
        <v>308</v>
      </c>
      <c r="C274" s="81" t="s">
        <v>153</v>
      </c>
      <c r="D274" s="208" t="s">
        <v>551</v>
      </c>
      <c r="E274" s="298"/>
      <c r="F274" s="298"/>
      <c r="G274" s="988"/>
      <c r="H274" s="81"/>
      <c r="I274" s="81"/>
      <c r="J274" s="81"/>
      <c r="K274" s="168"/>
      <c r="L274" s="1000"/>
      <c r="M274" s="87"/>
      <c r="N274" s="405"/>
      <c r="O274" s="415"/>
    </row>
    <row r="275" spans="1:16" s="158" customFormat="1" x14ac:dyDescent="0.2">
      <c r="A275" s="207" t="s">
        <v>294</v>
      </c>
      <c r="B275" s="81" t="s">
        <v>295</v>
      </c>
      <c r="C275" s="81" t="s">
        <v>387</v>
      </c>
      <c r="D275" s="208" t="s">
        <v>551</v>
      </c>
      <c r="E275" s="714">
        <v>-73</v>
      </c>
      <c r="F275" s="348"/>
      <c r="G275" s="988">
        <v>-73</v>
      </c>
      <c r="H275" s="81"/>
      <c r="I275" s="81"/>
      <c r="J275" s="81"/>
      <c r="K275" s="81"/>
      <c r="L275" s="988"/>
      <c r="M275" s="79"/>
      <c r="N275" s="154"/>
      <c r="O275" s="264"/>
    </row>
    <row r="276" spans="1:16" s="158" customFormat="1" x14ac:dyDescent="0.2">
      <c r="A276" s="207" t="s">
        <v>1628</v>
      </c>
      <c r="B276" s="81" t="s">
        <v>1629</v>
      </c>
      <c r="C276" s="81">
        <v>1985</v>
      </c>
      <c r="D276" s="208" t="s">
        <v>1630</v>
      </c>
      <c r="E276" s="382"/>
      <c r="F276" s="382"/>
      <c r="G276" s="988"/>
      <c r="H276" s="81"/>
      <c r="I276" s="81"/>
      <c r="J276" s="81"/>
      <c r="K276" s="81" t="s">
        <v>1615</v>
      </c>
      <c r="L276" s="988"/>
      <c r="M276" s="79"/>
      <c r="N276" s="154"/>
      <c r="O276" s="264"/>
    </row>
    <row r="277" spans="1:16" s="158" customFormat="1" x14ac:dyDescent="0.2">
      <c r="A277" s="207" t="s">
        <v>575</v>
      </c>
      <c r="B277" s="81" t="s">
        <v>576</v>
      </c>
      <c r="C277" s="81" t="s">
        <v>588</v>
      </c>
      <c r="D277" s="208" t="s">
        <v>13</v>
      </c>
      <c r="E277" s="157"/>
      <c r="F277" s="157"/>
      <c r="G277" s="988"/>
      <c r="H277" s="81"/>
      <c r="I277" s="81"/>
      <c r="J277" s="81"/>
      <c r="K277" s="81"/>
      <c r="L277" s="988"/>
      <c r="M277" s="79"/>
      <c r="N277" s="154"/>
      <c r="O277" s="415"/>
    </row>
    <row r="278" spans="1:16" s="158" customFormat="1" x14ac:dyDescent="0.2">
      <c r="A278" s="207" t="s">
        <v>1342</v>
      </c>
      <c r="B278" s="81" t="s">
        <v>45</v>
      </c>
      <c r="C278" s="81">
        <v>1992</v>
      </c>
      <c r="D278" s="208" t="s">
        <v>600</v>
      </c>
      <c r="E278" s="157"/>
      <c r="F278" s="157">
        <v>-81</v>
      </c>
      <c r="G278" s="988"/>
      <c r="H278" s="81"/>
      <c r="I278" s="81">
        <v>-81</v>
      </c>
      <c r="J278" s="81"/>
      <c r="K278" s="81" t="s">
        <v>1617</v>
      </c>
      <c r="L278" s="988"/>
      <c r="M278" s="79"/>
      <c r="N278" s="154"/>
      <c r="O278" s="415"/>
    </row>
    <row r="279" spans="1:16" s="158" customFormat="1" x14ac:dyDescent="0.2">
      <c r="A279" s="207" t="s">
        <v>613</v>
      </c>
      <c r="B279" s="81" t="s">
        <v>614</v>
      </c>
      <c r="C279" s="81">
        <v>1999</v>
      </c>
      <c r="D279" s="208" t="s">
        <v>236</v>
      </c>
      <c r="E279" s="157"/>
      <c r="F279" s="157"/>
      <c r="G279" s="988"/>
      <c r="H279" s="81"/>
      <c r="I279" s="81">
        <v>-60</v>
      </c>
      <c r="J279" s="81"/>
      <c r="K279" s="81" t="s">
        <v>1600</v>
      </c>
      <c r="L279" s="988"/>
      <c r="M279" s="79"/>
      <c r="N279" s="154"/>
      <c r="O279" s="415"/>
    </row>
    <row r="280" spans="1:16" x14ac:dyDescent="0.2">
      <c r="A280" s="207" t="s">
        <v>543</v>
      </c>
      <c r="B280" s="81" t="s">
        <v>65</v>
      </c>
      <c r="C280" s="81">
        <v>1990</v>
      </c>
      <c r="D280" s="208" t="s">
        <v>377</v>
      </c>
      <c r="E280" s="157"/>
      <c r="F280" s="157">
        <v>-73</v>
      </c>
      <c r="G280" s="988">
        <v>-73</v>
      </c>
      <c r="H280" s="81">
        <v>-73</v>
      </c>
      <c r="I280" s="81">
        <v>-73</v>
      </c>
      <c r="J280" s="81"/>
      <c r="K280" s="81"/>
      <c r="L280" s="988"/>
      <c r="M280" s="79"/>
      <c r="N280" s="154"/>
      <c r="O280" s="415"/>
      <c r="P280"/>
    </row>
    <row r="281" spans="1:16" x14ac:dyDescent="0.2">
      <c r="A281" s="207" t="s">
        <v>1431</v>
      </c>
      <c r="B281" s="81" t="s">
        <v>1432</v>
      </c>
      <c r="C281" s="81">
        <v>1981</v>
      </c>
      <c r="D281" s="208" t="s">
        <v>680</v>
      </c>
      <c r="E281" s="157"/>
      <c r="F281" s="157"/>
      <c r="G281" s="988"/>
      <c r="H281" s="459">
        <v>-81</v>
      </c>
      <c r="I281" s="81"/>
      <c r="J281" s="81"/>
      <c r="K281" s="81"/>
      <c r="L281" s="988"/>
      <c r="M281" s="79"/>
      <c r="N281" s="154"/>
      <c r="O281" s="415"/>
      <c r="P281"/>
    </row>
    <row r="282" spans="1:16" x14ac:dyDescent="0.2">
      <c r="A282" s="207" t="s">
        <v>1594</v>
      </c>
      <c r="B282" s="81" t="s">
        <v>1595</v>
      </c>
      <c r="C282" s="81">
        <v>1999</v>
      </c>
      <c r="D282" s="208" t="s">
        <v>748</v>
      </c>
      <c r="E282" s="157"/>
      <c r="F282" s="157"/>
      <c r="G282" s="988"/>
      <c r="H282" s="459"/>
      <c r="I282" s="81"/>
      <c r="J282" s="81"/>
      <c r="K282" s="81" t="s">
        <v>1617</v>
      </c>
      <c r="L282" s="988"/>
      <c r="M282" s="79"/>
      <c r="N282" s="154"/>
      <c r="O282" s="415"/>
      <c r="P282"/>
    </row>
    <row r="283" spans="1:16" x14ac:dyDescent="0.2">
      <c r="A283" s="207" t="s">
        <v>796</v>
      </c>
      <c r="B283" s="81" t="s">
        <v>1330</v>
      </c>
      <c r="C283" s="81">
        <v>1990</v>
      </c>
      <c r="D283" s="208" t="s">
        <v>1517</v>
      </c>
      <c r="E283" s="157"/>
      <c r="F283" s="157">
        <v>100</v>
      </c>
      <c r="G283" s="988">
        <v>100</v>
      </c>
      <c r="H283" s="81"/>
      <c r="I283" s="81">
        <v>-100</v>
      </c>
      <c r="J283" s="81"/>
      <c r="K283" s="81" t="s">
        <v>1618</v>
      </c>
      <c r="L283" s="988"/>
      <c r="M283" s="79"/>
      <c r="N283" s="154"/>
      <c r="O283" s="415"/>
      <c r="P283"/>
    </row>
    <row r="284" spans="1:16" x14ac:dyDescent="0.2">
      <c r="A284" s="207" t="s">
        <v>368</v>
      </c>
      <c r="B284" s="81" t="s">
        <v>369</v>
      </c>
      <c r="C284" s="81">
        <v>1991</v>
      </c>
      <c r="D284" s="208" t="s">
        <v>680</v>
      </c>
      <c r="E284" s="157"/>
      <c r="F284" s="157">
        <v>-81</v>
      </c>
      <c r="G284" s="988"/>
      <c r="H284" s="81">
        <v>-73</v>
      </c>
      <c r="I284" s="81"/>
      <c r="J284" s="81">
        <v>-73</v>
      </c>
      <c r="K284" s="81"/>
      <c r="L284" s="995"/>
      <c r="M284" s="79"/>
      <c r="N284" s="154"/>
      <c r="O284" s="415"/>
      <c r="P284"/>
    </row>
    <row r="285" spans="1:16" x14ac:dyDescent="0.2">
      <c r="A285" s="756" t="s">
        <v>430</v>
      </c>
      <c r="B285" s="742" t="s">
        <v>1419</v>
      </c>
      <c r="C285" s="742">
        <v>1996</v>
      </c>
      <c r="D285" s="757" t="s">
        <v>1420</v>
      </c>
      <c r="E285" s="157"/>
      <c r="F285" s="157"/>
      <c r="G285" s="988"/>
      <c r="H285" s="81">
        <v>100</v>
      </c>
      <c r="I285" s="81"/>
      <c r="J285" s="81"/>
      <c r="K285" s="81"/>
      <c r="L285" s="995"/>
      <c r="M285" s="79"/>
      <c r="N285" s="154"/>
      <c r="O285" s="415"/>
      <c r="P285"/>
    </row>
    <row r="286" spans="1:16" x14ac:dyDescent="0.2">
      <c r="A286" s="207" t="s">
        <v>430</v>
      </c>
      <c r="B286" s="81" t="s">
        <v>431</v>
      </c>
      <c r="C286" s="81">
        <v>1990</v>
      </c>
      <c r="D286" s="208" t="s">
        <v>101</v>
      </c>
      <c r="E286" s="157"/>
      <c r="F286" s="157"/>
      <c r="G286" s="988"/>
      <c r="H286" s="81"/>
      <c r="I286" s="81"/>
      <c r="J286" s="81"/>
      <c r="K286" s="81"/>
      <c r="L286" s="995"/>
      <c r="M286" s="79"/>
      <c r="N286" s="154"/>
      <c r="O286" s="415"/>
      <c r="P286"/>
    </row>
    <row r="287" spans="1:16" x14ac:dyDescent="0.2">
      <c r="A287" s="207" t="s">
        <v>1051</v>
      </c>
      <c r="B287" s="81" t="s">
        <v>1052</v>
      </c>
      <c r="C287" s="81">
        <v>1994</v>
      </c>
      <c r="D287" s="208" t="s">
        <v>668</v>
      </c>
      <c r="E287" s="157"/>
      <c r="F287" s="157"/>
      <c r="G287" s="988"/>
      <c r="H287" s="81"/>
      <c r="I287" s="81"/>
      <c r="J287" s="81"/>
      <c r="K287" s="81"/>
      <c r="L287" s="995"/>
      <c r="M287" s="79"/>
      <c r="N287" s="154"/>
      <c r="O287" s="415"/>
      <c r="P287"/>
    </row>
    <row r="288" spans="1:16" x14ac:dyDescent="0.2">
      <c r="A288" s="207" t="s">
        <v>820</v>
      </c>
      <c r="B288" s="81" t="s">
        <v>270</v>
      </c>
      <c r="C288" s="81">
        <v>1997</v>
      </c>
      <c r="D288" s="208" t="s">
        <v>252</v>
      </c>
      <c r="E288" s="157"/>
      <c r="F288" s="157"/>
      <c r="G288" s="988"/>
      <c r="H288" s="81"/>
      <c r="I288" s="81"/>
      <c r="J288" s="81"/>
      <c r="K288" s="81"/>
      <c r="L288" s="995"/>
      <c r="M288" s="79"/>
      <c r="N288" s="154"/>
      <c r="O288" s="415"/>
      <c r="P288"/>
    </row>
    <row r="289" spans="1:16" x14ac:dyDescent="0.2">
      <c r="A289" s="207" t="s">
        <v>495</v>
      </c>
      <c r="B289" s="81" t="s">
        <v>496</v>
      </c>
      <c r="C289" s="81">
        <v>2002</v>
      </c>
      <c r="D289" s="208" t="s">
        <v>177</v>
      </c>
      <c r="E289" s="157"/>
      <c r="F289" s="157"/>
      <c r="G289" s="988"/>
      <c r="H289" s="81"/>
      <c r="I289" s="81">
        <v>-60</v>
      </c>
      <c r="J289" s="81"/>
      <c r="K289" s="81" t="s">
        <v>1604</v>
      </c>
      <c r="L289" s="995"/>
      <c r="M289" s="79"/>
      <c r="N289" s="154"/>
      <c r="O289" s="415"/>
      <c r="P289"/>
    </row>
    <row r="290" spans="1:16" x14ac:dyDescent="0.2">
      <c r="A290" s="207" t="s">
        <v>283</v>
      </c>
      <c r="B290" s="81" t="s">
        <v>414</v>
      </c>
      <c r="C290" s="81">
        <v>1997</v>
      </c>
      <c r="D290" s="208" t="s">
        <v>15</v>
      </c>
      <c r="E290" s="157"/>
      <c r="F290" s="157"/>
      <c r="G290" s="988"/>
      <c r="H290" s="81"/>
      <c r="I290" s="81"/>
      <c r="J290" s="81"/>
      <c r="K290" s="81"/>
      <c r="L290" s="995"/>
      <c r="M290" s="79"/>
      <c r="N290" s="154"/>
      <c r="O290" s="415"/>
      <c r="P290"/>
    </row>
    <row r="291" spans="1:16" x14ac:dyDescent="0.2">
      <c r="A291" s="207" t="s">
        <v>954</v>
      </c>
      <c r="B291" s="81" t="s">
        <v>645</v>
      </c>
      <c r="C291" s="81">
        <v>1975</v>
      </c>
      <c r="D291" s="208" t="s">
        <v>233</v>
      </c>
      <c r="E291" s="157"/>
      <c r="F291" s="157"/>
      <c r="G291" s="988"/>
      <c r="H291" s="81"/>
      <c r="I291" s="81"/>
      <c r="J291" s="81"/>
      <c r="K291" s="81"/>
      <c r="L291" s="995"/>
      <c r="M291" s="79"/>
      <c r="N291" s="154"/>
      <c r="O291" s="415"/>
      <c r="P291"/>
    </row>
    <row r="292" spans="1:16" x14ac:dyDescent="0.2">
      <c r="A292" s="207" t="s">
        <v>130</v>
      </c>
      <c r="B292" s="81" t="s">
        <v>724</v>
      </c>
      <c r="C292" s="81">
        <v>1995</v>
      </c>
      <c r="D292" s="208" t="s">
        <v>24</v>
      </c>
      <c r="E292" s="157"/>
      <c r="F292" s="157"/>
      <c r="G292" s="988">
        <v>-73</v>
      </c>
      <c r="H292" s="81">
        <v>-73</v>
      </c>
      <c r="I292" s="81"/>
      <c r="J292" s="81"/>
      <c r="K292" s="81" t="s">
        <v>1610</v>
      </c>
      <c r="L292" s="995"/>
      <c r="M292" s="79"/>
      <c r="N292" s="154"/>
      <c r="O292" s="415"/>
      <c r="P292"/>
    </row>
    <row r="293" spans="1:16" x14ac:dyDescent="0.2">
      <c r="A293" s="207" t="s">
        <v>130</v>
      </c>
      <c r="B293" s="81" t="s">
        <v>176</v>
      </c>
      <c r="C293" s="81">
        <v>1996</v>
      </c>
      <c r="D293" s="208" t="s">
        <v>24</v>
      </c>
      <c r="E293" s="157"/>
      <c r="F293" s="157">
        <v>-73</v>
      </c>
      <c r="G293" s="988">
        <v>-66</v>
      </c>
      <c r="H293" s="81"/>
      <c r="I293" s="81"/>
      <c r="J293" s="81"/>
      <c r="K293" s="81"/>
      <c r="L293" s="995"/>
      <c r="M293" s="79"/>
      <c r="N293" s="154"/>
      <c r="O293" s="415"/>
      <c r="P293"/>
    </row>
    <row r="294" spans="1:16" x14ac:dyDescent="0.2">
      <c r="A294" s="207" t="s">
        <v>130</v>
      </c>
      <c r="B294" s="81" t="s">
        <v>206</v>
      </c>
      <c r="C294" s="81">
        <v>1997</v>
      </c>
      <c r="D294" s="208" t="s">
        <v>24</v>
      </c>
      <c r="E294" s="157"/>
      <c r="F294" s="157"/>
      <c r="G294" s="988">
        <v>-73</v>
      </c>
      <c r="H294" s="81">
        <v>-73</v>
      </c>
      <c r="I294" s="81"/>
      <c r="J294" s="81"/>
      <c r="K294" s="81" t="s">
        <v>1617</v>
      </c>
      <c r="L294" s="995"/>
      <c r="M294" s="79"/>
      <c r="N294" s="154"/>
      <c r="O294" s="415"/>
      <c r="P294"/>
    </row>
    <row r="295" spans="1:16" x14ac:dyDescent="0.2">
      <c r="A295" s="207" t="s">
        <v>561</v>
      </c>
      <c r="B295" s="81" t="s">
        <v>562</v>
      </c>
      <c r="C295" s="81">
        <v>1998</v>
      </c>
      <c r="D295" s="208" t="s">
        <v>296</v>
      </c>
      <c r="E295" s="157"/>
      <c r="F295" s="157">
        <v>-73</v>
      </c>
      <c r="G295" s="988">
        <v>-66</v>
      </c>
      <c r="H295" s="81">
        <v>-66</v>
      </c>
      <c r="I295" s="81"/>
      <c r="J295" s="81"/>
      <c r="K295" s="81" t="s">
        <v>1603</v>
      </c>
      <c r="L295" s="995"/>
      <c r="M295" s="79"/>
      <c r="N295" s="154"/>
      <c r="O295" s="415"/>
      <c r="P295"/>
    </row>
    <row r="296" spans="1:16" x14ac:dyDescent="0.2">
      <c r="A296" s="207" t="s">
        <v>1121</v>
      </c>
      <c r="B296" s="81" t="s">
        <v>1141</v>
      </c>
      <c r="C296" s="353">
        <v>1998</v>
      </c>
      <c r="D296" s="208" t="s">
        <v>713</v>
      </c>
      <c r="E296" s="157"/>
      <c r="F296" s="157">
        <v>-60</v>
      </c>
      <c r="G296" s="988"/>
      <c r="H296" s="81"/>
      <c r="I296" s="81">
        <v>-66</v>
      </c>
      <c r="J296" s="81">
        <v>-66</v>
      </c>
      <c r="K296" s="81" t="s">
        <v>1603</v>
      </c>
      <c r="L296" s="995"/>
      <c r="M296" s="79"/>
      <c r="N296" s="154"/>
      <c r="O296" s="415"/>
      <c r="P296"/>
    </row>
    <row r="297" spans="1:16" x14ac:dyDescent="0.2">
      <c r="A297" s="207" t="s">
        <v>1140</v>
      </c>
      <c r="B297" s="81" t="s">
        <v>29</v>
      </c>
      <c r="C297" s="733"/>
      <c r="D297" s="208" t="s">
        <v>162</v>
      </c>
      <c r="E297" s="157"/>
      <c r="F297" s="157">
        <v>-81</v>
      </c>
      <c r="G297" s="988"/>
      <c r="H297" s="81"/>
      <c r="I297" s="81"/>
      <c r="J297" s="81"/>
      <c r="K297" s="81"/>
      <c r="L297" s="995"/>
      <c r="M297" s="79"/>
      <c r="N297" s="154"/>
      <c r="O297" s="415"/>
      <c r="P297"/>
    </row>
    <row r="298" spans="1:16" x14ac:dyDescent="0.2">
      <c r="A298" s="207" t="s">
        <v>28</v>
      </c>
      <c r="B298" s="81" t="s">
        <v>100</v>
      </c>
      <c r="C298" s="81">
        <v>1999</v>
      </c>
      <c r="D298" s="208" t="s">
        <v>17</v>
      </c>
      <c r="E298" s="157">
        <v>-66</v>
      </c>
      <c r="F298" s="157">
        <v>-66</v>
      </c>
      <c r="G298" s="988">
        <v>-66</v>
      </c>
      <c r="H298" s="459">
        <v>-66</v>
      </c>
      <c r="I298" s="81">
        <v>-66</v>
      </c>
      <c r="J298" s="81"/>
      <c r="K298" s="81"/>
      <c r="L298" s="995"/>
      <c r="M298" s="79"/>
      <c r="N298" s="164"/>
      <c r="O298" s="415"/>
      <c r="P298"/>
    </row>
    <row r="299" spans="1:16" s="191" customFormat="1" x14ac:dyDescent="0.2">
      <c r="A299" s="207" t="s">
        <v>28</v>
      </c>
      <c r="B299" s="81" t="s">
        <v>823</v>
      </c>
      <c r="C299" s="81">
        <v>1986</v>
      </c>
      <c r="D299" s="208" t="s">
        <v>713</v>
      </c>
      <c r="E299" s="157"/>
      <c r="F299" s="157"/>
      <c r="G299" s="988"/>
      <c r="H299" s="81"/>
      <c r="I299" s="81"/>
      <c r="J299" s="81"/>
      <c r="K299" s="81"/>
      <c r="L299" s="995"/>
      <c r="M299" s="79"/>
      <c r="N299" s="154"/>
      <c r="O299" s="415"/>
    </row>
    <row r="300" spans="1:16" s="191" customFormat="1" x14ac:dyDescent="0.2">
      <c r="A300" s="207" t="s">
        <v>512</v>
      </c>
      <c r="B300" s="81" t="s">
        <v>186</v>
      </c>
      <c r="C300" s="81">
        <v>2002</v>
      </c>
      <c r="D300" s="208" t="s">
        <v>446</v>
      </c>
      <c r="E300" s="157"/>
      <c r="F300" s="157"/>
      <c r="G300" s="988"/>
      <c r="H300" s="81"/>
      <c r="I300" s="81">
        <v>-66</v>
      </c>
      <c r="J300" s="81"/>
      <c r="K300" s="81" t="s">
        <v>1603</v>
      </c>
      <c r="L300" s="995"/>
      <c r="M300" s="79"/>
      <c r="N300" s="154"/>
      <c r="O300" s="415"/>
    </row>
    <row r="301" spans="1:16" s="191" customFormat="1" x14ac:dyDescent="0.2">
      <c r="A301" s="207" t="s">
        <v>365</v>
      </c>
      <c r="B301" s="81" t="s">
        <v>366</v>
      </c>
      <c r="C301" s="81" t="s">
        <v>394</v>
      </c>
      <c r="D301" s="208" t="s">
        <v>17</v>
      </c>
      <c r="E301" s="157"/>
      <c r="F301" s="157"/>
      <c r="G301" s="988">
        <v>-73</v>
      </c>
      <c r="H301" s="81"/>
      <c r="I301" s="81"/>
      <c r="J301" s="81"/>
      <c r="K301" s="81"/>
      <c r="L301" s="995"/>
      <c r="M301" s="79"/>
      <c r="N301" s="154"/>
      <c r="O301" s="367"/>
    </row>
    <row r="302" spans="1:16" s="35" customFormat="1" x14ac:dyDescent="0.2">
      <c r="A302" s="89" t="s">
        <v>305</v>
      </c>
      <c r="B302" s="89" t="s">
        <v>83</v>
      </c>
      <c r="C302" s="89" t="s">
        <v>380</v>
      </c>
      <c r="D302" s="90" t="s">
        <v>680</v>
      </c>
      <c r="E302" s="157"/>
      <c r="F302" s="157">
        <v>-81</v>
      </c>
      <c r="G302" s="988"/>
      <c r="H302" s="81"/>
      <c r="I302" s="81"/>
      <c r="J302" s="81">
        <v>-90</v>
      </c>
      <c r="K302" s="81"/>
      <c r="L302" s="995"/>
      <c r="M302" s="79"/>
      <c r="N302" s="154"/>
      <c r="O302" s="367"/>
    </row>
    <row r="303" spans="1:16" x14ac:dyDescent="0.2">
      <c r="A303" s="211" t="s">
        <v>30</v>
      </c>
      <c r="B303" s="159" t="s">
        <v>42</v>
      </c>
      <c r="C303" s="159" t="s">
        <v>156</v>
      </c>
      <c r="D303" s="210" t="s">
        <v>43</v>
      </c>
      <c r="E303" s="157"/>
      <c r="F303" s="157"/>
      <c r="G303" s="988"/>
      <c r="H303" s="81"/>
      <c r="I303" s="81"/>
      <c r="J303" s="81"/>
      <c r="K303" s="81"/>
      <c r="L303" s="995"/>
      <c r="M303" s="79"/>
      <c r="N303" s="154"/>
      <c r="O303" s="264"/>
      <c r="P303"/>
    </row>
    <row r="304" spans="1:16" x14ac:dyDescent="0.2">
      <c r="A304" s="207" t="s">
        <v>364</v>
      </c>
      <c r="B304" s="81" t="s">
        <v>26</v>
      </c>
      <c r="C304" s="81">
        <v>1987</v>
      </c>
      <c r="D304" s="208" t="s">
        <v>40</v>
      </c>
      <c r="E304" s="157"/>
      <c r="F304" s="157">
        <v>-81</v>
      </c>
      <c r="G304" s="988">
        <v>-73</v>
      </c>
      <c r="H304" s="81"/>
      <c r="I304" s="81"/>
      <c r="J304" s="81"/>
      <c r="K304" s="81" t="s">
        <v>1617</v>
      </c>
      <c r="L304" s="995"/>
      <c r="M304" s="79"/>
      <c r="N304" s="403"/>
      <c r="O304" s="415"/>
      <c r="P304"/>
    </row>
    <row r="305" spans="1:16" x14ac:dyDescent="0.2">
      <c r="A305" s="207" t="s">
        <v>1328</v>
      </c>
      <c r="B305" s="81" t="s">
        <v>1329</v>
      </c>
      <c r="C305" s="81">
        <v>1988</v>
      </c>
      <c r="D305" s="208" t="s">
        <v>40</v>
      </c>
      <c r="E305" s="157"/>
      <c r="F305" s="157"/>
      <c r="G305" s="988">
        <v>100</v>
      </c>
      <c r="H305" s="81">
        <v>100</v>
      </c>
      <c r="I305" s="81"/>
      <c r="J305" s="81"/>
      <c r="K305" s="81" t="s">
        <v>1618</v>
      </c>
      <c r="L305" s="995"/>
      <c r="M305" s="79"/>
      <c r="N305" s="403"/>
      <c r="O305" s="415"/>
      <c r="P305"/>
    </row>
    <row r="306" spans="1:16" x14ac:dyDescent="0.2">
      <c r="A306" s="207" t="s">
        <v>444</v>
      </c>
      <c r="B306" s="81" t="s">
        <v>445</v>
      </c>
      <c r="C306" s="81">
        <v>2001</v>
      </c>
      <c r="D306" s="208" t="s">
        <v>446</v>
      </c>
      <c r="E306" s="157"/>
      <c r="F306" s="157"/>
      <c r="G306" s="988">
        <v>-66</v>
      </c>
      <c r="H306" s="81">
        <v>-66</v>
      </c>
      <c r="I306" s="81">
        <v>-73</v>
      </c>
      <c r="J306" s="81"/>
      <c r="K306" s="81"/>
      <c r="L306" s="995"/>
      <c r="M306" s="79"/>
      <c r="N306" s="403"/>
      <c r="O306" s="415"/>
      <c r="P306"/>
    </row>
    <row r="307" spans="1:16" x14ac:dyDescent="0.2">
      <c r="A307" s="207" t="s">
        <v>444</v>
      </c>
      <c r="B307" s="81" t="s">
        <v>49</v>
      </c>
      <c r="C307" s="81">
        <v>2002</v>
      </c>
      <c r="D307" s="208" t="s">
        <v>446</v>
      </c>
      <c r="E307" s="157"/>
      <c r="F307" s="157"/>
      <c r="G307" s="988"/>
      <c r="H307" s="81">
        <v>-90</v>
      </c>
      <c r="I307" s="81">
        <v>-90</v>
      </c>
      <c r="J307" s="81"/>
      <c r="K307" s="81"/>
      <c r="L307" s="995"/>
      <c r="M307" s="79"/>
      <c r="N307" s="403"/>
      <c r="O307" s="415"/>
      <c r="P307"/>
    </row>
    <row r="308" spans="1:16" x14ac:dyDescent="0.2">
      <c r="A308" s="207" t="s">
        <v>222</v>
      </c>
      <c r="B308" s="81" t="s">
        <v>186</v>
      </c>
      <c r="C308" s="81">
        <v>1998</v>
      </c>
      <c r="D308" s="208" t="s">
        <v>23</v>
      </c>
      <c r="E308" s="157">
        <v>-66</v>
      </c>
      <c r="F308" s="157"/>
      <c r="G308" s="996">
        <v>-66</v>
      </c>
      <c r="H308" s="88"/>
      <c r="I308" s="88"/>
      <c r="J308" s="88"/>
      <c r="K308" s="88"/>
      <c r="L308" s="995"/>
      <c r="M308" s="79"/>
      <c r="N308" s="523" t="s">
        <v>1308</v>
      </c>
      <c r="O308" s="264"/>
      <c r="P308"/>
    </row>
    <row r="309" spans="1:16" s="158" customFormat="1" x14ac:dyDescent="0.2">
      <c r="A309" s="222" t="s">
        <v>35</v>
      </c>
      <c r="B309" s="169" t="s">
        <v>52</v>
      </c>
      <c r="C309" s="169">
        <v>1990</v>
      </c>
      <c r="D309" s="223" t="s">
        <v>17</v>
      </c>
      <c r="E309" s="401"/>
      <c r="F309" s="401"/>
      <c r="G309" s="1001"/>
      <c r="H309" s="452"/>
      <c r="I309" s="402"/>
      <c r="J309" s="402"/>
      <c r="K309" s="169"/>
      <c r="L309" s="1002"/>
      <c r="M309" s="79"/>
      <c r="N309" s="219" t="s">
        <v>271</v>
      </c>
      <c r="O309" s="264"/>
    </row>
    <row r="310" spans="1:16" s="158" customFormat="1" x14ac:dyDescent="0.2">
      <c r="A310" s="365" t="s">
        <v>1070</v>
      </c>
      <c r="B310" s="169" t="s">
        <v>60</v>
      </c>
      <c r="C310" s="169">
        <v>1998</v>
      </c>
      <c r="D310" s="514" t="s">
        <v>48</v>
      </c>
      <c r="E310" s="401"/>
      <c r="F310" s="401"/>
      <c r="G310" s="1001"/>
      <c r="H310" s="452"/>
      <c r="I310" s="402"/>
      <c r="J310" s="402"/>
      <c r="K310" s="169"/>
      <c r="L310" s="1002"/>
      <c r="M310" s="184"/>
      <c r="N310" s="515"/>
      <c r="O310" s="264"/>
    </row>
    <row r="311" spans="1:16" x14ac:dyDescent="0.2">
      <c r="A311" s="81" t="s">
        <v>825</v>
      </c>
      <c r="B311" s="81" t="s">
        <v>826</v>
      </c>
      <c r="C311" s="81">
        <v>1992</v>
      </c>
      <c r="D311" s="79" t="s">
        <v>680</v>
      </c>
      <c r="E311" s="94"/>
      <c r="F311" s="94"/>
      <c r="G311" s="997"/>
      <c r="H311" s="451"/>
      <c r="I311" s="166"/>
      <c r="J311" s="166"/>
      <c r="K311" s="81"/>
      <c r="L311" s="995"/>
      <c r="M311" s="79"/>
      <c r="N311" s="403"/>
      <c r="O311" s="415"/>
      <c r="P311" s="195"/>
    </row>
    <row r="312" spans="1:16" x14ac:dyDescent="0.2">
      <c r="A312" s="406" t="s">
        <v>832</v>
      </c>
      <c r="B312" s="406" t="s">
        <v>83</v>
      </c>
      <c r="C312" s="81">
        <v>1993</v>
      </c>
      <c r="D312" s="79" t="s">
        <v>183</v>
      </c>
      <c r="E312" s="81"/>
      <c r="F312" s="81"/>
      <c r="G312" s="988"/>
      <c r="H312" s="81"/>
      <c r="I312" s="81"/>
      <c r="J312" s="81"/>
      <c r="K312" s="81"/>
      <c r="L312" s="988"/>
      <c r="M312" s="81"/>
      <c r="N312" s="81"/>
      <c r="O312" s="81"/>
    </row>
    <row r="313" spans="1:16" x14ac:dyDescent="0.2">
      <c r="A313" s="406" t="s">
        <v>1428</v>
      </c>
      <c r="B313" s="406" t="s">
        <v>1389</v>
      </c>
      <c r="C313" s="81">
        <v>1991</v>
      </c>
      <c r="D313" s="79" t="s">
        <v>252</v>
      </c>
      <c r="E313" s="81"/>
      <c r="F313" s="81"/>
      <c r="G313" s="988"/>
      <c r="H313" s="81">
        <v>-81</v>
      </c>
      <c r="I313" s="81"/>
      <c r="J313" s="81"/>
      <c r="K313" s="81"/>
      <c r="L313" s="988"/>
      <c r="M313" s="81"/>
      <c r="N313" s="81"/>
      <c r="O313" s="81"/>
    </row>
    <row r="314" spans="1:16" x14ac:dyDescent="0.2">
      <c r="A314" s="359" t="s">
        <v>1054</v>
      </c>
      <c r="B314" s="406" t="s">
        <v>83</v>
      </c>
      <c r="C314" s="359">
        <v>1997</v>
      </c>
      <c r="D314" s="360" t="s">
        <v>668</v>
      </c>
      <c r="E314" s="359"/>
      <c r="F314" s="359"/>
      <c r="G314" s="1003"/>
      <c r="H314" s="359"/>
      <c r="I314" s="359">
        <v>-73</v>
      </c>
      <c r="J314" s="359"/>
      <c r="K314" s="359"/>
      <c r="L314" s="1003"/>
      <c r="M314" s="359"/>
      <c r="N314" s="359"/>
      <c r="O314" s="359"/>
    </row>
    <row r="315" spans="1:16" x14ac:dyDescent="0.2">
      <c r="G315" s="247"/>
      <c r="H315" s="175"/>
      <c r="I315" s="175"/>
      <c r="J315" s="175"/>
    </row>
  </sheetData>
  <mergeCells count="8">
    <mergeCell ref="E16:N16"/>
    <mergeCell ref="N18:O18"/>
    <mergeCell ref="A1:P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zoomScale="110" zoomScaleNormal="110" workbookViewId="0">
      <selection activeCell="B27" sqref="B27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7" max="7" width="11.42578125" customWidth="1"/>
    <col min="8" max="8" width="11.42578125" style="3" customWidth="1"/>
    <col min="9" max="12" width="11.4257812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956" t="s">
        <v>1271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8"/>
    </row>
    <row r="2" spans="1:16" ht="13.5" customHeight="1" thickBot="1" x14ac:dyDescent="0.25">
      <c r="A2" s="957"/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8"/>
    </row>
    <row r="3" spans="1:16" ht="12.75" customHeight="1" x14ac:dyDescent="0.2">
      <c r="A3" s="878"/>
      <c r="B3" s="878"/>
      <c r="C3" s="878"/>
      <c r="D3" s="878"/>
      <c r="E3" s="946" t="s">
        <v>1365</v>
      </c>
      <c r="F3" s="947"/>
      <c r="G3" s="947"/>
      <c r="H3" s="947"/>
      <c r="I3" s="947"/>
      <c r="J3" s="947"/>
      <c r="K3" s="947"/>
      <c r="L3" s="947"/>
      <c r="M3" s="947"/>
      <c r="N3" s="948"/>
      <c r="O3" s="410"/>
      <c r="P3"/>
    </row>
    <row r="4" spans="1:16" ht="13.5" thickBot="1" x14ac:dyDescent="0.25">
      <c r="A4" s="347"/>
      <c r="B4" s="899" t="s">
        <v>646</v>
      </c>
      <c r="C4" s="899"/>
      <c r="D4" s="18"/>
      <c r="E4" s="949"/>
      <c r="F4" s="950"/>
      <c r="G4" s="950"/>
      <c r="H4" s="950"/>
      <c r="I4" s="950"/>
      <c r="J4" s="950"/>
      <c r="K4" s="950"/>
      <c r="L4" s="950"/>
      <c r="M4" s="950"/>
      <c r="N4" s="951"/>
      <c r="O4" s="410"/>
      <c r="P4"/>
    </row>
    <row r="5" spans="1:16" ht="12.75" customHeight="1" x14ac:dyDescent="0.2">
      <c r="A5" s="324"/>
      <c r="B5" s="325" t="s">
        <v>0</v>
      </c>
      <c r="C5" s="325"/>
      <c r="D5" s="220"/>
      <c r="E5" s="937" t="s">
        <v>1363</v>
      </c>
      <c r="F5" s="938"/>
      <c r="G5" s="938"/>
      <c r="H5" s="938"/>
      <c r="I5" s="938"/>
      <c r="J5" s="938"/>
      <c r="K5" s="938"/>
      <c r="L5" s="938"/>
      <c r="M5" s="938"/>
      <c r="N5" s="939"/>
      <c r="O5" s="411"/>
      <c r="P5"/>
    </row>
    <row r="6" spans="1:16" x14ac:dyDescent="0.2">
      <c r="A6" s="326"/>
      <c r="B6" s="880" t="s">
        <v>170</v>
      </c>
      <c r="C6" s="327"/>
      <c r="D6" s="221"/>
      <c r="E6" s="940"/>
      <c r="F6" s="941"/>
      <c r="G6" s="941"/>
      <c r="H6" s="941"/>
      <c r="I6" s="941"/>
      <c r="J6" s="941"/>
      <c r="K6" s="941"/>
      <c r="L6" s="941"/>
      <c r="M6" s="941"/>
      <c r="N6" s="942"/>
      <c r="O6" s="411"/>
      <c r="P6"/>
    </row>
    <row r="7" spans="1:16" x14ac:dyDescent="0.2">
      <c r="A7" s="328"/>
      <c r="B7" s="959" t="s">
        <v>468</v>
      </c>
      <c r="C7" s="960"/>
      <c r="D7" s="225"/>
      <c r="E7" s="940"/>
      <c r="F7" s="941"/>
      <c r="G7" s="941"/>
      <c r="H7" s="941"/>
      <c r="I7" s="941"/>
      <c r="J7" s="941"/>
      <c r="K7" s="941"/>
      <c r="L7" s="941"/>
      <c r="M7" s="941"/>
      <c r="N7" s="942"/>
      <c r="O7" s="411"/>
      <c r="P7"/>
    </row>
    <row r="8" spans="1:16" x14ac:dyDescent="0.2">
      <c r="A8" s="675"/>
      <c r="B8" s="879"/>
      <c r="C8" s="329"/>
      <c r="D8" s="224"/>
      <c r="E8" s="940"/>
      <c r="F8" s="941"/>
      <c r="G8" s="941"/>
      <c r="H8" s="941"/>
      <c r="I8" s="941"/>
      <c r="J8" s="941"/>
      <c r="K8" s="941"/>
      <c r="L8" s="941"/>
      <c r="M8" s="941"/>
      <c r="N8" s="942"/>
      <c r="O8" s="411"/>
      <c r="P8"/>
    </row>
    <row r="9" spans="1:16" x14ac:dyDescent="0.2">
      <c r="A9" s="327"/>
      <c r="B9" s="327"/>
      <c r="C9" s="327"/>
      <c r="D9" s="34"/>
      <c r="E9" s="940"/>
      <c r="F9" s="941"/>
      <c r="G9" s="941"/>
      <c r="H9" s="941"/>
      <c r="I9" s="941"/>
      <c r="J9" s="941"/>
      <c r="K9" s="941"/>
      <c r="L9" s="941"/>
      <c r="M9" s="941"/>
      <c r="N9" s="942"/>
      <c r="O9" s="411"/>
      <c r="P9"/>
    </row>
    <row r="10" spans="1:16" x14ac:dyDescent="0.2">
      <c r="A10" s="330" t="s">
        <v>589</v>
      </c>
      <c r="B10" s="333">
        <v>43069</v>
      </c>
      <c r="C10" s="327"/>
      <c r="D10" s="34"/>
      <c r="E10" s="940"/>
      <c r="F10" s="941"/>
      <c r="G10" s="941"/>
      <c r="H10" s="941"/>
      <c r="I10" s="941"/>
      <c r="J10" s="941"/>
      <c r="K10" s="941"/>
      <c r="L10" s="941"/>
      <c r="M10" s="941"/>
      <c r="N10" s="942"/>
      <c r="O10" s="411"/>
      <c r="P10"/>
    </row>
    <row r="11" spans="1:16" x14ac:dyDescent="0.2">
      <c r="A11" s="35"/>
      <c r="B11" s="35"/>
      <c r="C11" s="35"/>
      <c r="D11" s="34"/>
      <c r="E11" s="940"/>
      <c r="F11" s="941"/>
      <c r="G11" s="941"/>
      <c r="H11" s="941"/>
      <c r="I11" s="941"/>
      <c r="J11" s="941"/>
      <c r="K11" s="941"/>
      <c r="L11" s="941"/>
      <c r="M11" s="941"/>
      <c r="N11" s="942"/>
      <c r="O11" s="411"/>
      <c r="P11"/>
    </row>
    <row r="12" spans="1:16" x14ac:dyDescent="0.2">
      <c r="A12" s="35"/>
      <c r="B12" s="35"/>
      <c r="C12" s="35"/>
      <c r="D12" s="34"/>
      <c r="E12" s="940"/>
      <c r="F12" s="941"/>
      <c r="G12" s="941"/>
      <c r="H12" s="941"/>
      <c r="I12" s="941"/>
      <c r="J12" s="941"/>
      <c r="K12" s="941"/>
      <c r="L12" s="941"/>
      <c r="M12" s="941"/>
      <c r="N12" s="942"/>
      <c r="O12" s="411"/>
      <c r="P12"/>
    </row>
    <row r="13" spans="1:16" x14ac:dyDescent="0.2">
      <c r="A13" s="35"/>
      <c r="B13" s="35"/>
      <c r="C13" s="35"/>
      <c r="D13" s="34"/>
      <c r="E13" s="940"/>
      <c r="F13" s="941"/>
      <c r="G13" s="941"/>
      <c r="H13" s="941"/>
      <c r="I13" s="941"/>
      <c r="J13" s="941"/>
      <c r="K13" s="941"/>
      <c r="L13" s="941"/>
      <c r="M13" s="941"/>
      <c r="N13" s="942"/>
      <c r="O13" s="411"/>
      <c r="P13"/>
    </row>
    <row r="14" spans="1:16" ht="13.5" thickBot="1" x14ac:dyDescent="0.25">
      <c r="A14" s="35"/>
      <c r="B14" s="35"/>
      <c r="C14" s="35"/>
      <c r="D14" s="34"/>
      <c r="E14" s="943"/>
      <c r="F14" s="944"/>
      <c r="G14" s="944"/>
      <c r="H14" s="944"/>
      <c r="I14" s="944"/>
      <c r="J14" s="944"/>
      <c r="K14" s="944"/>
      <c r="L14" s="944"/>
      <c r="M14" s="944"/>
      <c r="N14" s="945"/>
      <c r="O14" s="411"/>
      <c r="P14"/>
    </row>
    <row r="15" spans="1:16" ht="12.75" customHeight="1" x14ac:dyDescent="0.2">
      <c r="A15" s="35"/>
      <c r="B15" s="35"/>
      <c r="C15" s="35"/>
      <c r="D15" s="34"/>
      <c r="E15" s="929" t="s">
        <v>401</v>
      </c>
      <c r="F15" s="930"/>
      <c r="G15" s="930"/>
      <c r="H15" s="930"/>
      <c r="I15" s="930"/>
      <c r="J15" s="930"/>
      <c r="K15" s="930"/>
      <c r="L15" s="930"/>
      <c r="M15" s="930"/>
      <c r="N15" s="931"/>
      <c r="O15" s="412"/>
      <c r="P15"/>
    </row>
    <row r="16" spans="1:16" ht="13.5" customHeight="1" thickBot="1" x14ac:dyDescent="0.25">
      <c r="A16" s="35"/>
      <c r="B16" s="35"/>
      <c r="C16" s="35"/>
      <c r="D16" s="34"/>
      <c r="E16" s="932" t="s">
        <v>402</v>
      </c>
      <c r="F16" s="933"/>
      <c r="G16" s="933"/>
      <c r="H16" s="933"/>
      <c r="I16" s="933"/>
      <c r="J16" s="933"/>
      <c r="K16" s="933"/>
      <c r="L16" s="933"/>
      <c r="M16" s="933"/>
      <c r="N16" s="934"/>
      <c r="O16" s="413"/>
      <c r="P16"/>
    </row>
    <row r="17" spans="1:17" ht="13.5" thickBot="1" x14ac:dyDescent="0.25">
      <c r="A17" s="35"/>
      <c r="B17" s="35"/>
      <c r="C17" s="35"/>
      <c r="D17" s="31"/>
      <c r="E17" s="38"/>
      <c r="F17" s="38"/>
      <c r="G17" s="39"/>
      <c r="H17" s="39"/>
      <c r="I17" s="39"/>
      <c r="J17" s="39"/>
      <c r="K17" s="34"/>
      <c r="L17" s="882"/>
      <c r="M17" s="882"/>
      <c r="N17" s="882"/>
      <c r="O17" s="40"/>
      <c r="P17" s="196"/>
    </row>
    <row r="18" spans="1:17" ht="13.5" thickBot="1" x14ac:dyDescent="0.25">
      <c r="A18" s="212" t="s">
        <v>4</v>
      </c>
      <c r="B18" s="213" t="s">
        <v>5</v>
      </c>
      <c r="C18" s="213" t="s">
        <v>139</v>
      </c>
      <c r="D18" s="299" t="s">
        <v>6</v>
      </c>
      <c r="E18" s="296" t="s">
        <v>1163</v>
      </c>
      <c r="F18" s="407" t="s">
        <v>815</v>
      </c>
      <c r="G18" s="213" t="s">
        <v>111</v>
      </c>
      <c r="H18" s="355" t="s">
        <v>673</v>
      </c>
      <c r="I18" s="350" t="s">
        <v>674</v>
      </c>
      <c r="J18" s="350" t="s">
        <v>675</v>
      </c>
      <c r="K18" s="350" t="s">
        <v>676</v>
      </c>
      <c r="L18" s="226" t="s">
        <v>113</v>
      </c>
      <c r="M18" s="213" t="s">
        <v>400</v>
      </c>
      <c r="N18" s="954" t="s">
        <v>160</v>
      </c>
      <c r="O18" s="955"/>
      <c r="P18"/>
    </row>
    <row r="19" spans="1:17" x14ac:dyDescent="0.2">
      <c r="A19" s="441" t="s">
        <v>403</v>
      </c>
      <c r="B19" s="442"/>
      <c r="C19" s="442" t="s">
        <v>140</v>
      </c>
      <c r="D19" s="443" t="s">
        <v>109</v>
      </c>
      <c r="E19" s="444" t="s">
        <v>187</v>
      </c>
      <c r="F19" s="445">
        <v>1</v>
      </c>
      <c r="G19" s="442">
        <v>2</v>
      </c>
      <c r="H19" s="446">
        <v>3</v>
      </c>
      <c r="I19" s="446">
        <v>4</v>
      </c>
      <c r="J19" s="446">
        <v>5</v>
      </c>
      <c r="K19" s="446">
        <v>6</v>
      </c>
      <c r="L19" s="442">
        <v>7</v>
      </c>
      <c r="M19" s="442"/>
      <c r="N19" s="447"/>
      <c r="O19" s="443"/>
      <c r="P19"/>
    </row>
    <row r="20" spans="1:17" s="158" customFormat="1" x14ac:dyDescent="0.2">
      <c r="A20" s="81" t="s">
        <v>423</v>
      </c>
      <c r="B20" s="81" t="s">
        <v>1347</v>
      </c>
      <c r="C20" s="370"/>
      <c r="D20" s="79" t="s">
        <v>685</v>
      </c>
      <c r="E20" s="81"/>
      <c r="F20" s="81" t="s">
        <v>1346</v>
      </c>
      <c r="G20" s="81"/>
      <c r="H20" s="94"/>
      <c r="I20" s="94"/>
      <c r="J20" s="94"/>
      <c r="K20" s="94"/>
      <c r="L20" s="81"/>
      <c r="M20" s="81"/>
      <c r="N20" s="81"/>
      <c r="O20" s="81"/>
    </row>
    <row r="21" spans="1:17" x14ac:dyDescent="0.2">
      <c r="A21" s="81" t="s">
        <v>30</v>
      </c>
      <c r="B21" s="81" t="s">
        <v>213</v>
      </c>
      <c r="C21" s="370"/>
      <c r="D21" s="79" t="s">
        <v>18</v>
      </c>
      <c r="E21" s="81"/>
      <c r="F21" s="81" t="s">
        <v>1346</v>
      </c>
      <c r="G21" s="81"/>
      <c r="H21" s="94"/>
      <c r="I21" s="94"/>
      <c r="J21" s="94"/>
      <c r="K21" s="94"/>
      <c r="L21" s="81"/>
      <c r="M21" s="81"/>
      <c r="N21" s="81"/>
      <c r="O21" s="448"/>
      <c r="P21" s="198"/>
      <c r="Q21" s="198"/>
    </row>
    <row r="22" spans="1:17" x14ac:dyDescent="0.2">
      <c r="A22" s="246"/>
      <c r="B22" s="247"/>
      <c r="C22" s="254"/>
      <c r="D22" s="248"/>
      <c r="E22" s="297"/>
      <c r="F22" s="297"/>
      <c r="G22" s="300"/>
      <c r="H22" s="450"/>
      <c r="I22" s="300"/>
      <c r="J22" s="300"/>
      <c r="K22" s="247"/>
      <c r="L22" s="295"/>
      <c r="M22" s="275"/>
      <c r="N22" s="404"/>
      <c r="O22" s="448"/>
      <c r="P22" s="198"/>
      <c r="Q22" s="198"/>
    </row>
    <row r="23" spans="1:17" x14ac:dyDescent="0.2">
      <c r="A23" s="246"/>
      <c r="B23" s="247"/>
      <c r="C23" s="254"/>
      <c r="D23" s="248"/>
      <c r="E23" s="297"/>
      <c r="F23" s="297"/>
      <c r="G23" s="300"/>
      <c r="H23" s="450"/>
      <c r="I23" s="300"/>
      <c r="J23" s="300"/>
      <c r="K23" s="247"/>
      <c r="L23" s="295"/>
      <c r="M23" s="275"/>
      <c r="N23" s="404"/>
      <c r="O23" s="448"/>
      <c r="P23" s="198"/>
      <c r="Q23" s="198"/>
    </row>
    <row r="24" spans="1:17" x14ac:dyDescent="0.2">
      <c r="A24" s="246"/>
      <c r="B24" s="247"/>
      <c r="C24" s="254"/>
      <c r="D24" s="248"/>
      <c r="E24" s="297"/>
      <c r="F24" s="297"/>
      <c r="G24" s="247"/>
      <c r="H24" s="247"/>
      <c r="I24" s="247"/>
      <c r="J24" s="247"/>
      <c r="K24" s="247"/>
      <c r="L24" s="295"/>
      <c r="M24" s="275"/>
      <c r="N24" s="404"/>
      <c r="O24" s="414"/>
      <c r="P24" s="198"/>
      <c r="Q24" s="198"/>
    </row>
    <row r="25" spans="1:17" s="158" customFormat="1" x14ac:dyDescent="0.2">
      <c r="A25" s="207"/>
      <c r="B25" s="81"/>
      <c r="C25" s="81"/>
      <c r="D25" s="208"/>
      <c r="E25" s="382"/>
      <c r="F25" s="348"/>
      <c r="G25" s="81"/>
      <c r="H25" s="81"/>
      <c r="I25" s="81"/>
      <c r="J25" s="81"/>
      <c r="K25" s="81"/>
      <c r="L25" s="81"/>
      <c r="M25" s="79"/>
      <c r="N25" s="154"/>
      <c r="O25" s="264"/>
    </row>
    <row r="26" spans="1:17" x14ac:dyDescent="0.2">
      <c r="A26" s="207"/>
      <c r="B26" s="81"/>
      <c r="C26" s="81"/>
      <c r="D26" s="208"/>
      <c r="E26" s="157"/>
      <c r="F26" s="157"/>
      <c r="G26" s="81"/>
      <c r="H26" s="81"/>
      <c r="I26" s="81"/>
      <c r="J26" s="81"/>
      <c r="K26" s="81"/>
      <c r="L26" s="81"/>
      <c r="M26" s="79"/>
      <c r="N26" s="154"/>
      <c r="O26" s="414"/>
      <c r="P26"/>
    </row>
    <row r="27" spans="1:17" x14ac:dyDescent="0.2">
      <c r="A27" s="207"/>
      <c r="B27" s="81"/>
      <c r="C27" s="81"/>
      <c r="D27" s="208"/>
      <c r="E27" s="157"/>
      <c r="F27" s="157"/>
      <c r="G27" s="81"/>
      <c r="H27" s="81"/>
      <c r="I27" s="81"/>
      <c r="J27" s="81"/>
      <c r="K27" s="81"/>
      <c r="L27" s="81"/>
      <c r="M27" s="79"/>
      <c r="N27" s="154"/>
      <c r="O27" s="414"/>
      <c r="P27"/>
    </row>
    <row r="28" spans="1:17" s="158" customFormat="1" x14ac:dyDescent="0.2">
      <c r="A28" s="207"/>
      <c r="B28" s="81"/>
      <c r="C28" s="81"/>
      <c r="D28" s="208"/>
      <c r="E28" s="157"/>
      <c r="F28" s="157"/>
      <c r="G28" s="81"/>
      <c r="H28" s="81"/>
      <c r="I28" s="81"/>
      <c r="J28" s="81"/>
      <c r="K28" s="81"/>
      <c r="L28" s="81"/>
      <c r="M28" s="79"/>
      <c r="N28" s="154"/>
      <c r="O28" s="415"/>
    </row>
    <row r="29" spans="1:17" s="158" customFormat="1" x14ac:dyDescent="0.2">
      <c r="A29" s="207"/>
      <c r="B29" s="81"/>
      <c r="C29" s="81"/>
      <c r="D29" s="208"/>
      <c r="E29" s="157"/>
      <c r="F29" s="157"/>
      <c r="G29" s="81"/>
      <c r="H29" s="81"/>
      <c r="I29" s="81"/>
      <c r="J29" s="81"/>
      <c r="K29" s="81"/>
      <c r="L29" s="81"/>
      <c r="M29" s="79"/>
      <c r="N29" s="154"/>
      <c r="O29" s="415"/>
    </row>
    <row r="30" spans="1:17" s="158" customFormat="1" x14ac:dyDescent="0.2">
      <c r="A30" s="207"/>
      <c r="B30" s="81"/>
      <c r="C30" s="81"/>
      <c r="D30" s="208"/>
      <c r="E30" s="157"/>
      <c r="F30" s="157"/>
      <c r="G30" s="81"/>
      <c r="H30" s="81"/>
      <c r="I30" s="81"/>
      <c r="J30" s="81"/>
      <c r="K30" s="81"/>
      <c r="L30" s="81"/>
      <c r="M30" s="79"/>
      <c r="N30" s="154"/>
      <c r="O30" s="415"/>
    </row>
    <row r="31" spans="1:17" s="158" customFormat="1" x14ac:dyDescent="0.2">
      <c r="A31" s="207"/>
      <c r="B31" s="81"/>
      <c r="C31" s="81"/>
      <c r="D31" s="208"/>
      <c r="E31" s="157"/>
      <c r="F31" s="157"/>
      <c r="G31" s="81"/>
      <c r="H31" s="81"/>
      <c r="I31" s="81"/>
      <c r="J31" s="81"/>
      <c r="K31" s="81"/>
      <c r="L31" s="81"/>
      <c r="M31" s="79"/>
      <c r="N31" s="154"/>
      <c r="O31" s="415"/>
    </row>
    <row r="32" spans="1:17" x14ac:dyDescent="0.2">
      <c r="A32" s="207"/>
      <c r="B32" s="81"/>
      <c r="C32" s="81"/>
      <c r="D32" s="208"/>
      <c r="E32" s="157"/>
      <c r="F32" s="157"/>
      <c r="G32" s="994"/>
      <c r="H32" s="993"/>
      <c r="I32" s="994"/>
      <c r="J32" s="994"/>
      <c r="K32" s="81"/>
      <c r="L32" s="94"/>
      <c r="M32" s="79"/>
      <c r="N32" s="154"/>
      <c r="O32" s="414"/>
      <c r="P32"/>
    </row>
    <row r="33" spans="1:17" x14ac:dyDescent="0.2">
      <c r="A33" s="207"/>
      <c r="B33" s="81"/>
      <c r="C33" s="81"/>
      <c r="D33" s="208"/>
      <c r="E33" s="157"/>
      <c r="F33" s="157"/>
      <c r="G33" s="994"/>
      <c r="H33" s="993"/>
      <c r="I33" s="994"/>
      <c r="J33" s="994"/>
      <c r="K33" s="81"/>
      <c r="L33" s="94"/>
      <c r="M33" s="79"/>
      <c r="N33" s="154"/>
      <c r="O33" s="414"/>
      <c r="P33"/>
    </row>
    <row r="34" spans="1:17" x14ac:dyDescent="0.2">
      <c r="A34" s="207"/>
      <c r="B34" s="81"/>
      <c r="C34" s="81"/>
      <c r="D34" s="208"/>
      <c r="E34" s="157"/>
      <c r="F34" s="157"/>
      <c r="G34" s="81"/>
      <c r="H34" s="81"/>
      <c r="I34" s="81"/>
      <c r="J34" s="81"/>
      <c r="K34" s="81"/>
      <c r="L34" s="94"/>
      <c r="M34" s="79"/>
      <c r="N34" s="154"/>
      <c r="O34" s="414"/>
      <c r="P34"/>
    </row>
    <row r="35" spans="1:17" x14ac:dyDescent="0.2">
      <c r="A35" s="207"/>
      <c r="B35" s="81"/>
      <c r="C35" s="81"/>
      <c r="D35" s="208"/>
      <c r="E35" s="382"/>
      <c r="F35" s="348"/>
      <c r="G35" s="81"/>
      <c r="H35" s="81"/>
      <c r="I35" s="81"/>
      <c r="J35" s="81"/>
      <c r="K35" s="81"/>
      <c r="L35" s="81"/>
      <c r="M35" s="79"/>
      <c r="N35" s="154"/>
      <c r="O35" s="264"/>
      <c r="P35"/>
    </row>
    <row r="36" spans="1:17" x14ac:dyDescent="0.2">
      <c r="A36" s="207"/>
      <c r="B36" s="81"/>
      <c r="C36" s="81"/>
      <c r="D36" s="208"/>
      <c r="E36" s="382"/>
      <c r="F36" s="382"/>
      <c r="G36" s="81"/>
      <c r="H36" s="81"/>
      <c r="I36" s="81"/>
      <c r="J36" s="81"/>
      <c r="K36" s="81"/>
      <c r="L36" s="81"/>
      <c r="M36" s="79"/>
      <c r="N36" s="154"/>
      <c r="O36" s="264"/>
      <c r="P36"/>
    </row>
    <row r="37" spans="1:17" x14ac:dyDescent="0.2">
      <c r="A37" s="207"/>
      <c r="B37" s="81"/>
      <c r="C37" s="81"/>
      <c r="D37" s="208"/>
      <c r="E37" s="382"/>
      <c r="F37" s="382"/>
      <c r="G37" s="81"/>
      <c r="H37" s="81"/>
      <c r="I37" s="81"/>
      <c r="J37" s="81"/>
      <c r="K37" s="81"/>
      <c r="L37" s="81"/>
      <c r="M37" s="79"/>
      <c r="N37" s="154"/>
      <c r="O37" s="414"/>
      <c r="P37"/>
    </row>
    <row r="38" spans="1:17" x14ac:dyDescent="0.2">
      <c r="A38" s="207"/>
      <c r="B38" s="81"/>
      <c r="C38" s="81"/>
      <c r="D38" s="208"/>
      <c r="E38" s="157"/>
      <c r="F38" s="157"/>
      <c r="G38" s="88"/>
      <c r="H38" s="88"/>
      <c r="I38" s="88"/>
      <c r="J38" s="88"/>
      <c r="K38" s="166"/>
      <c r="L38" s="94"/>
      <c r="M38" s="79"/>
      <c r="N38" s="154"/>
      <c r="O38" s="414"/>
      <c r="P38" s="198"/>
      <c r="Q38" s="198"/>
    </row>
    <row r="39" spans="1:17" s="158" customFormat="1" x14ac:dyDescent="0.2">
      <c r="A39" s="207"/>
      <c r="B39" s="81"/>
      <c r="C39" s="81"/>
      <c r="D39" s="208"/>
      <c r="E39" s="157"/>
      <c r="F39" s="157"/>
      <c r="G39" s="166"/>
      <c r="H39" s="451"/>
      <c r="I39" s="166"/>
      <c r="J39" s="166"/>
      <c r="K39" s="81"/>
      <c r="L39" s="94"/>
      <c r="M39" s="79"/>
      <c r="N39" s="403"/>
      <c r="O39" s="264"/>
      <c r="P39" s="206"/>
      <c r="Q39" s="206"/>
    </row>
    <row r="40" spans="1:17" s="158" customFormat="1" x14ac:dyDescent="0.2">
      <c r="A40" s="207"/>
      <c r="B40" s="81"/>
      <c r="C40" s="81"/>
      <c r="D40" s="208"/>
      <c r="E40" s="157"/>
      <c r="F40" s="157"/>
      <c r="G40" s="166"/>
      <c r="H40" s="451"/>
      <c r="I40" s="166"/>
      <c r="J40" s="166"/>
      <c r="K40" s="81"/>
      <c r="L40" s="94"/>
      <c r="M40" s="79"/>
      <c r="N40" s="403"/>
      <c r="O40" s="264"/>
      <c r="P40" s="206"/>
      <c r="Q40" s="206"/>
    </row>
    <row r="41" spans="1:17" s="158" customFormat="1" x14ac:dyDescent="0.2">
      <c r="A41" s="207"/>
      <c r="B41" s="81"/>
      <c r="C41" s="81"/>
      <c r="D41" s="208"/>
      <c r="E41" s="157"/>
      <c r="F41" s="157"/>
      <c r="G41" s="81"/>
      <c r="H41" s="81"/>
      <c r="I41" s="81"/>
      <c r="J41" s="81"/>
      <c r="K41" s="88"/>
      <c r="L41" s="88"/>
      <c r="M41" s="79"/>
      <c r="N41" s="154"/>
      <c r="O41" s="415"/>
      <c r="P41"/>
      <c r="Q41"/>
    </row>
    <row r="42" spans="1:17" s="158" customFormat="1" x14ac:dyDescent="0.2">
      <c r="A42" s="207"/>
      <c r="B42" s="81"/>
      <c r="C42" s="81"/>
      <c r="D42" s="208"/>
      <c r="E42" s="157"/>
      <c r="F42" s="157"/>
      <c r="G42" s="81"/>
      <c r="H42" s="81"/>
      <c r="I42" s="81"/>
      <c r="J42" s="81"/>
      <c r="K42" s="88"/>
      <c r="L42" s="88"/>
      <c r="M42" s="79"/>
      <c r="N42" s="154"/>
      <c r="O42" s="415"/>
      <c r="P42"/>
      <c r="Q42"/>
    </row>
    <row r="43" spans="1:17" s="158" customFormat="1" x14ac:dyDescent="0.2">
      <c r="A43" s="207"/>
      <c r="B43" s="81"/>
      <c r="C43" s="81"/>
      <c r="D43" s="208"/>
      <c r="E43" s="157"/>
      <c r="F43" s="157"/>
      <c r="G43" s="81"/>
      <c r="H43" s="81"/>
      <c r="I43" s="81"/>
      <c r="J43" s="81"/>
      <c r="K43" s="166"/>
      <c r="L43" s="94"/>
      <c r="M43" s="79"/>
      <c r="N43" s="154"/>
      <c r="O43" s="415"/>
    </row>
    <row r="44" spans="1:17" x14ac:dyDescent="0.2">
      <c r="A44" s="207"/>
      <c r="B44" s="81"/>
      <c r="C44" s="81"/>
      <c r="D44" s="208"/>
      <c r="E44" s="157"/>
      <c r="F44" s="157"/>
      <c r="G44" s="81"/>
      <c r="H44" s="81"/>
      <c r="I44" s="81"/>
      <c r="J44" s="81"/>
      <c r="K44" s="81"/>
      <c r="L44" s="94"/>
      <c r="M44" s="79"/>
      <c r="N44" s="403"/>
      <c r="O44" s="264"/>
      <c r="P44"/>
    </row>
    <row r="45" spans="1:17" x14ac:dyDescent="0.2">
      <c r="A45" s="207"/>
      <c r="B45" s="81"/>
      <c r="C45" s="81"/>
      <c r="D45" s="208"/>
      <c r="E45" s="157"/>
      <c r="F45" s="157"/>
      <c r="G45" s="81"/>
      <c r="H45" s="81"/>
      <c r="I45" s="81"/>
      <c r="J45" s="81"/>
      <c r="K45" s="81"/>
      <c r="L45" s="94"/>
      <c r="M45" s="79"/>
      <c r="N45" s="154"/>
      <c r="O45" s="414"/>
      <c r="P45"/>
    </row>
    <row r="46" spans="1:17" x14ac:dyDescent="0.2">
      <c r="A46" s="207"/>
      <c r="B46" s="81"/>
      <c r="C46" s="81"/>
      <c r="D46" s="208"/>
      <c r="E46" s="157"/>
      <c r="F46" s="157"/>
      <c r="G46" s="81"/>
      <c r="H46" s="81"/>
      <c r="I46" s="81"/>
      <c r="J46" s="81"/>
      <c r="K46" s="81"/>
      <c r="L46" s="94"/>
      <c r="M46" s="79"/>
      <c r="N46" s="154"/>
      <c r="O46" s="414"/>
      <c r="P46"/>
    </row>
    <row r="47" spans="1:17" x14ac:dyDescent="0.2">
      <c r="A47" s="207"/>
      <c r="B47" s="81"/>
      <c r="C47" s="81"/>
      <c r="D47" s="208"/>
      <c r="E47" s="156"/>
      <c r="F47" s="81"/>
      <c r="G47" s="81"/>
      <c r="H47" s="81"/>
      <c r="I47" s="81"/>
      <c r="J47" s="81"/>
      <c r="K47" s="81"/>
      <c r="L47" s="94"/>
      <c r="M47" s="79"/>
      <c r="N47" s="403"/>
      <c r="O47" s="264"/>
      <c r="P47"/>
    </row>
    <row r="48" spans="1:17" x14ac:dyDescent="0.2">
      <c r="A48" s="207"/>
      <c r="B48" s="81"/>
      <c r="C48" s="81"/>
      <c r="D48" s="208"/>
      <c r="E48" s="382"/>
      <c r="F48" s="348"/>
      <c r="G48" s="81"/>
      <c r="H48" s="81"/>
      <c r="I48" s="81"/>
      <c r="J48" s="81"/>
      <c r="K48" s="81"/>
      <c r="L48" s="94"/>
      <c r="M48" s="79"/>
      <c r="N48" s="403"/>
      <c r="O48" s="264"/>
      <c r="P48"/>
    </row>
    <row r="49" spans="1:20" x14ac:dyDescent="0.2">
      <c r="A49" s="207"/>
      <c r="B49" s="81"/>
      <c r="C49" s="81"/>
      <c r="D49" s="208"/>
      <c r="E49" s="382"/>
      <c r="F49" s="348"/>
      <c r="G49" s="81"/>
      <c r="H49" s="81"/>
      <c r="I49" s="81"/>
      <c r="J49" s="81"/>
      <c r="K49" s="81"/>
      <c r="L49" s="94"/>
      <c r="M49" s="79"/>
      <c r="N49" s="403"/>
      <c r="O49" s="264"/>
      <c r="P49"/>
    </row>
    <row r="50" spans="1:20" x14ac:dyDescent="0.2">
      <c r="A50" s="207"/>
      <c r="B50" s="81"/>
      <c r="C50" s="81"/>
      <c r="D50" s="208"/>
      <c r="E50" s="382"/>
      <c r="F50" s="382"/>
      <c r="G50" s="81"/>
      <c r="H50" s="81"/>
      <c r="I50" s="81"/>
      <c r="J50" s="81"/>
      <c r="K50" s="81"/>
      <c r="L50" s="94"/>
      <c r="M50" s="79"/>
      <c r="N50" s="403"/>
      <c r="O50" s="264"/>
      <c r="P50"/>
    </row>
    <row r="51" spans="1:20" s="158" customFormat="1" x14ac:dyDescent="0.2">
      <c r="A51" s="207"/>
      <c r="B51" s="81"/>
      <c r="C51" s="81"/>
      <c r="D51" s="208"/>
      <c r="E51" s="157"/>
      <c r="F51" s="157"/>
      <c r="G51" s="88"/>
      <c r="H51" s="88"/>
      <c r="I51" s="88"/>
      <c r="J51" s="88"/>
      <c r="K51" s="88"/>
      <c r="L51" s="88"/>
      <c r="M51" s="79"/>
      <c r="N51" s="154"/>
      <c r="O51" s="415"/>
    </row>
    <row r="52" spans="1:20" s="35" customFormat="1" x14ac:dyDescent="0.2">
      <c r="A52" s="209"/>
      <c r="B52" s="159"/>
      <c r="C52" s="159"/>
      <c r="D52" s="210"/>
      <c r="E52" s="157"/>
      <c r="F52" s="157"/>
      <c r="G52" s="96"/>
      <c r="H52" s="96"/>
      <c r="I52" s="96"/>
      <c r="J52" s="96"/>
      <c r="K52" s="96"/>
      <c r="L52" s="94"/>
      <c r="M52" s="79"/>
      <c r="N52" s="154"/>
      <c r="O52" s="399"/>
      <c r="Q52" s="81"/>
      <c r="R52" s="81"/>
      <c r="S52" s="370"/>
      <c r="T52" s="79"/>
    </row>
    <row r="53" spans="1:20" s="35" customFormat="1" x14ac:dyDescent="0.2">
      <c r="A53" s="209"/>
      <c r="B53" s="159"/>
      <c r="C53" s="159"/>
      <c r="D53" s="210"/>
      <c r="E53" s="157"/>
      <c r="F53" s="157"/>
      <c r="G53" s="96"/>
      <c r="H53" s="96"/>
      <c r="I53" s="96"/>
      <c r="J53" s="96"/>
      <c r="K53" s="96"/>
      <c r="L53" s="94"/>
      <c r="M53" s="79"/>
      <c r="N53" s="154"/>
      <c r="O53" s="399"/>
      <c r="Q53" s="175"/>
      <c r="R53" s="175"/>
      <c r="S53" s="440"/>
      <c r="T53" s="179"/>
    </row>
    <row r="54" spans="1:20" s="35" customFormat="1" x14ac:dyDescent="0.2">
      <c r="A54" s="207"/>
      <c r="B54" s="81"/>
      <c r="C54" s="81"/>
      <c r="D54" s="208"/>
      <c r="E54" s="157"/>
      <c r="F54" s="157"/>
      <c r="G54" s="96"/>
      <c r="H54" s="96"/>
      <c r="I54" s="96"/>
      <c r="J54" s="96"/>
      <c r="K54" s="96"/>
      <c r="L54" s="94"/>
      <c r="M54" s="79"/>
      <c r="N54" s="154"/>
      <c r="O54" s="264"/>
    </row>
    <row r="55" spans="1:20" s="35" customFormat="1" x14ac:dyDescent="0.2">
      <c r="A55" s="207"/>
      <c r="B55" s="81"/>
      <c r="C55" s="81"/>
      <c r="D55" s="208"/>
      <c r="E55" s="157"/>
      <c r="F55" s="157"/>
      <c r="G55" s="96"/>
      <c r="H55" s="96"/>
      <c r="I55" s="96"/>
      <c r="J55" s="96"/>
      <c r="K55" s="96"/>
      <c r="L55" s="94"/>
      <c r="M55" s="79"/>
      <c r="N55" s="154"/>
      <c r="O55" s="399"/>
    </row>
    <row r="56" spans="1:20" s="35" customFormat="1" x14ac:dyDescent="0.2">
      <c r="A56" s="207"/>
      <c r="B56" s="81"/>
      <c r="C56" s="81"/>
      <c r="D56" s="208"/>
      <c r="E56" s="157"/>
      <c r="F56" s="157"/>
      <c r="G56" s="96"/>
      <c r="H56" s="96"/>
      <c r="I56" s="96"/>
      <c r="J56" s="96"/>
      <c r="K56" s="96"/>
      <c r="L56" s="94"/>
      <c r="M56" s="79"/>
      <c r="N56" s="154"/>
      <c r="O56" s="399"/>
    </row>
    <row r="57" spans="1:20" s="35" customFormat="1" x14ac:dyDescent="0.2">
      <c r="A57" s="209"/>
      <c r="B57" s="159"/>
      <c r="C57" s="159"/>
      <c r="D57" s="210"/>
      <c r="E57" s="157"/>
      <c r="F57" s="157"/>
      <c r="G57" s="96"/>
      <c r="H57" s="96"/>
      <c r="I57" s="96"/>
      <c r="J57" s="96"/>
      <c r="K57" s="96"/>
      <c r="L57" s="94"/>
      <c r="M57" s="79"/>
      <c r="N57" s="154"/>
      <c r="O57" s="399"/>
    </row>
    <row r="58" spans="1:20" s="35" customFormat="1" x14ac:dyDescent="0.2">
      <c r="A58" s="207"/>
      <c r="B58" s="81"/>
      <c r="C58" s="81"/>
      <c r="D58" s="208"/>
      <c r="E58" s="157"/>
      <c r="F58" s="157"/>
      <c r="G58" s="96"/>
      <c r="H58" s="96"/>
      <c r="I58" s="96"/>
      <c r="J58" s="96"/>
      <c r="K58" s="96"/>
      <c r="L58" s="94"/>
      <c r="M58" s="79"/>
      <c r="N58" s="154"/>
      <c r="O58" s="399"/>
    </row>
    <row r="59" spans="1:20" s="35" customFormat="1" x14ac:dyDescent="0.2">
      <c r="A59" s="209"/>
      <c r="B59" s="159"/>
      <c r="C59" s="159"/>
      <c r="D59" s="210"/>
      <c r="E59" s="157"/>
      <c r="F59" s="157"/>
      <c r="G59" s="96"/>
      <c r="H59" s="96"/>
      <c r="I59" s="96"/>
      <c r="J59" s="96"/>
      <c r="K59" s="96"/>
      <c r="L59" s="94"/>
      <c r="M59" s="79"/>
      <c r="N59" s="154"/>
      <c r="O59" s="399"/>
    </row>
    <row r="60" spans="1:20" s="35" customFormat="1" x14ac:dyDescent="0.2">
      <c r="A60" s="209"/>
      <c r="B60" s="159"/>
      <c r="C60" s="518"/>
      <c r="D60" s="210"/>
      <c r="E60" s="157"/>
      <c r="F60" s="157"/>
      <c r="G60" s="96"/>
      <c r="H60" s="96"/>
      <c r="I60" s="96"/>
      <c r="J60" s="96"/>
      <c r="K60" s="96"/>
      <c r="L60" s="94"/>
      <c r="M60" s="79"/>
      <c r="N60" s="154"/>
      <c r="O60" s="399"/>
    </row>
    <row r="61" spans="1:20" s="35" customFormat="1" x14ac:dyDescent="0.2">
      <c r="A61" s="209"/>
      <c r="B61" s="159"/>
      <c r="C61" s="159"/>
      <c r="D61" s="210"/>
      <c r="E61" s="157"/>
      <c r="F61" s="157"/>
      <c r="G61" s="96"/>
      <c r="H61" s="96"/>
      <c r="I61" s="96"/>
      <c r="J61" s="96"/>
      <c r="K61" s="96"/>
      <c r="L61" s="94"/>
      <c r="M61" s="79"/>
      <c r="N61" s="154"/>
      <c r="O61" s="399"/>
    </row>
    <row r="62" spans="1:20" s="35" customFormat="1" x14ac:dyDescent="0.2">
      <c r="A62" s="209"/>
      <c r="B62" s="159"/>
      <c r="C62" s="159"/>
      <c r="D62" s="210"/>
      <c r="E62" s="157"/>
      <c r="F62" s="157"/>
      <c r="G62" s="96"/>
      <c r="H62" s="96"/>
      <c r="I62" s="96"/>
      <c r="J62" s="96"/>
      <c r="K62" s="96"/>
      <c r="L62" s="94"/>
      <c r="M62" s="79"/>
      <c r="N62" s="154"/>
      <c r="O62" s="399"/>
    </row>
    <row r="63" spans="1:20" x14ac:dyDescent="0.2">
      <c r="A63" s="207"/>
      <c r="B63" s="81"/>
      <c r="C63" s="81"/>
      <c r="D63" s="208"/>
      <c r="E63" s="382"/>
      <c r="F63" s="348"/>
      <c r="G63" s="81"/>
      <c r="H63" s="81"/>
      <c r="I63" s="81"/>
      <c r="J63" s="81"/>
      <c r="K63" s="81"/>
      <c r="L63" s="94"/>
      <c r="M63" s="79"/>
      <c r="N63" s="154"/>
      <c r="O63" s="264"/>
      <c r="P63"/>
    </row>
    <row r="64" spans="1:20" x14ac:dyDescent="0.2">
      <c r="A64" s="207"/>
      <c r="B64" s="81"/>
      <c r="C64" s="449"/>
      <c r="D64" s="208"/>
      <c r="E64" s="382"/>
      <c r="F64" s="348"/>
      <c r="G64" s="81"/>
      <c r="H64" s="81"/>
      <c r="I64" s="81"/>
      <c r="J64" s="81"/>
      <c r="K64" s="81"/>
      <c r="L64" s="94"/>
      <c r="M64" s="79"/>
      <c r="N64" s="154"/>
      <c r="O64" s="264"/>
      <c r="P64"/>
    </row>
    <row r="65" spans="1:16" x14ac:dyDescent="0.2">
      <c r="A65" s="207"/>
      <c r="B65" s="81"/>
      <c r="C65" s="449"/>
      <c r="D65" s="208"/>
      <c r="E65" s="382"/>
      <c r="F65" s="348"/>
      <c r="G65" s="81"/>
      <c r="H65" s="81"/>
      <c r="I65" s="81"/>
      <c r="J65" s="81"/>
      <c r="K65" s="81"/>
      <c r="L65" s="94"/>
      <c r="M65" s="79"/>
      <c r="N65" s="154"/>
      <c r="O65" s="264"/>
      <c r="P65"/>
    </row>
    <row r="66" spans="1:16" x14ac:dyDescent="0.2">
      <c r="A66" s="207"/>
      <c r="B66" s="81"/>
      <c r="C66" s="81"/>
      <c r="D66" s="208"/>
      <c r="E66" s="382"/>
      <c r="F66" s="348"/>
      <c r="G66" s="81"/>
      <c r="H66" s="81"/>
      <c r="I66" s="81"/>
      <c r="J66" s="81"/>
      <c r="K66" s="81"/>
      <c r="L66" s="94"/>
      <c r="M66" s="79"/>
      <c r="N66" s="154"/>
      <c r="O66" s="264"/>
      <c r="P66"/>
    </row>
    <row r="67" spans="1:16" x14ac:dyDescent="0.2">
      <c r="A67" s="207"/>
      <c r="B67" s="81"/>
      <c r="C67" s="89"/>
      <c r="D67" s="208"/>
      <c r="E67" s="382"/>
      <c r="F67" s="348"/>
      <c r="G67" s="81"/>
      <c r="H67" s="81"/>
      <c r="I67" s="81"/>
      <c r="J67" s="81"/>
      <c r="K67" s="81"/>
      <c r="L67" s="94"/>
      <c r="M67" s="79"/>
      <c r="N67" s="154"/>
      <c r="O67" s="414"/>
      <c r="P67"/>
    </row>
    <row r="68" spans="1:16" x14ac:dyDescent="0.2">
      <c r="A68" s="207"/>
      <c r="B68" s="81"/>
      <c r="C68" s="81"/>
      <c r="D68" s="208"/>
      <c r="E68" s="382"/>
      <c r="F68" s="348"/>
      <c r="G68" s="81"/>
      <c r="H68" s="81"/>
      <c r="I68" s="81"/>
      <c r="J68" s="81"/>
      <c r="K68" s="81"/>
      <c r="L68" s="94"/>
      <c r="M68" s="79"/>
      <c r="N68" s="154"/>
      <c r="O68" s="414"/>
      <c r="P68"/>
    </row>
    <row r="69" spans="1:16" x14ac:dyDescent="0.2">
      <c r="A69" s="207"/>
      <c r="B69" s="81"/>
      <c r="C69" s="81"/>
      <c r="D69" s="208"/>
      <c r="E69" s="382"/>
      <c r="F69" s="348"/>
      <c r="G69" s="81"/>
      <c r="H69" s="81"/>
      <c r="I69" s="81"/>
      <c r="J69" s="81"/>
      <c r="K69" s="81"/>
      <c r="L69" s="94"/>
      <c r="M69" s="79"/>
      <c r="N69" s="154"/>
      <c r="O69" s="414"/>
      <c r="P69"/>
    </row>
    <row r="70" spans="1:16" x14ac:dyDescent="0.2">
      <c r="A70" s="207"/>
      <c r="B70" s="81"/>
      <c r="C70" s="81"/>
      <c r="D70" s="208"/>
      <c r="E70" s="382"/>
      <c r="F70" s="348"/>
      <c r="G70" s="88"/>
      <c r="H70" s="88"/>
      <c r="I70" s="88"/>
      <c r="J70" s="88"/>
      <c r="K70" s="88"/>
      <c r="L70" s="94"/>
      <c r="M70" s="79"/>
      <c r="N70" s="403"/>
      <c r="O70" s="264"/>
      <c r="P70"/>
    </row>
    <row r="71" spans="1:16" x14ac:dyDescent="0.2">
      <c r="A71" s="207"/>
      <c r="B71" s="81"/>
      <c r="C71" s="81"/>
      <c r="D71" s="208"/>
      <c r="E71" s="382"/>
      <c r="F71" s="382"/>
      <c r="G71" s="88"/>
      <c r="H71" s="88"/>
      <c r="I71" s="88"/>
      <c r="J71" s="88"/>
      <c r="K71" s="88"/>
      <c r="L71" s="94"/>
      <c r="M71" s="79"/>
      <c r="N71" s="403"/>
      <c r="O71" s="414"/>
      <c r="P71"/>
    </row>
    <row r="72" spans="1:16" x14ac:dyDescent="0.2">
      <c r="A72" s="207"/>
      <c r="B72" s="81"/>
      <c r="C72" s="81"/>
      <c r="D72" s="208"/>
      <c r="E72" s="157"/>
      <c r="F72" s="157"/>
      <c r="G72" s="88"/>
      <c r="H72" s="88"/>
      <c r="I72" s="88"/>
      <c r="J72" s="88"/>
      <c r="K72" s="88"/>
      <c r="L72" s="94"/>
      <c r="M72" s="79"/>
      <c r="N72" s="403"/>
      <c r="O72" s="414"/>
      <c r="P72"/>
    </row>
    <row r="73" spans="1:16" x14ac:dyDescent="0.2">
      <c r="A73" s="207"/>
      <c r="B73" s="81"/>
      <c r="C73" s="81"/>
      <c r="D73" s="208"/>
      <c r="E73" s="382"/>
      <c r="F73" s="348"/>
      <c r="G73" s="81"/>
      <c r="H73" s="81"/>
      <c r="I73" s="81"/>
      <c r="J73" s="81"/>
      <c r="K73" s="81"/>
      <c r="L73" s="94"/>
      <c r="M73" s="79"/>
      <c r="N73" s="403"/>
      <c r="O73" s="264"/>
      <c r="P73"/>
    </row>
    <row r="74" spans="1:16" x14ac:dyDescent="0.2">
      <c r="A74" s="207"/>
      <c r="B74" s="81"/>
      <c r="C74" s="81"/>
      <c r="D74" s="208"/>
      <c r="E74" s="382"/>
      <c r="F74" s="382"/>
      <c r="G74" s="81"/>
      <c r="H74" s="81"/>
      <c r="I74" s="81"/>
      <c r="J74" s="81"/>
      <c r="K74" s="81"/>
      <c r="L74" s="94"/>
      <c r="M74" s="79"/>
      <c r="N74" s="403"/>
      <c r="O74" s="264"/>
      <c r="P74"/>
    </row>
    <row r="75" spans="1:16" x14ac:dyDescent="0.2">
      <c r="A75" s="209"/>
      <c r="B75" s="81"/>
      <c r="C75" s="81"/>
      <c r="D75" s="208"/>
      <c r="E75" s="157"/>
      <c r="F75" s="157"/>
      <c r="G75" s="81"/>
      <c r="H75" s="81"/>
      <c r="I75" s="81"/>
      <c r="J75" s="81"/>
      <c r="K75" s="81"/>
      <c r="L75" s="94"/>
      <c r="M75" s="79"/>
      <c r="N75" s="154"/>
      <c r="O75" s="264"/>
      <c r="P75"/>
    </row>
    <row r="76" spans="1:16" x14ac:dyDescent="0.2">
      <c r="A76" s="209"/>
      <c r="B76" s="81"/>
      <c r="C76" s="81"/>
      <c r="D76" s="208"/>
      <c r="E76" s="157"/>
      <c r="F76" s="157"/>
      <c r="G76" s="81"/>
      <c r="H76" s="81"/>
      <c r="I76" s="81"/>
      <c r="J76" s="81"/>
      <c r="K76" s="81"/>
      <c r="L76" s="94"/>
      <c r="M76" s="79"/>
      <c r="N76" s="154"/>
      <c r="O76" s="264"/>
      <c r="P76"/>
    </row>
    <row r="77" spans="1:16" x14ac:dyDescent="0.2">
      <c r="A77" s="209"/>
      <c r="B77" s="81"/>
      <c r="C77" s="81"/>
      <c r="D77" s="208"/>
      <c r="E77" s="157"/>
      <c r="F77" s="157"/>
      <c r="G77" s="81"/>
      <c r="H77" s="81"/>
      <c r="I77" s="81"/>
      <c r="J77" s="81"/>
      <c r="K77" s="81"/>
      <c r="L77" s="94"/>
      <c r="M77" s="79"/>
      <c r="N77" s="154"/>
      <c r="O77" s="264"/>
      <c r="P77"/>
    </row>
    <row r="78" spans="1:16" x14ac:dyDescent="0.2">
      <c r="A78" s="209"/>
      <c r="B78" s="81"/>
      <c r="C78" s="81"/>
      <c r="D78" s="208"/>
      <c r="E78" s="157"/>
      <c r="F78" s="157"/>
      <c r="G78" s="81"/>
      <c r="H78" s="81"/>
      <c r="I78" s="81"/>
      <c r="J78" s="81"/>
      <c r="K78" s="81"/>
      <c r="L78" s="94"/>
      <c r="M78" s="79"/>
      <c r="N78" s="154"/>
      <c r="O78" s="264"/>
      <c r="P78"/>
    </row>
    <row r="79" spans="1:16" x14ac:dyDescent="0.2">
      <c r="A79" s="207"/>
      <c r="B79" s="81"/>
      <c r="C79" s="81"/>
      <c r="D79" s="208"/>
      <c r="E79" s="382"/>
      <c r="F79" s="348"/>
      <c r="G79" s="88"/>
      <c r="H79" s="88"/>
      <c r="I79" s="88"/>
      <c r="J79" s="88"/>
      <c r="K79" s="88"/>
      <c r="L79" s="94"/>
      <c r="M79" s="79"/>
      <c r="N79" s="154"/>
      <c r="O79" s="264"/>
      <c r="P79"/>
    </row>
    <row r="80" spans="1:16" x14ac:dyDescent="0.2">
      <c r="A80" s="207"/>
      <c r="B80" s="81"/>
      <c r="C80" s="81"/>
      <c r="D80" s="208"/>
      <c r="E80" s="157"/>
      <c r="F80" s="157"/>
      <c r="G80" s="88"/>
      <c r="H80" s="88"/>
      <c r="I80" s="88"/>
      <c r="J80" s="88"/>
      <c r="K80" s="88"/>
      <c r="L80" s="94"/>
      <c r="M80" s="79"/>
      <c r="N80" s="154"/>
      <c r="O80" s="414"/>
      <c r="P80"/>
    </row>
    <row r="81" spans="1:16" x14ac:dyDescent="0.2">
      <c r="A81" s="207"/>
      <c r="B81" s="81"/>
      <c r="C81" s="81"/>
      <c r="D81" s="208"/>
      <c r="E81" s="157"/>
      <c r="F81" s="157"/>
      <c r="G81" s="88"/>
      <c r="H81" s="88"/>
      <c r="I81" s="88"/>
      <c r="J81" s="88"/>
      <c r="K81" s="88"/>
      <c r="L81" s="94"/>
      <c r="M81" s="523"/>
      <c r="N81" s="154"/>
      <c r="O81" s="264"/>
      <c r="P81"/>
    </row>
    <row r="82" spans="1:16" x14ac:dyDescent="0.2">
      <c r="A82" s="207"/>
      <c r="B82" s="81"/>
      <c r="C82" s="370"/>
      <c r="D82" s="208"/>
      <c r="E82" s="157"/>
      <c r="F82" s="157"/>
      <c r="G82" s="88"/>
      <c r="H82" s="88"/>
      <c r="I82" s="88"/>
      <c r="J82" s="88"/>
      <c r="K82" s="88"/>
      <c r="L82" s="94"/>
      <c r="M82" s="79"/>
      <c r="N82" s="154"/>
      <c r="O82" s="264"/>
      <c r="P82"/>
    </row>
    <row r="83" spans="1:16" x14ac:dyDescent="0.2">
      <c r="A83" s="207"/>
      <c r="B83" s="81"/>
      <c r="C83" s="81"/>
      <c r="D83" s="208"/>
      <c r="E83" s="157"/>
      <c r="F83" s="157"/>
      <c r="G83" s="88"/>
      <c r="H83" s="88"/>
      <c r="I83" s="88"/>
      <c r="J83" s="88"/>
      <c r="K83" s="88"/>
      <c r="L83" s="94"/>
      <c r="M83" s="79"/>
      <c r="N83" s="154"/>
      <c r="O83" s="414"/>
      <c r="P83"/>
    </row>
    <row r="84" spans="1:16" s="158" customFormat="1" x14ac:dyDescent="0.2">
      <c r="A84" s="207"/>
      <c r="B84" s="81"/>
      <c r="C84" s="81"/>
      <c r="D84" s="208"/>
      <c r="E84" s="157"/>
      <c r="F84" s="157"/>
      <c r="G84" s="88"/>
      <c r="H84" s="88"/>
      <c r="I84" s="88"/>
      <c r="J84" s="88"/>
      <c r="L84" s="81"/>
      <c r="M84" s="79"/>
      <c r="N84" s="154"/>
      <c r="O84" s="415"/>
    </row>
    <row r="85" spans="1:16" ht="12" customHeight="1" x14ac:dyDescent="0.2">
      <c r="A85" s="211"/>
      <c r="B85" s="159"/>
      <c r="C85" s="159"/>
      <c r="D85" s="210"/>
      <c r="E85" s="157"/>
      <c r="F85" s="157"/>
      <c r="G85" s="81"/>
      <c r="H85" s="81"/>
      <c r="I85" s="81"/>
      <c r="J85" s="81"/>
      <c r="K85" s="81"/>
      <c r="L85" s="94"/>
      <c r="M85" s="79"/>
      <c r="N85" s="154"/>
      <c r="O85" s="414"/>
      <c r="P85"/>
    </row>
    <row r="86" spans="1:16" ht="12" customHeight="1" x14ac:dyDescent="0.2">
      <c r="A86" s="211"/>
      <c r="B86" s="159"/>
      <c r="C86" s="159"/>
      <c r="D86" s="210"/>
      <c r="E86" s="157"/>
      <c r="F86" s="157"/>
      <c r="G86" s="81"/>
      <c r="H86" s="81"/>
      <c r="I86" s="81"/>
      <c r="J86" s="81"/>
      <c r="K86" s="81"/>
      <c r="L86" s="94"/>
      <c r="M86" s="79"/>
      <c r="N86" s="154"/>
      <c r="O86" s="414"/>
      <c r="P86"/>
    </row>
    <row r="87" spans="1:16" ht="12" customHeight="1" x14ac:dyDescent="0.2">
      <c r="A87" s="211"/>
      <c r="B87" s="159"/>
      <c r="C87" s="159"/>
      <c r="D87" s="210"/>
      <c r="E87" s="157"/>
      <c r="F87" s="157"/>
      <c r="G87" s="81"/>
      <c r="H87" s="81"/>
      <c r="I87" s="496"/>
      <c r="J87" s="81"/>
      <c r="K87" s="81"/>
      <c r="L87" s="94"/>
      <c r="M87" s="79"/>
      <c r="N87" s="154"/>
      <c r="O87" s="414"/>
      <c r="P87"/>
    </row>
    <row r="88" spans="1:16" ht="12" customHeight="1" x14ac:dyDescent="0.2">
      <c r="A88" s="211"/>
      <c r="B88" s="159"/>
      <c r="C88" s="159"/>
      <c r="D88" s="210"/>
      <c r="E88" s="157"/>
      <c r="F88" s="157"/>
      <c r="G88" s="81"/>
      <c r="H88" s="81"/>
      <c r="I88" s="81"/>
      <c r="J88" s="81"/>
      <c r="K88" s="81"/>
      <c r="L88" s="94"/>
      <c r="M88" s="79"/>
      <c r="N88" s="154"/>
      <c r="O88" s="414"/>
      <c r="P88"/>
    </row>
    <row r="89" spans="1:16" ht="12" customHeight="1" x14ac:dyDescent="0.2">
      <c r="A89" s="211"/>
      <c r="B89" s="159"/>
      <c r="C89" s="159"/>
      <c r="D89" s="210"/>
      <c r="E89" s="382"/>
      <c r="F89" s="348"/>
      <c r="G89" s="81"/>
      <c r="H89" s="81"/>
      <c r="I89" s="81"/>
      <c r="J89" s="81"/>
      <c r="K89" s="81"/>
      <c r="L89" s="94"/>
      <c r="M89" s="79"/>
      <c r="N89" s="403"/>
      <c r="O89" s="264"/>
      <c r="P89"/>
    </row>
    <row r="90" spans="1:16" ht="12" customHeight="1" x14ac:dyDescent="0.2">
      <c r="A90" s="211"/>
      <c r="B90" s="159"/>
      <c r="C90" s="159"/>
      <c r="D90" s="210"/>
      <c r="E90" s="382"/>
      <c r="F90" s="382"/>
      <c r="G90" s="81"/>
      <c r="H90" s="81"/>
      <c r="I90" s="81"/>
      <c r="J90" s="81"/>
      <c r="K90" s="81"/>
      <c r="L90" s="94"/>
      <c r="M90" s="79"/>
      <c r="N90" s="403"/>
      <c r="O90" s="414"/>
      <c r="P90"/>
    </row>
    <row r="91" spans="1:16" ht="12" customHeight="1" x14ac:dyDescent="0.2">
      <c r="A91" s="211"/>
      <c r="B91" s="159"/>
      <c r="C91" s="159"/>
      <c r="D91" s="210"/>
      <c r="E91" s="382"/>
      <c r="F91" s="382"/>
      <c r="G91" s="81"/>
      <c r="H91" s="81"/>
      <c r="I91" s="81"/>
      <c r="J91" s="81"/>
      <c r="K91" s="81"/>
      <c r="L91" s="94"/>
      <c r="M91" s="79"/>
      <c r="N91" s="403"/>
      <c r="O91" s="264"/>
      <c r="P91"/>
    </row>
    <row r="92" spans="1:16" ht="12" customHeight="1" x14ac:dyDescent="0.2">
      <c r="A92" s="211"/>
      <c r="B92" s="159"/>
      <c r="C92" s="159"/>
      <c r="D92" s="210"/>
      <c r="E92" s="157"/>
      <c r="F92" s="157"/>
      <c r="G92" s="81"/>
      <c r="H92" s="81"/>
      <c r="I92" s="81"/>
      <c r="J92" s="81"/>
      <c r="K92" s="81"/>
      <c r="L92" s="94"/>
      <c r="M92" s="79"/>
      <c r="N92" s="154"/>
      <c r="O92" s="414"/>
      <c r="P92"/>
    </row>
    <row r="93" spans="1:16" x14ac:dyDescent="0.2">
      <c r="A93" s="207"/>
      <c r="B93" s="81"/>
      <c r="C93" s="81"/>
      <c r="D93" s="208"/>
      <c r="E93" s="157"/>
      <c r="F93" s="157"/>
      <c r="G93" s="81"/>
      <c r="H93" s="81"/>
      <c r="I93" s="81"/>
      <c r="J93" s="81"/>
      <c r="K93" s="81"/>
      <c r="L93" s="94"/>
      <c r="M93" s="79"/>
      <c r="N93" s="154"/>
      <c r="O93" s="414"/>
      <c r="P93"/>
    </row>
    <row r="94" spans="1:16" s="158" customFormat="1" x14ac:dyDescent="0.2">
      <c r="A94" s="207"/>
      <c r="B94" s="81"/>
      <c r="C94" s="81"/>
      <c r="D94" s="208"/>
      <c r="E94" s="382"/>
      <c r="F94" s="348"/>
      <c r="G94" s="81"/>
      <c r="H94" s="81"/>
      <c r="I94" s="81"/>
      <c r="J94" s="81"/>
      <c r="K94" s="96"/>
      <c r="L94" s="94"/>
      <c r="M94" s="79"/>
      <c r="N94" s="403"/>
      <c r="O94" s="264"/>
    </row>
    <row r="95" spans="1:16" s="158" customFormat="1" x14ac:dyDescent="0.2">
      <c r="A95" s="207"/>
      <c r="B95" s="81"/>
      <c r="C95" s="81"/>
      <c r="D95" s="208"/>
      <c r="E95" s="157"/>
      <c r="F95" s="157"/>
      <c r="G95" s="81"/>
      <c r="H95" s="81"/>
      <c r="I95" s="81"/>
      <c r="J95" s="81"/>
      <c r="K95" s="96"/>
      <c r="L95" s="94"/>
      <c r="M95" s="79"/>
      <c r="N95" s="154"/>
      <c r="O95" s="264"/>
    </row>
    <row r="96" spans="1:16" s="158" customFormat="1" x14ac:dyDescent="0.2">
      <c r="A96" s="207"/>
      <c r="B96" s="81"/>
      <c r="C96" s="81"/>
      <c r="D96" s="208"/>
      <c r="E96" s="157"/>
      <c r="F96" s="157"/>
      <c r="G96" s="81"/>
      <c r="H96" s="81"/>
      <c r="I96" s="81"/>
      <c r="J96" s="81"/>
      <c r="K96" s="96"/>
      <c r="L96" s="94"/>
      <c r="M96" s="79"/>
      <c r="N96" s="154"/>
      <c r="O96" s="415"/>
    </row>
    <row r="97" spans="1:16" s="158" customFormat="1" x14ac:dyDescent="0.2">
      <c r="A97" s="207"/>
      <c r="B97" s="81"/>
      <c r="C97" s="89"/>
      <c r="D97" s="208"/>
      <c r="E97" s="157"/>
      <c r="F97" s="157"/>
      <c r="G97" s="81"/>
      <c r="H97" s="81"/>
      <c r="I97" s="81"/>
      <c r="J97" s="81"/>
      <c r="K97" s="96"/>
      <c r="L97" s="94"/>
      <c r="M97" s="79"/>
      <c r="N97" s="154"/>
      <c r="O97" s="415"/>
    </row>
    <row r="98" spans="1:16" x14ac:dyDescent="0.2">
      <c r="A98" s="207"/>
      <c r="B98" s="81"/>
      <c r="C98" s="81"/>
      <c r="D98" s="208"/>
      <c r="E98" s="157"/>
      <c r="F98" s="157"/>
      <c r="G98" s="81"/>
      <c r="H98" s="81"/>
      <c r="I98" s="81"/>
      <c r="J98" s="81"/>
      <c r="K98" s="81"/>
      <c r="L98" s="94"/>
      <c r="M98" s="79"/>
      <c r="N98" s="154"/>
      <c r="O98" s="414"/>
      <c r="P98"/>
    </row>
    <row r="99" spans="1:16" x14ac:dyDescent="0.2">
      <c r="A99" s="207"/>
      <c r="B99" s="81"/>
      <c r="C99" s="81"/>
      <c r="D99" s="208"/>
      <c r="E99" s="382"/>
      <c r="F99" s="348"/>
      <c r="G99" s="81"/>
      <c r="H99" s="81"/>
      <c r="I99" s="81"/>
      <c r="J99" s="81"/>
      <c r="K99" s="81"/>
      <c r="L99" s="81"/>
      <c r="M99" s="287"/>
      <c r="N99" s="403"/>
      <c r="O99" s="264"/>
      <c r="P99"/>
    </row>
    <row r="100" spans="1:16" x14ac:dyDescent="0.2">
      <c r="A100" s="207"/>
      <c r="B100" s="81"/>
      <c r="C100" s="81"/>
      <c r="D100" s="208"/>
      <c r="E100" s="382"/>
      <c r="F100" s="382"/>
      <c r="G100" s="81"/>
      <c r="H100" s="81"/>
      <c r="I100" s="81"/>
      <c r="J100" s="81"/>
      <c r="K100" s="81"/>
      <c r="L100" s="81"/>
      <c r="M100" s="79"/>
      <c r="N100" s="403"/>
      <c r="O100" s="264"/>
      <c r="P100"/>
    </row>
    <row r="101" spans="1:16" x14ac:dyDescent="0.2">
      <c r="A101" s="207"/>
      <c r="B101" s="81"/>
      <c r="C101" s="81"/>
      <c r="D101" s="208"/>
      <c r="E101" s="382"/>
      <c r="F101" s="382"/>
      <c r="G101" s="81"/>
      <c r="H101" s="81"/>
      <c r="I101" s="81"/>
      <c r="J101" s="81"/>
      <c r="K101" s="81"/>
      <c r="L101" s="81"/>
      <c r="M101" s="79"/>
      <c r="N101" s="403"/>
      <c r="O101" s="264"/>
      <c r="P101"/>
    </row>
    <row r="102" spans="1:16" x14ac:dyDescent="0.2">
      <c r="A102" s="207"/>
      <c r="B102" s="81"/>
      <c r="C102" s="81"/>
      <c r="D102" s="208"/>
      <c r="E102" s="157"/>
      <c r="F102" s="157"/>
      <c r="G102" s="81"/>
      <c r="H102" s="81"/>
      <c r="I102" s="81"/>
      <c r="J102" s="81"/>
      <c r="K102" s="81"/>
      <c r="L102" s="81"/>
      <c r="M102" s="79"/>
      <c r="N102" s="259"/>
      <c r="O102" s="414"/>
      <c r="P102"/>
    </row>
    <row r="103" spans="1:16" x14ac:dyDescent="0.2">
      <c r="A103" s="207"/>
      <c r="B103" s="81"/>
      <c r="C103" s="81"/>
      <c r="D103" s="208"/>
      <c r="E103" s="157"/>
      <c r="F103" s="157"/>
      <c r="G103" s="81"/>
      <c r="H103" s="81"/>
      <c r="I103" s="81"/>
      <c r="J103" s="81"/>
      <c r="K103" s="81"/>
      <c r="L103" s="81"/>
      <c r="M103" s="79"/>
      <c r="N103" s="259"/>
      <c r="O103" s="414"/>
      <c r="P103"/>
    </row>
    <row r="104" spans="1:16" x14ac:dyDescent="0.2">
      <c r="A104" s="207"/>
      <c r="B104" s="81"/>
      <c r="C104" s="81"/>
      <c r="D104" s="208"/>
      <c r="E104" s="157"/>
      <c r="F104" s="157"/>
      <c r="G104" s="81"/>
      <c r="H104" s="81"/>
      <c r="I104" s="81"/>
      <c r="J104" s="81"/>
      <c r="K104" s="81"/>
      <c r="L104" s="81"/>
      <c r="M104" s="79"/>
      <c r="N104" s="259"/>
      <c r="O104" s="414"/>
      <c r="P104"/>
    </row>
    <row r="105" spans="1:16" x14ac:dyDescent="0.2">
      <c r="A105" s="207"/>
      <c r="B105" s="81"/>
      <c r="C105" s="81"/>
      <c r="D105" s="208"/>
      <c r="E105" s="156"/>
      <c r="F105" s="81"/>
      <c r="G105" s="81"/>
      <c r="H105" s="81"/>
      <c r="I105" s="81"/>
      <c r="J105" s="81"/>
      <c r="K105" s="81"/>
      <c r="L105" s="81"/>
      <c r="M105" s="79"/>
      <c r="N105" s="259"/>
      <c r="O105" s="415"/>
      <c r="P105"/>
    </row>
    <row r="106" spans="1:16" x14ac:dyDescent="0.2">
      <c r="A106" s="207"/>
      <c r="B106" s="81"/>
      <c r="C106" s="81"/>
      <c r="D106" s="208"/>
      <c r="E106" s="156"/>
      <c r="F106" s="156"/>
      <c r="G106" s="81"/>
      <c r="H106" s="81"/>
      <c r="I106" s="81"/>
      <c r="J106" s="81"/>
      <c r="K106" s="81"/>
      <c r="L106" s="81"/>
      <c r="M106" s="79"/>
      <c r="N106" s="259"/>
      <c r="O106" s="415"/>
      <c r="P106"/>
    </row>
    <row r="107" spans="1:16" x14ac:dyDescent="0.2">
      <c r="A107" s="207"/>
      <c r="B107" s="81"/>
      <c r="C107" s="81"/>
      <c r="D107" s="208"/>
      <c r="E107" s="156"/>
      <c r="F107" s="156"/>
      <c r="G107" s="81"/>
      <c r="H107" s="81"/>
      <c r="I107" s="81"/>
      <c r="J107" s="81"/>
      <c r="K107" s="81"/>
      <c r="L107" s="81"/>
      <c r="M107" s="79"/>
      <c r="N107" s="259"/>
      <c r="O107" s="415"/>
      <c r="P107"/>
    </row>
    <row r="108" spans="1:16" x14ac:dyDescent="0.2">
      <c r="A108" s="207"/>
      <c r="B108" s="81"/>
      <c r="C108" s="81"/>
      <c r="D108" s="208"/>
      <c r="E108" s="156"/>
      <c r="F108" s="156"/>
      <c r="G108" s="81"/>
      <c r="H108" s="81"/>
      <c r="I108" s="81"/>
      <c r="J108" s="81"/>
      <c r="K108" s="81"/>
      <c r="L108" s="81"/>
      <c r="M108" s="79"/>
      <c r="N108" s="259"/>
      <c r="O108" s="415"/>
      <c r="P108"/>
    </row>
    <row r="109" spans="1:16" x14ac:dyDescent="0.2">
      <c r="A109" s="207"/>
      <c r="B109" s="81"/>
      <c r="C109" s="81"/>
      <c r="D109" s="208"/>
      <c r="E109" s="156"/>
      <c r="F109" s="156"/>
      <c r="G109" s="81"/>
      <c r="H109" s="81"/>
      <c r="I109" s="81"/>
      <c r="J109" s="81"/>
      <c r="K109" s="81"/>
      <c r="L109" s="81"/>
      <c r="M109" s="79"/>
      <c r="N109" s="259"/>
      <c r="O109" s="415"/>
      <c r="P109"/>
    </row>
    <row r="110" spans="1:16" x14ac:dyDescent="0.2">
      <c r="A110" s="207"/>
      <c r="B110" s="81"/>
      <c r="C110" s="81"/>
      <c r="D110" s="208"/>
      <c r="E110" s="156"/>
      <c r="F110" s="156"/>
      <c r="G110" s="81"/>
      <c r="H110" s="81"/>
      <c r="I110" s="81"/>
      <c r="J110" s="81"/>
      <c r="K110" s="81"/>
      <c r="L110" s="81"/>
      <c r="M110" s="79"/>
      <c r="N110" s="259"/>
      <c r="O110" s="415"/>
      <c r="P110"/>
    </row>
    <row r="111" spans="1:16" x14ac:dyDescent="0.2">
      <c r="A111" s="207"/>
      <c r="B111" s="81"/>
      <c r="C111" s="81"/>
      <c r="D111" s="208"/>
      <c r="E111" s="156"/>
      <c r="F111" s="156"/>
      <c r="G111" s="81"/>
      <c r="H111" s="81"/>
      <c r="I111" s="81"/>
      <c r="J111" s="81"/>
      <c r="K111" s="81"/>
      <c r="L111" s="81"/>
      <c r="M111" s="79"/>
      <c r="N111" s="259"/>
      <c r="O111" s="415"/>
      <c r="P111"/>
    </row>
    <row r="112" spans="1:16" x14ac:dyDescent="0.2">
      <c r="A112" s="207"/>
      <c r="B112" s="81"/>
      <c r="C112" s="81"/>
      <c r="D112" s="208"/>
      <c r="E112" s="157"/>
      <c r="F112" s="157"/>
      <c r="G112" s="81"/>
      <c r="H112" s="81"/>
      <c r="I112" s="81"/>
      <c r="J112" s="81"/>
      <c r="K112" s="81"/>
      <c r="L112" s="94"/>
      <c r="M112" s="79"/>
      <c r="N112" s="403"/>
      <c r="O112" s="415"/>
      <c r="P112"/>
    </row>
    <row r="113" spans="1:16" x14ac:dyDescent="0.2">
      <c r="A113" s="207"/>
      <c r="B113" s="81"/>
      <c r="C113" s="81"/>
      <c r="D113" s="208"/>
      <c r="E113" s="400"/>
      <c r="F113" s="96"/>
      <c r="G113" s="81"/>
      <c r="H113" s="81"/>
      <c r="I113" s="81"/>
      <c r="J113" s="81"/>
      <c r="K113" s="81"/>
      <c r="L113" s="94"/>
      <c r="M113" s="79"/>
      <c r="N113" s="403"/>
      <c r="O113" s="415"/>
      <c r="P113"/>
    </row>
    <row r="114" spans="1:16" x14ac:dyDescent="0.2">
      <c r="A114" s="207"/>
      <c r="B114" s="81"/>
      <c r="C114" s="81"/>
      <c r="D114" s="208"/>
      <c r="E114" s="400"/>
      <c r="F114" s="96"/>
      <c r="G114" s="81"/>
      <c r="H114" s="81"/>
      <c r="I114" s="81"/>
      <c r="J114" s="81"/>
      <c r="K114" s="81"/>
      <c r="L114" s="94"/>
      <c r="M114" s="79"/>
      <c r="N114" s="403"/>
      <c r="O114" s="415"/>
      <c r="P114"/>
    </row>
    <row r="115" spans="1:16" x14ac:dyDescent="0.2">
      <c r="A115" s="207"/>
      <c r="B115" s="81"/>
      <c r="C115" s="81"/>
      <c r="D115" s="208"/>
      <c r="E115" s="382"/>
      <c r="F115" s="348"/>
      <c r="G115" s="81"/>
      <c r="H115" s="81"/>
      <c r="I115" s="81"/>
      <c r="J115" s="81"/>
      <c r="K115" s="81"/>
      <c r="L115" s="94"/>
      <c r="M115" s="79"/>
      <c r="N115" s="403"/>
      <c r="O115" s="264"/>
      <c r="P115"/>
    </row>
    <row r="116" spans="1:16" x14ac:dyDescent="0.2">
      <c r="A116" s="207"/>
      <c r="B116" s="81"/>
      <c r="C116" s="81"/>
      <c r="D116" s="208"/>
      <c r="E116" s="157"/>
      <c r="F116" s="157"/>
      <c r="G116" s="81"/>
      <c r="H116" s="81"/>
      <c r="I116" s="81"/>
      <c r="J116" s="81"/>
      <c r="K116" s="81"/>
      <c r="L116" s="94"/>
      <c r="M116" s="287"/>
      <c r="N116" s="154"/>
      <c r="O116" s="415"/>
      <c r="P116"/>
    </row>
    <row r="117" spans="1:16" s="35" customFormat="1" x14ac:dyDescent="0.2">
      <c r="A117" s="207"/>
      <c r="B117" s="81"/>
      <c r="C117" s="81"/>
      <c r="D117" s="208"/>
      <c r="E117" s="157"/>
      <c r="F117" s="157"/>
      <c r="G117" s="81"/>
      <c r="H117" s="81"/>
      <c r="I117" s="81"/>
      <c r="J117" s="81"/>
      <c r="K117" s="81"/>
      <c r="L117" s="94"/>
      <c r="M117" s="79"/>
      <c r="N117" s="403"/>
      <c r="O117" s="367"/>
    </row>
    <row r="118" spans="1:16" s="35" customFormat="1" x14ac:dyDescent="0.2">
      <c r="A118" s="207"/>
      <c r="B118" s="81"/>
      <c r="C118" s="81"/>
      <c r="D118" s="208"/>
      <c r="E118" s="157"/>
      <c r="F118" s="157"/>
      <c r="G118" s="81"/>
      <c r="H118" s="81"/>
      <c r="I118" s="81"/>
      <c r="J118" s="81"/>
      <c r="K118" s="81"/>
      <c r="L118" s="94"/>
      <c r="M118" s="79"/>
      <c r="N118" s="403"/>
      <c r="O118" s="367"/>
    </row>
    <row r="119" spans="1:16" s="35" customFormat="1" x14ac:dyDescent="0.2">
      <c r="A119" s="207"/>
      <c r="B119" s="81"/>
      <c r="C119" s="81"/>
      <c r="D119" s="208"/>
      <c r="E119" s="157"/>
      <c r="F119" s="157"/>
      <c r="G119" s="81"/>
      <c r="H119" s="81"/>
      <c r="I119" s="81"/>
      <c r="J119" s="81"/>
      <c r="K119" s="81"/>
      <c r="L119" s="94"/>
      <c r="M119" s="79"/>
      <c r="N119" s="403"/>
      <c r="O119" s="367"/>
    </row>
    <row r="120" spans="1:16" s="158" customFormat="1" x14ac:dyDescent="0.2">
      <c r="A120" s="207"/>
      <c r="B120" s="81"/>
      <c r="C120" s="81"/>
      <c r="D120" s="208"/>
      <c r="E120" s="156"/>
      <c r="F120" s="81"/>
      <c r="G120" s="166"/>
      <c r="H120" s="451"/>
      <c r="I120" s="166"/>
      <c r="J120" s="166"/>
      <c r="K120" s="81"/>
      <c r="L120" s="94"/>
      <c r="M120" s="79"/>
      <c r="N120" s="403"/>
      <c r="O120" s="264"/>
    </row>
    <row r="121" spans="1:16" s="158" customFormat="1" x14ac:dyDescent="0.2">
      <c r="A121" s="207"/>
      <c r="B121" s="81"/>
      <c r="C121" s="81"/>
      <c r="D121" s="208"/>
      <c r="E121" s="156"/>
      <c r="F121" s="156"/>
      <c r="G121" s="166"/>
      <c r="H121" s="451"/>
      <c r="I121" s="166"/>
      <c r="J121" s="166"/>
      <c r="K121" s="81"/>
      <c r="L121" s="94"/>
      <c r="M121" s="79"/>
      <c r="N121" s="403"/>
      <c r="O121" s="264"/>
    </row>
    <row r="122" spans="1:16" x14ac:dyDescent="0.2">
      <c r="A122" s="209"/>
      <c r="B122" s="81"/>
      <c r="C122" s="81"/>
      <c r="D122" s="208"/>
      <c r="E122" s="157"/>
      <c r="F122" s="157"/>
      <c r="G122" s="81"/>
      <c r="H122" s="81"/>
      <c r="I122" s="81"/>
      <c r="J122" s="81"/>
      <c r="K122" s="81"/>
      <c r="L122" s="81"/>
      <c r="M122" s="79"/>
      <c r="N122" s="154"/>
      <c r="O122" s="415"/>
      <c r="P122"/>
    </row>
    <row r="123" spans="1:16" x14ac:dyDescent="0.2">
      <c r="A123" s="209"/>
      <c r="B123" s="81"/>
      <c r="C123" s="81"/>
      <c r="D123" s="208"/>
      <c r="E123" s="157"/>
      <c r="F123" s="157"/>
      <c r="G123" s="81"/>
      <c r="H123" s="81"/>
      <c r="I123" s="81"/>
      <c r="J123" s="81"/>
      <c r="K123" s="81"/>
      <c r="L123" s="81"/>
      <c r="M123" s="79"/>
      <c r="N123" s="154"/>
      <c r="O123" s="415"/>
      <c r="P123"/>
    </row>
    <row r="124" spans="1:16" x14ac:dyDescent="0.2">
      <c r="A124" s="207"/>
      <c r="B124" s="81"/>
      <c r="C124" s="81"/>
      <c r="D124" s="208"/>
      <c r="E124" s="157"/>
      <c r="F124" s="157"/>
      <c r="G124" s="81"/>
      <c r="H124" s="81"/>
      <c r="I124" s="81"/>
      <c r="J124" s="81"/>
      <c r="K124" s="81"/>
      <c r="L124" s="94"/>
      <c r="M124" s="79"/>
      <c r="N124" s="154"/>
      <c r="O124" s="415"/>
      <c r="P124"/>
    </row>
    <row r="125" spans="1:16" x14ac:dyDescent="0.2">
      <c r="A125" s="207"/>
      <c r="B125" s="81"/>
      <c r="C125" s="81"/>
      <c r="D125" s="208"/>
      <c r="E125" s="157"/>
      <c r="F125" s="157"/>
      <c r="G125" s="81"/>
      <c r="H125" s="81"/>
      <c r="I125" s="81"/>
      <c r="J125" s="81"/>
      <c r="K125" s="81"/>
      <c r="L125" s="94"/>
      <c r="M125" s="79"/>
      <c r="N125" s="154"/>
      <c r="O125" s="415"/>
      <c r="P125"/>
    </row>
    <row r="126" spans="1:16" x14ac:dyDescent="0.2">
      <c r="A126" s="207"/>
      <c r="B126" s="81"/>
      <c r="C126" s="81"/>
      <c r="D126" s="208"/>
      <c r="E126" s="157"/>
      <c r="F126" s="157"/>
      <c r="G126" s="81"/>
      <c r="H126" s="81"/>
      <c r="I126" s="81"/>
      <c r="J126" s="81"/>
      <c r="K126" s="81"/>
      <c r="L126" s="94"/>
      <c r="M126" s="79"/>
      <c r="N126" s="154"/>
      <c r="O126" s="415"/>
      <c r="P126"/>
    </row>
    <row r="127" spans="1:16" x14ac:dyDescent="0.2">
      <c r="A127" s="207"/>
      <c r="B127" s="81"/>
      <c r="C127" s="81"/>
      <c r="D127" s="208"/>
      <c r="E127" s="157"/>
      <c r="F127" s="157"/>
      <c r="G127" s="81"/>
      <c r="H127" s="81"/>
      <c r="I127" s="81"/>
      <c r="J127" s="81"/>
      <c r="K127" s="81"/>
      <c r="L127" s="94"/>
      <c r="M127" s="79"/>
      <c r="N127" s="154"/>
      <c r="O127" s="415"/>
      <c r="P127"/>
    </row>
    <row r="128" spans="1:16" x14ac:dyDescent="0.2">
      <c r="A128" s="207"/>
      <c r="B128" s="81"/>
      <c r="C128" s="81"/>
      <c r="D128" s="208"/>
      <c r="E128" s="157"/>
      <c r="F128" s="157"/>
      <c r="G128" s="81"/>
      <c r="H128" s="81"/>
      <c r="I128" s="81"/>
      <c r="J128" s="81"/>
      <c r="K128" s="81"/>
      <c r="L128" s="94"/>
      <c r="M128" s="79"/>
      <c r="N128" s="154"/>
      <c r="O128" s="415"/>
      <c r="P128"/>
    </row>
    <row r="129" spans="1:16" x14ac:dyDescent="0.2">
      <c r="A129" s="207"/>
      <c r="B129" s="81"/>
      <c r="C129" s="81"/>
      <c r="D129" s="208"/>
      <c r="E129" s="157"/>
      <c r="F129" s="157"/>
      <c r="G129" s="81"/>
      <c r="H129" s="81"/>
      <c r="I129" s="81"/>
      <c r="J129" s="81"/>
      <c r="K129" s="81"/>
      <c r="L129" s="94"/>
      <c r="M129" s="79"/>
      <c r="N129" s="154"/>
      <c r="O129" s="415"/>
      <c r="P129"/>
    </row>
    <row r="130" spans="1:16" x14ac:dyDescent="0.2">
      <c r="A130" s="207"/>
      <c r="B130" s="81"/>
      <c r="C130" s="81"/>
      <c r="D130" s="208"/>
      <c r="E130" s="157"/>
      <c r="F130" s="157"/>
      <c r="G130" s="81"/>
      <c r="H130" s="81"/>
      <c r="I130" s="81"/>
      <c r="J130" s="81"/>
      <c r="K130" s="81"/>
      <c r="L130" s="94"/>
      <c r="M130" s="79"/>
      <c r="N130" s="154"/>
      <c r="O130" s="415"/>
      <c r="P130"/>
    </row>
    <row r="131" spans="1:16" x14ac:dyDescent="0.2">
      <c r="A131" s="207"/>
      <c r="B131" s="81"/>
      <c r="C131" s="81"/>
      <c r="D131" s="208"/>
      <c r="E131" s="157"/>
      <c r="F131" s="157"/>
      <c r="G131" s="81"/>
      <c r="H131" s="81"/>
      <c r="I131" s="81"/>
      <c r="J131" s="81"/>
      <c r="K131" s="81"/>
      <c r="L131" s="94"/>
      <c r="M131" s="79"/>
      <c r="N131" s="154"/>
      <c r="O131" s="415"/>
      <c r="P131"/>
    </row>
    <row r="132" spans="1:16" x14ac:dyDescent="0.2">
      <c r="A132" s="207"/>
      <c r="B132" s="81"/>
      <c r="C132" s="81"/>
      <c r="D132" s="208"/>
      <c r="E132" s="157"/>
      <c r="F132" s="157"/>
      <c r="G132" s="81"/>
      <c r="H132" s="81"/>
      <c r="I132" s="81"/>
      <c r="J132" s="81"/>
      <c r="K132" s="81"/>
      <c r="L132" s="94"/>
      <c r="M132" s="79"/>
      <c r="N132" s="154"/>
      <c r="O132" s="415"/>
      <c r="P132"/>
    </row>
    <row r="133" spans="1:16" x14ac:dyDescent="0.2">
      <c r="A133" s="211"/>
      <c r="B133" s="159"/>
      <c r="C133" s="159"/>
      <c r="D133" s="210"/>
      <c r="E133" s="157"/>
      <c r="F133" s="157"/>
      <c r="G133" s="81"/>
      <c r="H133" s="81"/>
      <c r="I133" s="81"/>
      <c r="J133" s="81"/>
      <c r="K133" s="81"/>
      <c r="L133" s="94"/>
      <c r="M133" s="79"/>
      <c r="N133" s="154"/>
      <c r="O133" s="415"/>
      <c r="P133"/>
    </row>
    <row r="134" spans="1:16" s="35" customFormat="1" x14ac:dyDescent="0.2">
      <c r="A134" s="211"/>
      <c r="B134" s="159"/>
      <c r="C134" s="159"/>
      <c r="D134" s="210"/>
      <c r="E134" s="156"/>
      <c r="F134" s="81"/>
      <c r="G134" s="166"/>
      <c r="H134" s="451"/>
      <c r="I134" s="166"/>
      <c r="J134" s="166"/>
      <c r="K134" s="81"/>
      <c r="L134" s="94"/>
      <c r="M134" s="79"/>
      <c r="N134" s="403"/>
      <c r="O134" s="264"/>
    </row>
    <row r="135" spans="1:16" s="191" customFormat="1" x14ac:dyDescent="0.2">
      <c r="A135" s="207"/>
      <c r="B135" s="81"/>
      <c r="C135" s="81"/>
      <c r="D135" s="208"/>
      <c r="E135" s="382"/>
      <c r="F135" s="348"/>
      <c r="G135" s="81"/>
      <c r="H135" s="81"/>
      <c r="I135" s="81"/>
      <c r="J135" s="81"/>
      <c r="K135" s="81"/>
      <c r="L135" s="94"/>
      <c r="M135" s="79"/>
      <c r="N135" s="154"/>
      <c r="O135" s="264"/>
    </row>
    <row r="136" spans="1:16" s="191" customFormat="1" x14ac:dyDescent="0.2">
      <c r="A136" s="207"/>
      <c r="B136" s="81"/>
      <c r="C136" s="81"/>
      <c r="D136" s="208"/>
      <c r="E136" s="382"/>
      <c r="F136" s="348"/>
      <c r="G136" s="81"/>
      <c r="H136" s="81"/>
      <c r="I136" s="81"/>
      <c r="J136" s="81"/>
      <c r="K136" s="81"/>
      <c r="L136" s="94"/>
      <c r="M136" s="79"/>
      <c r="N136" s="154"/>
      <c r="O136" s="264"/>
    </row>
    <row r="137" spans="1:16" x14ac:dyDescent="0.2">
      <c r="A137" s="211"/>
      <c r="B137" s="159"/>
      <c r="C137" s="159"/>
      <c r="D137" s="210"/>
      <c r="E137" s="382"/>
      <c r="F137" s="348"/>
      <c r="G137" s="81"/>
      <c r="H137" s="81"/>
      <c r="I137" s="81"/>
      <c r="J137" s="81"/>
      <c r="K137" s="81"/>
      <c r="L137" s="94"/>
      <c r="M137" s="79"/>
      <c r="N137" s="154"/>
      <c r="O137" s="264"/>
      <c r="P137"/>
    </row>
    <row r="138" spans="1:16" x14ac:dyDescent="0.2">
      <c r="A138" s="211"/>
      <c r="B138" s="159"/>
      <c r="C138" s="159"/>
      <c r="D138" s="210"/>
      <c r="E138" s="382"/>
      <c r="F138" s="382"/>
      <c r="G138" s="81"/>
      <c r="H138" s="81"/>
      <c r="I138" s="81"/>
      <c r="J138" s="81"/>
      <c r="K138" s="81"/>
      <c r="L138" s="94"/>
      <c r="M138" s="79"/>
      <c r="N138" s="154"/>
      <c r="O138" s="264"/>
      <c r="P138"/>
    </row>
    <row r="139" spans="1:16" x14ac:dyDescent="0.2">
      <c r="A139" s="211"/>
      <c r="B139" s="159"/>
      <c r="C139" s="159"/>
      <c r="D139" s="210"/>
      <c r="E139" s="156"/>
      <c r="F139" s="156"/>
      <c r="G139" s="81"/>
      <c r="H139" s="81"/>
      <c r="I139" s="81"/>
      <c r="J139" s="81"/>
      <c r="K139" s="81"/>
      <c r="L139" s="94"/>
      <c r="M139" s="79"/>
      <c r="N139" s="154"/>
      <c r="O139" s="415"/>
      <c r="P139"/>
    </row>
    <row r="140" spans="1:16" x14ac:dyDescent="0.2">
      <c r="A140" s="207"/>
      <c r="B140" s="81"/>
      <c r="C140" s="81"/>
      <c r="D140" s="208"/>
      <c r="E140" s="157"/>
      <c r="F140" s="157"/>
      <c r="G140" s="81"/>
      <c r="H140" s="81"/>
      <c r="I140" s="81"/>
      <c r="J140" s="81"/>
      <c r="K140" s="81"/>
      <c r="L140" s="81"/>
      <c r="M140" s="79"/>
      <c r="N140" s="259"/>
      <c r="O140" s="415"/>
      <c r="P140"/>
    </row>
    <row r="141" spans="1:16" x14ac:dyDescent="0.2">
      <c r="A141" s="207"/>
      <c r="B141" s="81"/>
      <c r="C141" s="81"/>
      <c r="D141" s="208"/>
      <c r="E141" s="157"/>
      <c r="F141" s="157"/>
      <c r="G141" s="81"/>
      <c r="H141" s="81"/>
      <c r="I141" s="81"/>
      <c r="J141" s="81"/>
      <c r="K141" s="81"/>
      <c r="L141" s="81"/>
      <c r="M141" s="79"/>
      <c r="N141" s="259"/>
      <c r="O141" s="264"/>
      <c r="P141"/>
    </row>
    <row r="142" spans="1:16" x14ac:dyDescent="0.2">
      <c r="A142" s="207"/>
      <c r="B142" s="81"/>
      <c r="C142" s="81"/>
      <c r="D142" s="208"/>
      <c r="E142" s="157"/>
      <c r="F142" s="157"/>
      <c r="G142" s="81"/>
      <c r="H142" s="81"/>
      <c r="I142" s="81"/>
      <c r="J142" s="81"/>
      <c r="K142" s="81"/>
      <c r="L142" s="81"/>
      <c r="M142" s="79"/>
      <c r="N142" s="259"/>
      <c r="O142" s="415"/>
      <c r="P142"/>
    </row>
    <row r="143" spans="1:16" x14ac:dyDescent="0.2">
      <c r="A143" s="211"/>
      <c r="B143" s="159"/>
      <c r="C143" s="159"/>
      <c r="D143" s="210"/>
      <c r="E143" s="157"/>
      <c r="F143" s="157"/>
      <c r="G143" s="81"/>
      <c r="H143" s="81"/>
      <c r="I143" s="81"/>
      <c r="J143" s="81"/>
      <c r="K143" s="81"/>
      <c r="L143" s="94"/>
      <c r="M143" s="79"/>
      <c r="N143" s="154"/>
      <c r="O143" s="264"/>
      <c r="P143"/>
    </row>
    <row r="144" spans="1:16" x14ac:dyDescent="0.2">
      <c r="A144" s="211"/>
      <c r="B144" s="159"/>
      <c r="C144" s="159"/>
      <c r="D144" s="210"/>
      <c r="E144" s="157"/>
      <c r="F144" s="157"/>
      <c r="G144" s="81"/>
      <c r="H144" s="81"/>
      <c r="I144" s="81"/>
      <c r="J144" s="81"/>
      <c r="K144" s="81"/>
      <c r="L144" s="94"/>
      <c r="M144" s="79"/>
      <c r="N144" s="154"/>
      <c r="O144" s="415"/>
      <c r="P144"/>
    </row>
    <row r="145" spans="1:16" s="35" customFormat="1" x14ac:dyDescent="0.2">
      <c r="A145" s="209"/>
      <c r="B145" s="159"/>
      <c r="C145" s="159"/>
      <c r="D145" s="210"/>
      <c r="E145" s="157"/>
      <c r="F145" s="157"/>
      <c r="G145" s="96"/>
      <c r="H145" s="96"/>
      <c r="I145" s="96"/>
      <c r="J145" s="96"/>
      <c r="K145" s="81"/>
      <c r="L145" s="96"/>
      <c r="M145" s="79"/>
      <c r="N145" s="154"/>
      <c r="O145" s="367"/>
    </row>
    <row r="146" spans="1:16" s="35" customFormat="1" x14ac:dyDescent="0.2">
      <c r="A146" s="209"/>
      <c r="B146" s="159"/>
      <c r="C146" s="159"/>
      <c r="D146" s="210"/>
      <c r="E146" s="157"/>
      <c r="F146" s="157"/>
      <c r="G146" s="96"/>
      <c r="H146" s="96"/>
      <c r="I146" s="96"/>
      <c r="J146" s="96"/>
      <c r="K146" s="81"/>
      <c r="L146" s="96"/>
      <c r="M146" s="79"/>
      <c r="N146" s="154"/>
      <c r="O146" s="367"/>
    </row>
    <row r="147" spans="1:16" s="35" customFormat="1" x14ac:dyDescent="0.2">
      <c r="A147" s="209"/>
      <c r="B147" s="159"/>
      <c r="C147" s="159"/>
      <c r="D147" s="210"/>
      <c r="E147" s="157"/>
      <c r="F147" s="157"/>
      <c r="G147" s="96"/>
      <c r="H147" s="96"/>
      <c r="I147" s="96"/>
      <c r="J147" s="96"/>
      <c r="K147" s="81"/>
      <c r="L147" s="96"/>
      <c r="M147" s="79"/>
      <c r="N147" s="154"/>
      <c r="O147" s="367"/>
    </row>
    <row r="148" spans="1:16" s="35" customFormat="1" x14ac:dyDescent="0.2">
      <c r="A148" s="209"/>
      <c r="B148" s="159"/>
      <c r="C148" s="81"/>
      <c r="D148" s="210"/>
      <c r="E148" s="157"/>
      <c r="F148" s="157"/>
      <c r="G148" s="96"/>
      <c r="H148" s="96"/>
      <c r="I148" s="96"/>
      <c r="J148" s="96"/>
      <c r="K148" s="88"/>
      <c r="L148" s="94"/>
      <c r="M148" s="79"/>
      <c r="N148" s="154"/>
      <c r="O148" s="264"/>
    </row>
    <row r="149" spans="1:16" s="35" customFormat="1" x14ac:dyDescent="0.2">
      <c r="A149" s="209"/>
      <c r="B149" s="159"/>
      <c r="C149" s="81"/>
      <c r="D149" s="210"/>
      <c r="E149" s="157"/>
      <c r="F149" s="157"/>
      <c r="G149" s="96"/>
      <c r="H149" s="96"/>
      <c r="I149" s="96"/>
      <c r="J149" s="96"/>
      <c r="K149" s="88"/>
      <c r="L149" s="94"/>
      <c r="M149" s="79"/>
      <c r="N149" s="154"/>
      <c r="O149" s="264"/>
    </row>
    <row r="150" spans="1:16" s="35" customFormat="1" x14ac:dyDescent="0.2">
      <c r="A150" s="209"/>
      <c r="B150" s="159"/>
      <c r="C150" s="81"/>
      <c r="D150" s="210"/>
      <c r="E150" s="157"/>
      <c r="F150" s="157"/>
      <c r="G150" s="96"/>
      <c r="H150" s="96"/>
      <c r="I150" s="96"/>
      <c r="J150" s="96"/>
      <c r="K150" s="88"/>
      <c r="L150" s="94"/>
      <c r="M150" s="79"/>
      <c r="N150" s="154"/>
      <c r="O150" s="264"/>
    </row>
    <row r="151" spans="1:16" s="35" customFormat="1" x14ac:dyDescent="0.2">
      <c r="A151" s="209"/>
      <c r="B151" s="159"/>
      <c r="C151" s="81"/>
      <c r="D151" s="210"/>
      <c r="E151" s="157"/>
      <c r="F151" s="157"/>
      <c r="G151" s="96"/>
      <c r="H151" s="96"/>
      <c r="I151" s="96"/>
      <c r="J151" s="96"/>
      <c r="K151" s="88"/>
      <c r="L151" s="94"/>
      <c r="M151" s="79"/>
      <c r="N151" s="154"/>
      <c r="O151" s="367"/>
    </row>
    <row r="152" spans="1:16" s="35" customFormat="1" x14ac:dyDescent="0.2">
      <c r="A152" s="209"/>
      <c r="B152" s="159"/>
      <c r="C152" s="81"/>
      <c r="D152" s="210"/>
      <c r="E152" s="157"/>
      <c r="F152" s="157"/>
      <c r="G152" s="96"/>
      <c r="H152" s="96"/>
      <c r="I152" s="96"/>
      <c r="J152" s="96"/>
      <c r="K152" s="88"/>
      <c r="L152" s="94"/>
      <c r="M152" s="79"/>
      <c r="N152" s="154"/>
      <c r="O152" s="367"/>
    </row>
    <row r="153" spans="1:16" s="158" customFormat="1" x14ac:dyDescent="0.2">
      <c r="A153" s="207"/>
      <c r="B153" s="81"/>
      <c r="C153" s="81"/>
      <c r="D153" s="208"/>
      <c r="E153" s="157"/>
      <c r="F153" s="157"/>
      <c r="G153" s="81"/>
      <c r="H153" s="81"/>
      <c r="I153" s="81"/>
      <c r="J153" s="81"/>
      <c r="K153" s="81"/>
      <c r="L153" s="81"/>
      <c r="M153" s="79"/>
      <c r="N153" s="154"/>
      <c r="O153" s="415"/>
    </row>
    <row r="154" spans="1:16" s="158" customFormat="1" x14ac:dyDescent="0.2">
      <c r="A154" s="207"/>
      <c r="B154" s="81"/>
      <c r="C154" s="81"/>
      <c r="D154" s="208"/>
      <c r="E154" s="157"/>
      <c r="F154" s="157"/>
      <c r="G154" s="81"/>
      <c r="H154" s="81"/>
      <c r="I154" s="81"/>
      <c r="J154" s="81"/>
      <c r="K154" s="81"/>
      <c r="L154" s="81"/>
      <c r="M154" s="79"/>
      <c r="N154" s="154"/>
      <c r="O154" s="415"/>
    </row>
    <row r="155" spans="1:16" s="158" customFormat="1" x14ac:dyDescent="0.2">
      <c r="A155" s="207"/>
      <c r="B155" s="81"/>
      <c r="C155" s="81"/>
      <c r="D155" s="208"/>
      <c r="E155" s="157"/>
      <c r="F155" s="157"/>
      <c r="G155" s="81"/>
      <c r="H155" s="81"/>
      <c r="I155" s="81"/>
      <c r="J155" s="81"/>
      <c r="K155" s="81"/>
      <c r="L155" s="81"/>
      <c r="M155" s="79"/>
      <c r="N155" s="154"/>
      <c r="O155" s="415"/>
    </row>
    <row r="156" spans="1:16" x14ac:dyDescent="0.2">
      <c r="A156" s="209"/>
      <c r="B156" s="159"/>
      <c r="C156" s="159"/>
      <c r="D156" s="210"/>
      <c r="E156" s="382"/>
      <c r="F156" s="348"/>
      <c r="G156" s="96"/>
      <c r="H156" s="96"/>
      <c r="I156" s="96"/>
      <c r="J156" s="96"/>
      <c r="K156" s="81"/>
      <c r="L156" s="94"/>
      <c r="M156" s="79"/>
      <c r="N156" s="154"/>
      <c r="O156" s="264"/>
      <c r="P156"/>
    </row>
    <row r="157" spans="1:16" x14ac:dyDescent="0.2">
      <c r="A157" s="209"/>
      <c r="B157" s="159"/>
      <c r="C157" s="159"/>
      <c r="D157" s="210"/>
      <c r="E157" s="382"/>
      <c r="F157" s="382"/>
      <c r="G157" s="96"/>
      <c r="H157" s="96"/>
      <c r="I157" s="96"/>
      <c r="J157" s="96"/>
      <c r="K157" s="81"/>
      <c r="L157" s="94"/>
      <c r="M157" s="79"/>
      <c r="N157" s="154"/>
      <c r="O157" s="264"/>
      <c r="P157"/>
    </row>
    <row r="158" spans="1:16" x14ac:dyDescent="0.2">
      <c r="A158" s="209"/>
      <c r="B158" s="159"/>
      <c r="C158" s="159"/>
      <c r="D158" s="210"/>
      <c r="E158" s="382"/>
      <c r="F158" s="382"/>
      <c r="G158" s="96"/>
      <c r="H158" s="96"/>
      <c r="I158" s="96"/>
      <c r="J158" s="96"/>
      <c r="K158" s="81"/>
      <c r="L158" s="94"/>
      <c r="M158" s="79"/>
      <c r="N158" s="154"/>
      <c r="O158" s="415"/>
      <c r="P158"/>
    </row>
    <row r="159" spans="1:16" x14ac:dyDescent="0.2">
      <c r="A159" s="209"/>
      <c r="B159" s="159"/>
      <c r="C159" s="159"/>
      <c r="D159" s="210"/>
      <c r="E159" s="382"/>
      <c r="F159" s="382"/>
      <c r="G159" s="96"/>
      <c r="H159" s="96"/>
      <c r="I159" s="96"/>
      <c r="J159" s="96"/>
      <c r="K159" s="81"/>
      <c r="L159" s="94"/>
      <c r="M159" s="79"/>
      <c r="N159" s="154"/>
      <c r="O159" s="415"/>
      <c r="P159"/>
    </row>
    <row r="160" spans="1:16" x14ac:dyDescent="0.2">
      <c r="A160" s="209"/>
      <c r="B160" s="159"/>
      <c r="C160" s="81"/>
      <c r="D160" s="210"/>
      <c r="E160" s="157"/>
      <c r="F160" s="157"/>
      <c r="G160" s="96"/>
      <c r="H160" s="96"/>
      <c r="I160" s="96"/>
      <c r="J160" s="96"/>
      <c r="K160" s="81"/>
      <c r="L160" s="94"/>
      <c r="M160" s="79"/>
      <c r="N160" s="154"/>
      <c r="O160" s="415"/>
      <c r="P160"/>
    </row>
    <row r="161" spans="1:16" x14ac:dyDescent="0.2">
      <c r="A161" s="209"/>
      <c r="B161" s="159"/>
      <c r="C161" s="81"/>
      <c r="D161" s="210"/>
      <c r="E161" s="157"/>
      <c r="F161" s="157"/>
      <c r="G161" s="96"/>
      <c r="H161" s="96"/>
      <c r="I161" s="96"/>
      <c r="J161" s="96"/>
      <c r="K161" s="81"/>
      <c r="L161" s="94"/>
      <c r="M161" s="79"/>
      <c r="N161" s="154"/>
      <c r="O161" s="415"/>
      <c r="P161"/>
    </row>
    <row r="162" spans="1:16" x14ac:dyDescent="0.2">
      <c r="A162" s="209"/>
      <c r="B162" s="159"/>
      <c r="C162" s="81"/>
      <c r="D162" s="210"/>
      <c r="E162" s="157"/>
      <c r="F162" s="157"/>
      <c r="G162" s="96"/>
      <c r="H162" s="96"/>
      <c r="I162" s="96"/>
      <c r="J162" s="96"/>
      <c r="K162" s="81"/>
      <c r="L162" s="94"/>
      <c r="M162" s="79"/>
      <c r="N162" s="154"/>
      <c r="O162" s="415"/>
      <c r="P162"/>
    </row>
    <row r="163" spans="1:16" x14ac:dyDescent="0.2">
      <c r="A163" s="207"/>
      <c r="B163" s="81"/>
      <c r="C163" s="81"/>
      <c r="D163" s="208"/>
      <c r="E163" s="157"/>
      <c r="F163" s="157"/>
      <c r="G163" s="81"/>
      <c r="H163" s="81"/>
      <c r="I163" s="81"/>
      <c r="J163" s="81"/>
      <c r="K163" s="81"/>
      <c r="L163" s="94"/>
      <c r="M163" s="79"/>
      <c r="N163" s="154"/>
      <c r="O163" s="415"/>
      <c r="P163"/>
    </row>
    <row r="164" spans="1:16" x14ac:dyDescent="0.2">
      <c r="A164" s="207"/>
      <c r="B164" s="81"/>
      <c r="C164" s="81"/>
      <c r="D164" s="208"/>
      <c r="E164" s="157"/>
      <c r="F164" s="157"/>
      <c r="G164" s="81"/>
      <c r="H164" s="81"/>
      <c r="I164" s="81"/>
      <c r="J164" s="81"/>
      <c r="K164" s="81"/>
      <c r="L164" s="94"/>
      <c r="M164" s="79"/>
      <c r="N164" s="154"/>
      <c r="O164" s="415"/>
      <c r="P164"/>
    </row>
    <row r="165" spans="1:16" x14ac:dyDescent="0.2">
      <c r="A165" s="207"/>
      <c r="B165" s="81"/>
      <c r="C165" s="81"/>
      <c r="D165" s="208"/>
      <c r="E165" s="157"/>
      <c r="F165" s="157"/>
      <c r="G165" s="81"/>
      <c r="H165" s="81"/>
      <c r="I165" s="81"/>
      <c r="J165" s="81"/>
      <c r="K165" s="81"/>
      <c r="L165" s="94"/>
      <c r="M165" s="79"/>
      <c r="N165" s="154"/>
      <c r="O165" s="415"/>
      <c r="P165"/>
    </row>
    <row r="166" spans="1:16" x14ac:dyDescent="0.2">
      <c r="A166" s="207"/>
      <c r="B166" s="81"/>
      <c r="C166" s="81"/>
      <c r="D166" s="208"/>
      <c r="E166" s="157"/>
      <c r="F166" s="157"/>
      <c r="G166" s="81"/>
      <c r="H166" s="81"/>
      <c r="I166" s="81"/>
      <c r="J166" s="81"/>
      <c r="K166" s="81"/>
      <c r="L166" s="94"/>
      <c r="M166" s="79"/>
      <c r="N166" s="154"/>
      <c r="O166" s="415"/>
      <c r="P166"/>
    </row>
    <row r="167" spans="1:16" x14ac:dyDescent="0.2">
      <c r="A167" s="228"/>
      <c r="B167" s="89"/>
      <c r="C167" s="89"/>
      <c r="D167" s="229"/>
      <c r="E167" s="157"/>
      <c r="F167" s="157"/>
      <c r="G167" s="88"/>
      <c r="H167" s="88"/>
      <c r="I167" s="88"/>
      <c r="J167" s="88"/>
      <c r="K167" s="88"/>
      <c r="L167" s="88"/>
      <c r="M167" s="79"/>
      <c r="N167" s="154"/>
      <c r="O167" s="415"/>
      <c r="P167"/>
    </row>
    <row r="168" spans="1:16" s="158" customFormat="1" x14ac:dyDescent="0.2">
      <c r="A168" s="207"/>
      <c r="B168" s="81"/>
      <c r="C168" s="81"/>
      <c r="D168" s="208"/>
      <c r="E168" s="157"/>
      <c r="F168" s="157"/>
      <c r="G168" s="81"/>
      <c r="H168" s="81"/>
      <c r="I168" s="81"/>
      <c r="J168" s="81"/>
      <c r="K168" s="81"/>
      <c r="L168" s="94"/>
      <c r="M168" s="79"/>
      <c r="N168" s="154"/>
      <c r="O168" s="415"/>
    </row>
    <row r="169" spans="1:16" s="158" customFormat="1" x14ac:dyDescent="0.2">
      <c r="A169" s="207"/>
      <c r="B169" s="81"/>
      <c r="C169" s="81"/>
      <c r="D169" s="208"/>
      <c r="E169" s="157"/>
      <c r="F169" s="157"/>
      <c r="G169" s="81"/>
      <c r="H169" s="81"/>
      <c r="I169" s="81"/>
      <c r="J169" s="81"/>
      <c r="K169" s="81"/>
      <c r="L169" s="94"/>
      <c r="M169" s="79"/>
      <c r="N169" s="154"/>
      <c r="O169" s="415"/>
    </row>
    <row r="170" spans="1:16" s="158" customFormat="1" x14ac:dyDescent="0.2">
      <c r="A170" s="207"/>
      <c r="B170" s="81"/>
      <c r="C170" s="81"/>
      <c r="D170" s="208"/>
      <c r="E170" s="157"/>
      <c r="F170" s="157"/>
      <c r="G170" s="81"/>
      <c r="H170" s="81"/>
      <c r="I170" s="81"/>
      <c r="J170" s="81"/>
      <c r="K170" s="81"/>
      <c r="L170" s="94"/>
      <c r="M170" s="79"/>
      <c r="N170" s="154"/>
      <c r="O170" s="415"/>
    </row>
    <row r="171" spans="1:16" s="191" customFormat="1" x14ac:dyDescent="0.2">
      <c r="A171" s="207"/>
      <c r="B171" s="81"/>
      <c r="C171" s="81"/>
      <c r="D171" s="208"/>
      <c r="E171" s="157"/>
      <c r="F171" s="157"/>
      <c r="G171" s="166"/>
      <c r="H171" s="451"/>
      <c r="I171" s="166"/>
      <c r="J171" s="166"/>
      <c r="K171" s="81"/>
      <c r="L171" s="94"/>
      <c r="M171" s="79"/>
      <c r="N171" s="403"/>
      <c r="O171" s="264"/>
    </row>
    <row r="172" spans="1:16" s="191" customFormat="1" x14ac:dyDescent="0.2">
      <c r="A172" s="207"/>
      <c r="B172" s="81"/>
      <c r="C172" s="81"/>
      <c r="D172" s="208"/>
      <c r="E172" s="382"/>
      <c r="F172" s="382"/>
      <c r="G172" s="81"/>
      <c r="H172" s="81"/>
      <c r="I172" s="81"/>
      <c r="J172" s="81"/>
      <c r="K172" s="81"/>
      <c r="L172" s="94"/>
      <c r="M172" s="79"/>
      <c r="N172" s="403"/>
      <c r="O172" s="264"/>
    </row>
    <row r="173" spans="1:16" s="191" customFormat="1" x14ac:dyDescent="0.2">
      <c r="A173" s="81"/>
      <c r="B173" s="81"/>
      <c r="C173" s="81"/>
      <c r="D173" s="79"/>
      <c r="E173" s="157"/>
      <c r="F173" s="157"/>
      <c r="G173" s="166"/>
      <c r="H173" s="451"/>
      <c r="I173" s="166"/>
      <c r="J173" s="166"/>
      <c r="K173" s="81"/>
      <c r="L173" s="94"/>
      <c r="M173" s="79"/>
      <c r="N173" s="403"/>
      <c r="O173" s="367"/>
    </row>
    <row r="174" spans="1:16" s="191" customFormat="1" x14ac:dyDescent="0.2">
      <c r="A174" s="156"/>
      <c r="B174" s="81"/>
      <c r="C174" s="81"/>
      <c r="D174" s="259"/>
      <c r="E174" s="157"/>
      <c r="F174" s="157"/>
      <c r="G174" s="166"/>
      <c r="H174" s="451"/>
      <c r="I174" s="166"/>
      <c r="J174" s="166"/>
      <c r="K174" s="81"/>
      <c r="L174" s="94"/>
      <c r="M174" s="79"/>
      <c r="N174" s="403"/>
      <c r="O174" s="367"/>
    </row>
    <row r="175" spans="1:16" s="191" customFormat="1" x14ac:dyDescent="0.2">
      <c r="A175" s="156"/>
      <c r="B175" s="81"/>
      <c r="C175" s="511"/>
      <c r="D175" s="259"/>
      <c r="E175" s="157"/>
      <c r="F175" s="157"/>
      <c r="G175" s="166"/>
      <c r="H175" s="451"/>
      <c r="I175" s="166"/>
      <c r="J175" s="166"/>
      <c r="K175" s="81"/>
      <c r="L175" s="94"/>
      <c r="M175" s="79"/>
      <c r="N175" s="403"/>
      <c r="O175" s="367"/>
    </row>
    <row r="176" spans="1:16" s="191" customFormat="1" x14ac:dyDescent="0.2">
      <c r="A176" s="156"/>
      <c r="B176" s="81"/>
      <c r="C176" s="81"/>
      <c r="D176" s="259"/>
      <c r="E176" s="157"/>
      <c r="F176" s="157"/>
      <c r="G176" s="166"/>
      <c r="H176" s="451"/>
      <c r="I176" s="166"/>
      <c r="J176" s="166"/>
      <c r="K176" s="81"/>
      <c r="L176" s="94"/>
      <c r="M176" s="79"/>
      <c r="N176" s="403"/>
      <c r="O176" s="367"/>
    </row>
    <row r="177" spans="1:16" s="158" customFormat="1" x14ac:dyDescent="0.2">
      <c r="A177" s="207"/>
      <c r="B177" s="81"/>
      <c r="C177" s="81"/>
      <c r="D177" s="208"/>
      <c r="E177" s="382"/>
      <c r="F177" s="348"/>
      <c r="G177" s="81"/>
      <c r="H177" s="81"/>
      <c r="I177" s="81"/>
      <c r="J177" s="81"/>
      <c r="K177" s="81"/>
      <c r="L177" s="94"/>
      <c r="M177" s="79"/>
      <c r="N177" s="403"/>
      <c r="O177" s="264"/>
    </row>
    <row r="178" spans="1:16" s="158" customFormat="1" x14ac:dyDescent="0.2">
      <c r="A178" s="207"/>
      <c r="B178" s="81"/>
      <c r="C178" s="81"/>
      <c r="D178" s="208"/>
      <c r="E178" s="382"/>
      <c r="F178" s="348"/>
      <c r="G178" s="81"/>
      <c r="H178" s="81"/>
      <c r="I178" s="81"/>
      <c r="J178" s="81"/>
      <c r="K178" s="81"/>
      <c r="L178" s="94"/>
      <c r="M178" s="79"/>
      <c r="N178" s="403"/>
      <c r="O178" s="264"/>
    </row>
    <row r="179" spans="1:16" s="158" customFormat="1" x14ac:dyDescent="0.2">
      <c r="A179" s="207"/>
      <c r="B179" s="81"/>
      <c r="C179" s="81"/>
      <c r="D179" s="208"/>
      <c r="E179" s="382"/>
      <c r="F179" s="382"/>
      <c r="G179" s="81"/>
      <c r="H179" s="81"/>
      <c r="I179" s="81"/>
      <c r="J179" s="81"/>
      <c r="K179" s="81"/>
      <c r="L179" s="94"/>
      <c r="M179" s="79"/>
      <c r="N179" s="403"/>
      <c r="O179" s="264"/>
    </row>
    <row r="180" spans="1:16" x14ac:dyDescent="0.2">
      <c r="A180" s="211"/>
      <c r="B180" s="159"/>
      <c r="C180" s="159"/>
      <c r="D180" s="210"/>
      <c r="E180" s="157"/>
      <c r="F180" s="157"/>
      <c r="G180" s="81"/>
      <c r="H180" s="81"/>
      <c r="I180" s="81"/>
      <c r="J180" s="81"/>
      <c r="K180" s="81"/>
      <c r="L180" s="94"/>
      <c r="M180" s="79"/>
      <c r="N180" s="154"/>
      <c r="O180" s="415"/>
      <c r="P180"/>
    </row>
    <row r="181" spans="1:16" x14ac:dyDescent="0.2">
      <c r="A181" s="207"/>
      <c r="B181" s="81"/>
      <c r="C181" s="81"/>
      <c r="D181" s="208"/>
      <c r="E181" s="157"/>
      <c r="F181" s="157"/>
      <c r="G181" s="81"/>
      <c r="H181" s="81"/>
      <c r="I181" s="81"/>
      <c r="J181" s="81"/>
      <c r="K181" s="81"/>
      <c r="L181" s="81"/>
      <c r="M181" s="79"/>
      <c r="N181" s="259"/>
      <c r="O181" s="415"/>
      <c r="P181"/>
    </row>
    <row r="182" spans="1:16" s="158" customFormat="1" x14ac:dyDescent="0.2">
      <c r="A182" s="207"/>
      <c r="B182" s="81"/>
      <c r="C182" s="81"/>
      <c r="D182" s="208"/>
      <c r="E182" s="157"/>
      <c r="F182" s="157"/>
      <c r="G182" s="81"/>
      <c r="H182" s="81"/>
      <c r="I182" s="81"/>
      <c r="J182" s="81"/>
      <c r="K182" s="81"/>
      <c r="L182" s="81"/>
      <c r="M182" s="79"/>
      <c r="N182" s="259"/>
      <c r="O182" s="415"/>
    </row>
    <row r="183" spans="1:16" s="158" customFormat="1" x14ac:dyDescent="0.2">
      <c r="A183" s="211"/>
      <c r="B183" s="159"/>
      <c r="C183" s="159"/>
      <c r="D183" s="210"/>
      <c r="E183" s="157"/>
      <c r="F183" s="157"/>
      <c r="G183" s="81"/>
      <c r="H183" s="81"/>
      <c r="I183" s="81"/>
      <c r="J183" s="81"/>
      <c r="K183" s="81"/>
      <c r="L183" s="94"/>
      <c r="M183" s="79"/>
      <c r="N183" s="154"/>
      <c r="O183" s="415"/>
    </row>
    <row r="184" spans="1:16" s="35" customFormat="1" x14ac:dyDescent="0.2">
      <c r="A184" s="211"/>
      <c r="B184" s="159"/>
      <c r="C184" s="159"/>
      <c r="D184" s="210"/>
      <c r="E184" s="157"/>
      <c r="F184" s="157"/>
      <c r="G184" s="81"/>
      <c r="H184" s="81"/>
      <c r="I184" s="81"/>
      <c r="J184" s="81"/>
      <c r="K184" s="81"/>
      <c r="L184" s="94"/>
      <c r="M184" s="79"/>
      <c r="N184" s="154"/>
      <c r="O184" s="415"/>
    </row>
    <row r="185" spans="1:16" s="35" customFormat="1" x14ac:dyDescent="0.2">
      <c r="A185" s="209"/>
      <c r="B185" s="159"/>
      <c r="C185" s="159"/>
      <c r="D185" s="210"/>
      <c r="E185" s="157"/>
      <c r="F185" s="157"/>
      <c r="G185" s="81"/>
      <c r="H185" s="81"/>
      <c r="I185" s="81"/>
      <c r="J185" s="81"/>
      <c r="K185" s="81"/>
      <c r="L185" s="94"/>
      <c r="M185" s="79"/>
      <c r="N185" s="154"/>
      <c r="O185" s="367"/>
    </row>
    <row r="186" spans="1:16" s="35" customFormat="1" x14ac:dyDescent="0.2">
      <c r="A186" s="209"/>
      <c r="B186" s="159"/>
      <c r="C186" s="81"/>
      <c r="D186" s="210"/>
      <c r="E186" s="157"/>
      <c r="F186" s="157"/>
      <c r="G186" s="81"/>
      <c r="H186" s="81"/>
      <c r="I186" s="81"/>
      <c r="J186" s="81"/>
      <c r="K186" s="81"/>
      <c r="L186" s="94"/>
      <c r="M186" s="79"/>
      <c r="N186" s="154"/>
      <c r="O186" s="367"/>
    </row>
    <row r="187" spans="1:16" x14ac:dyDescent="0.2">
      <c r="A187" s="209"/>
      <c r="B187" s="159"/>
      <c r="C187" s="81"/>
      <c r="D187" s="210"/>
      <c r="E187" s="157"/>
      <c r="F187" s="157"/>
      <c r="G187" s="81"/>
      <c r="H187" s="81"/>
      <c r="I187" s="81"/>
      <c r="J187" s="81"/>
      <c r="K187" s="81"/>
      <c r="L187" s="94"/>
      <c r="M187" s="79"/>
      <c r="N187" s="154"/>
      <c r="O187" s="367"/>
      <c r="P187"/>
    </row>
    <row r="188" spans="1:16" x14ac:dyDescent="0.2">
      <c r="A188" s="207"/>
      <c r="B188" s="81"/>
      <c r="C188" s="81"/>
      <c r="D188" s="208"/>
      <c r="E188" s="157"/>
      <c r="F188" s="157"/>
      <c r="G188" s="88"/>
      <c r="H188" s="88"/>
      <c r="I188" s="88"/>
      <c r="J188" s="88"/>
      <c r="K188" s="81"/>
      <c r="L188" s="81"/>
      <c r="M188" s="79"/>
      <c r="N188" s="154"/>
      <c r="O188" s="415"/>
      <c r="P188"/>
    </row>
    <row r="189" spans="1:16" x14ac:dyDescent="0.2">
      <c r="A189" s="207"/>
      <c r="B189" s="81"/>
      <c r="C189" s="81"/>
      <c r="D189" s="208"/>
      <c r="E189" s="157"/>
      <c r="F189" s="157"/>
      <c r="G189" s="88"/>
      <c r="H189" s="88"/>
      <c r="I189" s="88"/>
      <c r="J189" s="88"/>
      <c r="K189" s="81"/>
      <c r="L189" s="81"/>
      <c r="M189" s="79"/>
      <c r="N189" s="154"/>
      <c r="O189" s="415"/>
      <c r="P189"/>
    </row>
    <row r="190" spans="1:16" x14ac:dyDescent="0.2">
      <c r="A190" s="207"/>
      <c r="B190" s="81"/>
      <c r="C190" s="81"/>
      <c r="D190" s="208"/>
      <c r="E190" s="157"/>
      <c r="F190" s="157"/>
      <c r="G190" s="88"/>
      <c r="H190" s="88"/>
      <c r="I190" s="88"/>
      <c r="J190" s="88"/>
      <c r="K190" s="81"/>
      <c r="L190" s="81"/>
      <c r="M190" s="79"/>
      <c r="N190" s="154"/>
      <c r="O190" s="415"/>
      <c r="P190"/>
    </row>
    <row r="191" spans="1:16" s="158" customFormat="1" x14ac:dyDescent="0.2">
      <c r="A191" s="207"/>
      <c r="B191" s="81"/>
      <c r="C191" s="81"/>
      <c r="D191" s="208"/>
      <c r="E191" s="298"/>
      <c r="F191" s="298"/>
      <c r="G191" s="81"/>
      <c r="H191" s="81"/>
      <c r="I191" s="81"/>
      <c r="J191" s="81"/>
      <c r="K191" s="168"/>
      <c r="L191" s="168"/>
      <c r="M191" s="87"/>
      <c r="N191" s="405"/>
      <c r="O191" s="415"/>
    </row>
    <row r="192" spans="1:16" s="158" customFormat="1" x14ac:dyDescent="0.2">
      <c r="A192" s="207"/>
      <c r="B192" s="81"/>
      <c r="C192" s="81"/>
      <c r="D192" s="208"/>
      <c r="E192" s="382"/>
      <c r="F192" s="348"/>
      <c r="G192" s="81"/>
      <c r="H192" s="81"/>
      <c r="I192" s="81"/>
      <c r="J192" s="81"/>
      <c r="K192" s="81"/>
      <c r="L192" s="81"/>
      <c r="M192" s="79"/>
      <c r="N192" s="154"/>
      <c r="O192" s="264"/>
    </row>
    <row r="193" spans="1:16" s="158" customFormat="1" x14ac:dyDescent="0.2">
      <c r="A193" s="207"/>
      <c r="B193" s="81"/>
      <c r="C193" s="81"/>
      <c r="D193" s="208"/>
      <c r="E193" s="157"/>
      <c r="F193" s="157"/>
      <c r="G193" s="81"/>
      <c r="H193" s="81"/>
      <c r="I193" s="81"/>
      <c r="J193" s="81"/>
      <c r="K193" s="81"/>
      <c r="L193" s="81"/>
      <c r="M193" s="79"/>
      <c r="N193" s="154"/>
      <c r="O193" s="415"/>
    </row>
    <row r="194" spans="1:16" x14ac:dyDescent="0.2">
      <c r="A194" s="207"/>
      <c r="B194" s="81"/>
      <c r="C194" s="81"/>
      <c r="D194" s="208"/>
      <c r="E194" s="157"/>
      <c r="F194" s="157"/>
      <c r="G194" s="81"/>
      <c r="H194" s="81"/>
      <c r="I194" s="81"/>
      <c r="J194" s="81"/>
      <c r="K194" s="81"/>
      <c r="L194" s="81"/>
      <c r="M194" s="79"/>
      <c r="N194" s="154"/>
      <c r="O194" s="415"/>
      <c r="P194"/>
    </row>
    <row r="195" spans="1:16" x14ac:dyDescent="0.2">
      <c r="A195" s="207"/>
      <c r="B195" s="81"/>
      <c r="C195" s="81"/>
      <c r="D195" s="208"/>
      <c r="E195" s="157"/>
      <c r="F195" s="157"/>
      <c r="G195" s="81"/>
      <c r="H195" s="81"/>
      <c r="I195" s="81"/>
      <c r="J195" s="81"/>
      <c r="K195" s="81"/>
      <c r="L195" s="94"/>
      <c r="M195" s="79"/>
      <c r="N195" s="154"/>
      <c r="O195" s="415"/>
      <c r="P195"/>
    </row>
    <row r="196" spans="1:16" x14ac:dyDescent="0.2">
      <c r="A196" s="207"/>
      <c r="B196" s="81"/>
      <c r="C196" s="81"/>
      <c r="D196" s="208"/>
      <c r="E196" s="157"/>
      <c r="F196" s="157"/>
      <c r="G196" s="81"/>
      <c r="H196" s="81"/>
      <c r="I196" s="81"/>
      <c r="J196" s="81"/>
      <c r="K196" s="81"/>
      <c r="L196" s="94"/>
      <c r="M196" s="79"/>
      <c r="N196" s="154"/>
      <c r="O196" s="415"/>
      <c r="P196"/>
    </row>
    <row r="197" spans="1:16" x14ac:dyDescent="0.2">
      <c r="A197" s="207"/>
      <c r="B197" s="81"/>
      <c r="C197" s="81"/>
      <c r="D197" s="208"/>
      <c r="E197" s="157"/>
      <c r="F197" s="157"/>
      <c r="G197" s="81"/>
      <c r="H197" s="81"/>
      <c r="I197" s="81"/>
      <c r="J197" s="81"/>
      <c r="K197" s="81"/>
      <c r="L197" s="94"/>
      <c r="M197" s="79"/>
      <c r="N197" s="154"/>
      <c r="O197" s="415"/>
      <c r="P197"/>
    </row>
    <row r="198" spans="1:16" x14ac:dyDescent="0.2">
      <c r="A198" s="207"/>
      <c r="B198" s="81"/>
      <c r="C198" s="81"/>
      <c r="D198" s="208"/>
      <c r="E198" s="157"/>
      <c r="F198" s="157"/>
      <c r="G198" s="81"/>
      <c r="H198" s="81"/>
      <c r="I198" s="81"/>
      <c r="J198" s="81"/>
      <c r="K198" s="81"/>
      <c r="L198" s="94"/>
      <c r="M198" s="79"/>
      <c r="N198" s="154"/>
      <c r="O198" s="415"/>
      <c r="P198"/>
    </row>
    <row r="199" spans="1:16" x14ac:dyDescent="0.2">
      <c r="A199" s="207"/>
      <c r="B199" s="81"/>
      <c r="C199" s="81"/>
      <c r="D199" s="208"/>
      <c r="E199" s="157"/>
      <c r="F199" s="157"/>
      <c r="G199" s="81"/>
      <c r="H199" s="81"/>
      <c r="I199" s="81"/>
      <c r="J199" s="81"/>
      <c r="K199" s="81"/>
      <c r="L199" s="94"/>
      <c r="M199" s="79"/>
      <c r="N199" s="154"/>
      <c r="O199" s="415"/>
      <c r="P199"/>
    </row>
    <row r="200" spans="1:16" x14ac:dyDescent="0.2">
      <c r="A200" s="207"/>
      <c r="B200" s="81"/>
      <c r="C200" s="81"/>
      <c r="D200" s="208"/>
      <c r="E200" s="157"/>
      <c r="F200" s="157"/>
      <c r="G200" s="81"/>
      <c r="H200" s="81"/>
      <c r="I200" s="81"/>
      <c r="J200" s="81"/>
      <c r="K200" s="81"/>
      <c r="L200" s="94"/>
      <c r="M200" s="79"/>
      <c r="N200" s="154"/>
      <c r="O200" s="415"/>
      <c r="P200"/>
    </row>
    <row r="201" spans="1:16" x14ac:dyDescent="0.2">
      <c r="A201" s="207"/>
      <c r="B201" s="81"/>
      <c r="C201" s="81"/>
      <c r="D201" s="208"/>
      <c r="E201" s="157"/>
      <c r="F201" s="157"/>
      <c r="G201" s="81"/>
      <c r="H201" s="81"/>
      <c r="I201" s="81"/>
      <c r="J201" s="81"/>
      <c r="K201" s="81"/>
      <c r="L201" s="94"/>
      <c r="M201" s="79"/>
      <c r="N201" s="154"/>
      <c r="O201" s="415"/>
      <c r="P201"/>
    </row>
    <row r="202" spans="1:16" x14ac:dyDescent="0.2">
      <c r="A202" s="207"/>
      <c r="B202" s="81"/>
      <c r="C202" s="81"/>
      <c r="D202" s="208"/>
      <c r="E202" s="157"/>
      <c r="F202" s="157"/>
      <c r="G202" s="81"/>
      <c r="H202" s="81"/>
      <c r="I202" s="81"/>
      <c r="J202" s="81"/>
      <c r="K202" s="81"/>
      <c r="L202" s="94"/>
      <c r="M202" s="79"/>
      <c r="N202" s="154"/>
      <c r="O202" s="415"/>
      <c r="P202"/>
    </row>
    <row r="203" spans="1:16" x14ac:dyDescent="0.2">
      <c r="A203" s="207"/>
      <c r="B203" s="81"/>
      <c r="C203" s="81"/>
      <c r="D203" s="208"/>
      <c r="E203" s="157"/>
      <c r="F203" s="157"/>
      <c r="G203" s="81"/>
      <c r="H203" s="81"/>
      <c r="I203" s="81"/>
      <c r="J203" s="81"/>
      <c r="K203" s="81"/>
      <c r="L203" s="94"/>
      <c r="M203" s="79"/>
      <c r="N203" s="154"/>
      <c r="O203" s="415"/>
      <c r="P203"/>
    </row>
    <row r="204" spans="1:16" x14ac:dyDescent="0.2">
      <c r="A204" s="207"/>
      <c r="B204" s="81"/>
      <c r="C204" s="81"/>
      <c r="D204" s="208"/>
      <c r="E204" s="157"/>
      <c r="F204" s="157"/>
      <c r="G204" s="81"/>
      <c r="H204" s="81"/>
      <c r="I204" s="81"/>
      <c r="J204" s="81"/>
      <c r="K204" s="81"/>
      <c r="L204" s="94"/>
      <c r="M204" s="79"/>
      <c r="N204" s="154"/>
      <c r="O204" s="415"/>
      <c r="P204"/>
    </row>
    <row r="205" spans="1:16" x14ac:dyDescent="0.2">
      <c r="A205" s="207"/>
      <c r="B205" s="81"/>
      <c r="C205" s="511"/>
      <c r="D205" s="208"/>
      <c r="E205" s="157"/>
      <c r="F205" s="157"/>
      <c r="G205" s="81"/>
      <c r="H205" s="81"/>
      <c r="I205" s="81"/>
      <c r="J205" s="81"/>
      <c r="K205" s="81"/>
      <c r="L205" s="94"/>
      <c r="M205" s="79"/>
      <c r="N205" s="154"/>
      <c r="O205" s="415"/>
      <c r="P205"/>
    </row>
    <row r="206" spans="1:16" x14ac:dyDescent="0.2">
      <c r="A206" s="207"/>
      <c r="B206" s="81"/>
      <c r="C206" s="81"/>
      <c r="D206" s="208"/>
      <c r="E206" s="157"/>
      <c r="F206" s="157"/>
      <c r="G206" s="81"/>
      <c r="H206" s="81"/>
      <c r="I206" s="81"/>
      <c r="J206" s="81"/>
      <c r="K206" s="81"/>
      <c r="L206" s="94"/>
      <c r="M206" s="79"/>
      <c r="N206" s="164"/>
      <c r="O206" s="415"/>
      <c r="P206"/>
    </row>
    <row r="207" spans="1:16" s="191" customFormat="1" x14ac:dyDescent="0.2">
      <c r="A207" s="207"/>
      <c r="B207" s="81"/>
      <c r="C207" s="81"/>
      <c r="D207" s="208"/>
      <c r="E207" s="157"/>
      <c r="F207" s="157"/>
      <c r="G207" s="81"/>
      <c r="H207" s="81"/>
      <c r="I207" s="81"/>
      <c r="J207" s="81"/>
      <c r="K207" s="81"/>
      <c r="L207" s="94"/>
      <c r="M207" s="79"/>
      <c r="N207" s="154"/>
      <c r="O207" s="415"/>
    </row>
    <row r="208" spans="1:16" s="191" customFormat="1" x14ac:dyDescent="0.2">
      <c r="A208" s="207"/>
      <c r="B208" s="81"/>
      <c r="C208" s="81"/>
      <c r="D208" s="208"/>
      <c r="E208" s="157"/>
      <c r="F208" s="157"/>
      <c r="G208" s="81"/>
      <c r="H208" s="81"/>
      <c r="I208" s="81"/>
      <c r="J208" s="81"/>
      <c r="K208" s="81"/>
      <c r="L208" s="94"/>
      <c r="M208" s="79"/>
      <c r="N208" s="154"/>
      <c r="O208" s="367"/>
    </row>
    <row r="209" spans="1:16" s="35" customFormat="1" x14ac:dyDescent="0.2">
      <c r="A209" s="89"/>
      <c r="B209" s="89"/>
      <c r="C209" s="89"/>
      <c r="D209" s="90"/>
      <c r="E209" s="157"/>
      <c r="F209" s="157"/>
      <c r="G209" s="81"/>
      <c r="H209" s="81"/>
      <c r="I209" s="81"/>
      <c r="J209" s="81"/>
      <c r="K209" s="81"/>
      <c r="L209" s="94"/>
      <c r="M209" s="79"/>
      <c r="N209" s="154"/>
      <c r="O209" s="367"/>
    </row>
    <row r="210" spans="1:16" x14ac:dyDescent="0.2">
      <c r="A210" s="211"/>
      <c r="B210" s="159"/>
      <c r="C210" s="159"/>
      <c r="D210" s="210"/>
      <c r="E210" s="157"/>
      <c r="F210" s="157"/>
      <c r="G210" s="81"/>
      <c r="H210" s="81"/>
      <c r="I210" s="81"/>
      <c r="J210" s="81"/>
      <c r="K210" s="81"/>
      <c r="L210" s="94"/>
      <c r="M210" s="79"/>
      <c r="N210" s="154"/>
      <c r="O210" s="264"/>
      <c r="P210"/>
    </row>
    <row r="211" spans="1:16" x14ac:dyDescent="0.2">
      <c r="A211" s="207"/>
      <c r="B211" s="81"/>
      <c r="C211" s="81"/>
      <c r="D211" s="208"/>
      <c r="E211" s="157"/>
      <c r="F211" s="157"/>
      <c r="G211" s="81"/>
      <c r="H211" s="81"/>
      <c r="I211" s="81"/>
      <c r="J211" s="81"/>
      <c r="K211" s="81"/>
      <c r="L211" s="94"/>
      <c r="M211" s="79"/>
      <c r="N211" s="403"/>
      <c r="O211" s="415"/>
      <c r="P211"/>
    </row>
    <row r="212" spans="1:16" x14ac:dyDescent="0.2">
      <c r="A212" s="207"/>
      <c r="B212" s="81"/>
      <c r="C212" s="81"/>
      <c r="D212" s="208"/>
      <c r="E212" s="157"/>
      <c r="F212" s="157"/>
      <c r="G212" s="88"/>
      <c r="H212" s="88"/>
      <c r="I212" s="88"/>
      <c r="J212" s="88"/>
      <c r="K212" s="88"/>
      <c r="L212" s="94"/>
      <c r="M212" s="79"/>
      <c r="N212" s="403"/>
      <c r="O212" s="264"/>
      <c r="P212"/>
    </row>
    <row r="213" spans="1:16" s="158" customFormat="1" x14ac:dyDescent="0.2">
      <c r="A213" s="222"/>
      <c r="B213" s="169"/>
      <c r="C213" s="169"/>
      <c r="D213" s="223"/>
      <c r="E213" s="401"/>
      <c r="F213" s="401"/>
      <c r="G213" s="402"/>
      <c r="H213" s="452"/>
      <c r="I213" s="402"/>
      <c r="J213" s="402"/>
      <c r="K213" s="169"/>
      <c r="L213" s="232"/>
      <c r="M213" s="79"/>
      <c r="N213" s="515"/>
      <c r="O213" s="264"/>
    </row>
    <row r="214" spans="1:16" s="158" customFormat="1" x14ac:dyDescent="0.2">
      <c r="A214" s="365"/>
      <c r="B214" s="169"/>
      <c r="C214" s="169"/>
      <c r="D214" s="514"/>
      <c r="E214" s="401"/>
      <c r="F214" s="401"/>
      <c r="G214" s="402"/>
      <c r="H214" s="452"/>
      <c r="I214" s="402"/>
      <c r="J214" s="402"/>
      <c r="K214" s="169"/>
      <c r="L214" s="232"/>
      <c r="M214" s="184"/>
      <c r="N214" s="515"/>
      <c r="O214" s="264"/>
    </row>
    <row r="215" spans="1:16" x14ac:dyDescent="0.2">
      <c r="A215" s="81"/>
      <c r="B215" s="81"/>
      <c r="C215" s="81"/>
      <c r="D215" s="79"/>
      <c r="E215" s="94"/>
      <c r="F215" s="94"/>
      <c r="G215" s="166"/>
      <c r="H215" s="451"/>
      <c r="I215" s="166"/>
      <c r="J215" s="166"/>
      <c r="K215" s="81"/>
      <c r="L215" s="94"/>
      <c r="M215" s="79"/>
      <c r="N215" s="403"/>
      <c r="O215" s="415"/>
      <c r="P215" s="195"/>
    </row>
    <row r="216" spans="1:16" x14ac:dyDescent="0.2">
      <c r="A216" s="406"/>
      <c r="B216" s="406"/>
      <c r="C216" s="81"/>
      <c r="D216" s="7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6" x14ac:dyDescent="0.2">
      <c r="A217" s="359"/>
      <c r="B217" s="406"/>
      <c r="C217" s="359"/>
      <c r="D217" s="360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</row>
    <row r="218" spans="1:16" x14ac:dyDescent="0.2">
      <c r="G218" s="247"/>
      <c r="H218" s="175"/>
      <c r="I218" s="175"/>
      <c r="J218" s="175"/>
    </row>
  </sheetData>
  <mergeCells count="8">
    <mergeCell ref="E16:N16"/>
    <mergeCell ref="N18:O18"/>
    <mergeCell ref="A1:P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tabSelected="1" topLeftCell="A4" zoomScale="110" zoomScaleNormal="110" workbookViewId="0">
      <pane xSplit="3" ySplit="16" topLeftCell="D20" activePane="bottomRight" state="frozen"/>
      <selection activeCell="A4" sqref="A4"/>
      <selection pane="topRight" activeCell="D4" sqref="D4"/>
      <selection pane="bottomLeft" activeCell="A20" sqref="A20"/>
      <selection pane="bottomRight" activeCell="E5" sqref="E5:N14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8" max="8" width="11.42578125" style="3"/>
    <col min="11" max="12" width="11.4257812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956" t="s">
        <v>1271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8"/>
    </row>
    <row r="2" spans="1:16" ht="13.5" customHeight="1" thickBot="1" x14ac:dyDescent="0.25">
      <c r="A2" s="957"/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8"/>
    </row>
    <row r="3" spans="1:16" ht="12.75" customHeight="1" x14ac:dyDescent="0.2">
      <c r="A3" s="878"/>
      <c r="B3" s="878"/>
      <c r="C3" s="878"/>
      <c r="D3" s="878"/>
      <c r="E3" s="946" t="s">
        <v>1365</v>
      </c>
      <c r="F3" s="947"/>
      <c r="G3" s="947"/>
      <c r="H3" s="947"/>
      <c r="I3" s="947"/>
      <c r="J3" s="947"/>
      <c r="K3" s="947"/>
      <c r="L3" s="947"/>
      <c r="M3" s="947"/>
      <c r="N3" s="948"/>
      <c r="O3" s="410"/>
      <c r="P3"/>
    </row>
    <row r="4" spans="1:16" ht="13.5" thickBot="1" x14ac:dyDescent="0.25">
      <c r="A4" s="347"/>
      <c r="B4" s="899" t="s">
        <v>646</v>
      </c>
      <c r="C4" s="899"/>
      <c r="D4" s="18"/>
      <c r="E4" s="949"/>
      <c r="F4" s="950"/>
      <c r="G4" s="950"/>
      <c r="H4" s="950"/>
      <c r="I4" s="950"/>
      <c r="J4" s="950"/>
      <c r="K4" s="950"/>
      <c r="L4" s="950"/>
      <c r="M4" s="950"/>
      <c r="N4" s="951"/>
      <c r="O4" s="410"/>
      <c r="P4"/>
    </row>
    <row r="5" spans="1:16" ht="12.75" customHeight="1" x14ac:dyDescent="0.2">
      <c r="A5" s="324"/>
      <c r="B5" s="325" t="s">
        <v>0</v>
      </c>
      <c r="C5" s="325"/>
      <c r="D5" s="220"/>
      <c r="E5" s="937" t="s">
        <v>1537</v>
      </c>
      <c r="F5" s="938"/>
      <c r="G5" s="938"/>
      <c r="H5" s="938"/>
      <c r="I5" s="938"/>
      <c r="J5" s="938"/>
      <c r="K5" s="938"/>
      <c r="L5" s="938"/>
      <c r="M5" s="938"/>
      <c r="N5" s="939"/>
      <c r="O5" s="411"/>
      <c r="P5"/>
    </row>
    <row r="6" spans="1:16" x14ac:dyDescent="0.2">
      <c r="A6" s="326"/>
      <c r="B6" s="880" t="s">
        <v>170</v>
      </c>
      <c r="C6" s="327"/>
      <c r="D6" s="221"/>
      <c r="E6" s="940"/>
      <c r="F6" s="941"/>
      <c r="G6" s="941"/>
      <c r="H6" s="941"/>
      <c r="I6" s="941"/>
      <c r="J6" s="941"/>
      <c r="K6" s="941"/>
      <c r="L6" s="941"/>
      <c r="M6" s="941"/>
      <c r="N6" s="942"/>
      <c r="O6" s="411"/>
      <c r="P6"/>
    </row>
    <row r="7" spans="1:16" x14ac:dyDescent="0.2">
      <c r="A7" s="328"/>
      <c r="B7" s="959" t="s">
        <v>468</v>
      </c>
      <c r="C7" s="960"/>
      <c r="D7" s="225"/>
      <c r="E7" s="940"/>
      <c r="F7" s="941"/>
      <c r="G7" s="941"/>
      <c r="H7" s="941"/>
      <c r="I7" s="941"/>
      <c r="J7" s="941"/>
      <c r="K7" s="941"/>
      <c r="L7" s="941"/>
      <c r="M7" s="941"/>
      <c r="N7" s="942"/>
      <c r="O7" s="411"/>
      <c r="P7"/>
    </row>
    <row r="8" spans="1:16" x14ac:dyDescent="0.2">
      <c r="A8" s="675"/>
      <c r="B8" s="879"/>
      <c r="C8" s="329"/>
      <c r="D8" s="224"/>
      <c r="E8" s="940"/>
      <c r="F8" s="941"/>
      <c r="G8" s="941"/>
      <c r="H8" s="941"/>
      <c r="I8" s="941"/>
      <c r="J8" s="941"/>
      <c r="K8" s="941"/>
      <c r="L8" s="941"/>
      <c r="M8" s="941"/>
      <c r="N8" s="942"/>
      <c r="O8" s="411"/>
      <c r="P8"/>
    </row>
    <row r="9" spans="1:16" x14ac:dyDescent="0.2">
      <c r="A9" s="327"/>
      <c r="B9" s="327"/>
      <c r="C9" s="327"/>
      <c r="D9" s="34"/>
      <c r="E9" s="940"/>
      <c r="F9" s="941"/>
      <c r="G9" s="941"/>
      <c r="H9" s="941"/>
      <c r="I9" s="941"/>
      <c r="J9" s="941"/>
      <c r="K9" s="941"/>
      <c r="L9" s="941"/>
      <c r="M9" s="941"/>
      <c r="N9" s="942"/>
      <c r="O9" s="411"/>
      <c r="P9"/>
    </row>
    <row r="10" spans="1:16" x14ac:dyDescent="0.2">
      <c r="A10" s="330" t="s">
        <v>589</v>
      </c>
      <c r="B10" s="333">
        <v>43174</v>
      </c>
      <c r="C10" s="327"/>
      <c r="D10" s="34"/>
      <c r="E10" s="940"/>
      <c r="F10" s="941"/>
      <c r="G10" s="941"/>
      <c r="H10" s="941"/>
      <c r="I10" s="941"/>
      <c r="J10" s="941"/>
      <c r="K10" s="941"/>
      <c r="L10" s="941"/>
      <c r="M10" s="941"/>
      <c r="N10" s="942"/>
      <c r="O10" s="411"/>
      <c r="P10"/>
    </row>
    <row r="11" spans="1:16" x14ac:dyDescent="0.2">
      <c r="A11" s="35"/>
      <c r="B11" s="35"/>
      <c r="C11" s="35"/>
      <c r="D11" s="34"/>
      <c r="E11" s="940"/>
      <c r="F11" s="941"/>
      <c r="G11" s="941"/>
      <c r="H11" s="941"/>
      <c r="I11" s="941"/>
      <c r="J11" s="941"/>
      <c r="K11" s="941"/>
      <c r="L11" s="941"/>
      <c r="M11" s="941"/>
      <c r="N11" s="942"/>
      <c r="O11" s="411"/>
      <c r="P11"/>
    </row>
    <row r="12" spans="1:16" x14ac:dyDescent="0.2">
      <c r="A12" s="35"/>
      <c r="B12" s="35"/>
      <c r="C12" s="35"/>
      <c r="D12" s="34"/>
      <c r="E12" s="940"/>
      <c r="F12" s="941"/>
      <c r="G12" s="941"/>
      <c r="H12" s="941"/>
      <c r="I12" s="941"/>
      <c r="J12" s="941"/>
      <c r="K12" s="941"/>
      <c r="L12" s="941"/>
      <c r="M12" s="941"/>
      <c r="N12" s="942"/>
      <c r="O12" s="411"/>
      <c r="P12"/>
    </row>
    <row r="13" spans="1:16" x14ac:dyDescent="0.2">
      <c r="A13" s="35"/>
      <c r="B13" s="35"/>
      <c r="C13" s="35"/>
      <c r="D13" s="34"/>
      <c r="E13" s="940"/>
      <c r="F13" s="941"/>
      <c r="G13" s="941"/>
      <c r="H13" s="941"/>
      <c r="I13" s="941"/>
      <c r="J13" s="941"/>
      <c r="K13" s="941"/>
      <c r="L13" s="941"/>
      <c r="M13" s="941"/>
      <c r="N13" s="942"/>
      <c r="O13" s="411"/>
      <c r="P13"/>
    </row>
    <row r="14" spans="1:16" ht="18.75" customHeight="1" thickBot="1" x14ac:dyDescent="0.25">
      <c r="A14" s="1004" t="s">
        <v>1631</v>
      </c>
      <c r="B14" s="1004"/>
      <c r="C14" s="1004"/>
      <c r="D14" s="34"/>
      <c r="E14" s="943"/>
      <c r="F14" s="944"/>
      <c r="G14" s="944"/>
      <c r="H14" s="944"/>
      <c r="I14" s="944"/>
      <c r="J14" s="944"/>
      <c r="K14" s="944"/>
      <c r="L14" s="944"/>
      <c r="M14" s="944"/>
      <c r="N14" s="945"/>
      <c r="O14" s="411"/>
      <c r="P14"/>
    </row>
    <row r="15" spans="1:16" ht="12.75" customHeight="1" x14ac:dyDescent="0.2">
      <c r="A15" s="1004"/>
      <c r="B15" s="1004"/>
      <c r="C15" s="1004"/>
      <c r="D15" s="34"/>
      <c r="E15" s="929" t="s">
        <v>401</v>
      </c>
      <c r="F15" s="930"/>
      <c r="G15" s="930"/>
      <c r="H15" s="930"/>
      <c r="I15" s="930"/>
      <c r="J15" s="930"/>
      <c r="K15" s="930"/>
      <c r="L15" s="930"/>
      <c r="M15" s="930"/>
      <c r="N15" s="931"/>
      <c r="O15" s="412"/>
      <c r="P15"/>
    </row>
    <row r="16" spans="1:16" ht="13.5" customHeight="1" thickBot="1" x14ac:dyDescent="0.25">
      <c r="A16" s="1004"/>
      <c r="B16" s="1004"/>
      <c r="C16" s="1004"/>
      <c r="D16" s="34"/>
      <c r="E16" s="932" t="s">
        <v>402</v>
      </c>
      <c r="F16" s="933"/>
      <c r="G16" s="933"/>
      <c r="H16" s="933"/>
      <c r="I16" s="933"/>
      <c r="J16" s="933"/>
      <c r="K16" s="933"/>
      <c r="L16" s="933"/>
      <c r="M16" s="933"/>
      <c r="N16" s="934"/>
      <c r="O16" s="413"/>
      <c r="P16"/>
    </row>
    <row r="17" spans="1:20" ht="13.5" thickBot="1" x14ac:dyDescent="0.25">
      <c r="A17" s="1005"/>
      <c r="B17" s="1005"/>
      <c r="C17" s="1005"/>
      <c r="D17" s="31"/>
      <c r="E17" s="38"/>
      <c r="F17" s="38"/>
      <c r="G17" s="39"/>
      <c r="H17" s="39"/>
      <c r="I17" s="39"/>
      <c r="J17" s="39"/>
      <c r="K17" s="34"/>
      <c r="L17" s="882"/>
      <c r="M17" s="882"/>
      <c r="N17" s="882"/>
      <c r="O17" s="40"/>
      <c r="P17" s="196"/>
    </row>
    <row r="18" spans="1:20" ht="13.5" thickBot="1" x14ac:dyDescent="0.25">
      <c r="A18" s="212" t="s">
        <v>4</v>
      </c>
      <c r="B18" s="213" t="s">
        <v>5</v>
      </c>
      <c r="C18" s="213" t="s">
        <v>139</v>
      </c>
      <c r="D18" s="299" t="s">
        <v>6</v>
      </c>
      <c r="E18" s="296" t="s">
        <v>1163</v>
      </c>
      <c r="F18" s="407" t="s">
        <v>815</v>
      </c>
      <c r="G18" s="1006" t="s">
        <v>111</v>
      </c>
      <c r="H18" s="355" t="s">
        <v>673</v>
      </c>
      <c r="I18" s="350" t="s">
        <v>674</v>
      </c>
      <c r="J18" s="350" t="s">
        <v>675</v>
      </c>
      <c r="K18" s="350" t="s">
        <v>676</v>
      </c>
      <c r="L18" s="1007" t="s">
        <v>113</v>
      </c>
      <c r="M18" s="213" t="s">
        <v>400</v>
      </c>
      <c r="N18" s="954" t="s">
        <v>160</v>
      </c>
      <c r="O18" s="955"/>
      <c r="P18"/>
    </row>
    <row r="19" spans="1:20" x14ac:dyDescent="0.2">
      <c r="A19" s="441" t="s">
        <v>403</v>
      </c>
      <c r="B19" s="442"/>
      <c r="C19" s="442" t="s">
        <v>1273</v>
      </c>
      <c r="D19" s="443" t="s">
        <v>109</v>
      </c>
      <c r="E19" s="444" t="s">
        <v>187</v>
      </c>
      <c r="F19" s="445">
        <v>1</v>
      </c>
      <c r="G19" s="1008">
        <v>2</v>
      </c>
      <c r="H19" s="446">
        <v>3</v>
      </c>
      <c r="I19" s="446">
        <v>4</v>
      </c>
      <c r="J19" s="446">
        <v>5</v>
      </c>
      <c r="K19" s="446">
        <v>6</v>
      </c>
      <c r="L19" s="1008">
        <v>7</v>
      </c>
      <c r="M19" s="442"/>
      <c r="N19" s="447"/>
      <c r="O19" s="443"/>
      <c r="P19"/>
    </row>
    <row r="20" spans="1:20" s="158" customFormat="1" ht="12.75" customHeight="1" x14ac:dyDescent="0.2">
      <c r="A20" s="81" t="s">
        <v>1353</v>
      </c>
      <c r="B20" s="81" t="s">
        <v>724</v>
      </c>
      <c r="C20" s="370"/>
      <c r="D20" s="79" t="s">
        <v>662</v>
      </c>
      <c r="E20" s="961" t="s">
        <v>1364</v>
      </c>
      <c r="F20" s="81" t="s">
        <v>1354</v>
      </c>
      <c r="G20" s="1009"/>
      <c r="H20" s="94"/>
      <c r="I20" s="734"/>
      <c r="J20" s="734"/>
      <c r="K20" s="734"/>
      <c r="L20" s="1010"/>
      <c r="M20" s="79"/>
      <c r="N20" s="79"/>
      <c r="O20" s="79"/>
    </row>
    <row r="21" spans="1:20" s="158" customFormat="1" ht="12.75" customHeight="1" x14ac:dyDescent="0.2">
      <c r="A21" s="81" t="s">
        <v>1380</v>
      </c>
      <c r="B21" s="81" t="s">
        <v>184</v>
      </c>
      <c r="C21" s="81">
        <v>1979</v>
      </c>
      <c r="D21" s="79" t="s">
        <v>1548</v>
      </c>
      <c r="E21" s="962"/>
      <c r="F21" s="81"/>
      <c r="G21" s="1009"/>
      <c r="H21" s="94"/>
      <c r="I21" s="734"/>
      <c r="J21" s="734">
        <v>-81</v>
      </c>
      <c r="K21" s="734" t="s">
        <v>1604</v>
      </c>
      <c r="L21" s="1010"/>
      <c r="M21" s="79"/>
      <c r="N21" s="79"/>
      <c r="O21" s="79"/>
    </row>
    <row r="22" spans="1:20" s="158" customFormat="1" ht="12.75" customHeight="1" x14ac:dyDescent="0.2">
      <c r="A22" s="81" t="s">
        <v>1529</v>
      </c>
      <c r="B22" s="81" t="s">
        <v>27</v>
      </c>
      <c r="C22" s="81">
        <v>1975</v>
      </c>
      <c r="D22" s="79" t="s">
        <v>262</v>
      </c>
      <c r="E22" s="962"/>
      <c r="F22" s="81"/>
      <c r="G22" s="1009"/>
      <c r="H22" s="94"/>
      <c r="I22" s="734">
        <v>-81</v>
      </c>
      <c r="J22" s="734"/>
      <c r="K22" s="734"/>
      <c r="L22" s="1010"/>
      <c r="M22" s="79"/>
      <c r="N22" s="79"/>
      <c r="O22" s="79"/>
    </row>
    <row r="23" spans="1:20" s="158" customFormat="1" x14ac:dyDescent="0.2">
      <c r="A23" s="81" t="s">
        <v>1350</v>
      </c>
      <c r="B23" s="81" t="s">
        <v>83</v>
      </c>
      <c r="C23" s="370"/>
      <c r="D23" s="79" t="s">
        <v>69</v>
      </c>
      <c r="E23" s="962"/>
      <c r="F23" s="81" t="s">
        <v>1352</v>
      </c>
      <c r="G23" s="1009"/>
      <c r="H23" s="94"/>
      <c r="I23" s="734">
        <v>-66</v>
      </c>
      <c r="J23" s="734"/>
      <c r="K23" s="734"/>
      <c r="L23" s="1010"/>
      <c r="M23" s="79"/>
      <c r="N23" s="79"/>
      <c r="O23" s="79"/>
    </row>
    <row r="24" spans="1:20" s="158" customFormat="1" x14ac:dyDescent="0.2">
      <c r="A24" s="156" t="s">
        <v>1359</v>
      </c>
      <c r="B24" s="81" t="s">
        <v>1358</v>
      </c>
      <c r="C24" s="81">
        <v>1977</v>
      </c>
      <c r="D24" s="259" t="s">
        <v>662</v>
      </c>
      <c r="E24" s="962"/>
      <c r="F24" s="81" t="s">
        <v>1354</v>
      </c>
      <c r="G24" s="1009"/>
      <c r="H24" s="94" t="s">
        <v>1458</v>
      </c>
      <c r="I24" s="734">
        <v>81</v>
      </c>
      <c r="J24" s="734"/>
      <c r="K24" s="734" t="s">
        <v>1604</v>
      </c>
      <c r="L24" s="1010"/>
      <c r="M24" s="79"/>
      <c r="N24" s="79"/>
      <c r="O24" s="79"/>
    </row>
    <row r="25" spans="1:20" s="158" customFormat="1" x14ac:dyDescent="0.2">
      <c r="A25" s="207" t="s">
        <v>1294</v>
      </c>
      <c r="B25" s="81" t="s">
        <v>45</v>
      </c>
      <c r="C25" s="370"/>
      <c r="D25" s="208" t="s">
        <v>314</v>
      </c>
      <c r="E25" s="962"/>
      <c r="F25" s="94" t="s">
        <v>1354</v>
      </c>
      <c r="G25" s="1009" t="s">
        <v>1295</v>
      </c>
      <c r="H25" s="159"/>
      <c r="I25" s="166">
        <v>-81</v>
      </c>
      <c r="J25" s="166"/>
      <c r="K25" s="81"/>
      <c r="L25" s="1011"/>
      <c r="M25" s="848" t="s">
        <v>1539</v>
      </c>
      <c r="N25" s="675"/>
      <c r="O25" s="448"/>
      <c r="P25" s="198"/>
      <c r="Q25" s="198"/>
      <c r="R25"/>
      <c r="S25"/>
      <c r="T25"/>
    </row>
    <row r="26" spans="1:20" s="158" customFormat="1" x14ac:dyDescent="0.2">
      <c r="A26" s="246" t="s">
        <v>915</v>
      </c>
      <c r="B26" s="247" t="s">
        <v>1455</v>
      </c>
      <c r="C26" s="81">
        <v>1972</v>
      </c>
      <c r="D26" s="208" t="s">
        <v>236</v>
      </c>
      <c r="E26" s="962"/>
      <c r="F26" s="297"/>
      <c r="G26" s="1009"/>
      <c r="H26" s="254" t="s">
        <v>1452</v>
      </c>
      <c r="I26" s="300"/>
      <c r="J26" s="300"/>
      <c r="K26" s="247"/>
      <c r="L26" s="1011"/>
      <c r="M26" s="275"/>
      <c r="N26" s="404"/>
      <c r="O26" s="448"/>
      <c r="P26" s="198"/>
      <c r="Q26" s="198"/>
      <c r="R26"/>
      <c r="S26"/>
      <c r="T26"/>
    </row>
    <row r="27" spans="1:20" s="158" customFormat="1" x14ac:dyDescent="0.2">
      <c r="A27" s="246" t="s">
        <v>1124</v>
      </c>
      <c r="B27" s="247" t="s">
        <v>45</v>
      </c>
      <c r="C27" s="370"/>
      <c r="D27" s="677"/>
      <c r="E27" s="962"/>
      <c r="F27" s="297"/>
      <c r="G27" s="1009" t="s">
        <v>1295</v>
      </c>
      <c r="H27" s="254"/>
      <c r="I27" s="300"/>
      <c r="J27" s="300"/>
      <c r="K27" s="247"/>
      <c r="L27" s="1011"/>
      <c r="M27" s="275"/>
      <c r="N27" s="404"/>
      <c r="O27" s="448"/>
      <c r="P27" s="198"/>
      <c r="Q27" s="198"/>
      <c r="R27"/>
      <c r="S27"/>
      <c r="T27"/>
    </row>
    <row r="28" spans="1:20" s="158" customFormat="1" x14ac:dyDescent="0.2">
      <c r="A28" s="246" t="s">
        <v>1279</v>
      </c>
      <c r="B28" s="247" t="s">
        <v>1280</v>
      </c>
      <c r="C28" s="81">
        <v>1983</v>
      </c>
      <c r="D28" s="208" t="s">
        <v>278</v>
      </c>
      <c r="E28" s="962"/>
      <c r="F28" s="676"/>
      <c r="G28" s="1009" t="s">
        <v>1281</v>
      </c>
      <c r="H28" s="295" t="s">
        <v>1480</v>
      </c>
      <c r="I28" s="295">
        <v>-81</v>
      </c>
      <c r="J28" s="295"/>
      <c r="K28" s="295"/>
      <c r="L28" s="1012"/>
      <c r="M28" s="848" t="s">
        <v>1539</v>
      </c>
      <c r="N28" s="351"/>
      <c r="O28" s="247"/>
    </row>
    <row r="29" spans="1:20" s="158" customFormat="1" x14ac:dyDescent="0.2">
      <c r="A29" s="246" t="s">
        <v>350</v>
      </c>
      <c r="B29" s="247" t="s">
        <v>1551</v>
      </c>
      <c r="C29" s="81">
        <v>1970</v>
      </c>
      <c r="D29" s="208" t="s">
        <v>13</v>
      </c>
      <c r="E29" s="962"/>
      <c r="F29" s="676"/>
      <c r="G29" s="1009"/>
      <c r="H29" s="295"/>
      <c r="I29" s="295"/>
      <c r="J29" s="295">
        <v>100</v>
      </c>
      <c r="K29" s="1013" t="s">
        <v>187</v>
      </c>
      <c r="L29" s="1012"/>
      <c r="M29" s="275"/>
      <c r="N29" s="351"/>
      <c r="O29" s="247"/>
    </row>
    <row r="30" spans="1:20" s="158" customFormat="1" x14ac:dyDescent="0.2">
      <c r="A30" s="246" t="s">
        <v>1453</v>
      </c>
      <c r="B30" s="247" t="s">
        <v>1454</v>
      </c>
      <c r="C30" s="81">
        <v>1972</v>
      </c>
      <c r="D30" s="208" t="s">
        <v>662</v>
      </c>
      <c r="E30" s="962"/>
      <c r="F30" s="676"/>
      <c r="G30" s="1009"/>
      <c r="H30" s="254" t="s">
        <v>1452</v>
      </c>
      <c r="I30" s="295">
        <v>-81</v>
      </c>
      <c r="J30" s="295"/>
      <c r="K30" s="295" t="s">
        <v>1610</v>
      </c>
      <c r="L30" s="1012"/>
      <c r="M30" s="247"/>
      <c r="N30" s="351"/>
      <c r="O30" s="247"/>
    </row>
    <row r="31" spans="1:20" s="158" customFormat="1" x14ac:dyDescent="0.2">
      <c r="A31" s="246" t="s">
        <v>1355</v>
      </c>
      <c r="B31" s="247" t="s">
        <v>65</v>
      </c>
      <c r="C31" s="370"/>
      <c r="D31" s="208" t="s">
        <v>1200</v>
      </c>
      <c r="E31" s="962"/>
      <c r="F31" s="676" t="s">
        <v>1354</v>
      </c>
      <c r="G31" s="1009"/>
      <c r="H31" s="295"/>
      <c r="I31" s="295"/>
      <c r="J31" s="295"/>
      <c r="K31" s="295"/>
      <c r="L31" s="1012"/>
      <c r="M31" s="247"/>
      <c r="N31" s="351"/>
      <c r="O31" s="247"/>
    </row>
    <row r="32" spans="1:20" s="158" customFormat="1" x14ac:dyDescent="0.2">
      <c r="A32" s="246" t="s">
        <v>102</v>
      </c>
      <c r="B32" s="247" t="s">
        <v>1551</v>
      </c>
      <c r="C32" s="81">
        <v>1970</v>
      </c>
      <c r="D32" s="208" t="s">
        <v>58</v>
      </c>
      <c r="E32" s="962"/>
      <c r="F32" s="676"/>
      <c r="G32" s="1009"/>
      <c r="H32" s="295"/>
      <c r="I32" s="295"/>
      <c r="J32" s="295">
        <v>100</v>
      </c>
      <c r="K32" s="1013" t="s">
        <v>187</v>
      </c>
      <c r="L32" s="1012"/>
      <c r="M32" s="848" t="s">
        <v>1539</v>
      </c>
      <c r="N32" s="351"/>
      <c r="O32" s="247"/>
    </row>
    <row r="33" spans="1:20" s="158" customFormat="1" x14ac:dyDescent="0.2">
      <c r="A33" s="246" t="s">
        <v>1275</v>
      </c>
      <c r="B33" s="247" t="s">
        <v>29</v>
      </c>
      <c r="C33" s="370"/>
      <c r="D33" s="677"/>
      <c r="E33" s="962"/>
      <c r="F33" s="676"/>
      <c r="G33" s="1009" t="s">
        <v>1276</v>
      </c>
      <c r="H33" s="295"/>
      <c r="I33" s="295"/>
      <c r="J33" s="295"/>
      <c r="K33" s="295"/>
      <c r="L33" s="1012"/>
      <c r="M33" s="275"/>
      <c r="N33" s="351"/>
      <c r="O33" s="247"/>
    </row>
    <row r="34" spans="1:20" s="158" customFormat="1" x14ac:dyDescent="0.2">
      <c r="A34" s="246" t="s">
        <v>409</v>
      </c>
      <c r="B34" s="247" t="s">
        <v>1550</v>
      </c>
      <c r="C34" s="81">
        <v>1980</v>
      </c>
      <c r="D34" s="208" t="s">
        <v>472</v>
      </c>
      <c r="E34" s="962"/>
      <c r="F34" s="676"/>
      <c r="G34" s="1009"/>
      <c r="H34" s="295"/>
      <c r="I34" s="295"/>
      <c r="J34" s="295">
        <v>-100</v>
      </c>
      <c r="K34" s="295"/>
      <c r="L34" s="1012"/>
      <c r="M34" s="247"/>
      <c r="N34" s="351"/>
      <c r="O34" s="247"/>
    </row>
    <row r="35" spans="1:20" s="158" customFormat="1" x14ac:dyDescent="0.2">
      <c r="A35" s="246" t="s">
        <v>418</v>
      </c>
      <c r="B35" s="247" t="s">
        <v>1296</v>
      </c>
      <c r="C35" s="81">
        <v>1971</v>
      </c>
      <c r="D35" s="208" t="s">
        <v>74</v>
      </c>
      <c r="E35" s="962"/>
      <c r="F35" s="297"/>
      <c r="G35" s="1009" t="s">
        <v>1295</v>
      </c>
      <c r="H35" s="1013" t="s">
        <v>187</v>
      </c>
      <c r="I35" s="1013" t="s">
        <v>187</v>
      </c>
      <c r="J35" s="300"/>
      <c r="K35" s="1013" t="s">
        <v>187</v>
      </c>
      <c r="L35" s="1011"/>
      <c r="M35" s="848" t="s">
        <v>1539</v>
      </c>
      <c r="N35" s="404"/>
      <c r="O35" s="448"/>
      <c r="P35" s="198"/>
      <c r="Q35" s="198"/>
      <c r="R35"/>
      <c r="S35"/>
      <c r="T35"/>
    </row>
    <row r="36" spans="1:20" s="158" customFormat="1" x14ac:dyDescent="0.2">
      <c r="A36" s="246" t="s">
        <v>535</v>
      </c>
      <c r="B36" s="247" t="s">
        <v>47</v>
      </c>
      <c r="C36" s="81">
        <v>1971</v>
      </c>
      <c r="D36" s="208" t="s">
        <v>1457</v>
      </c>
      <c r="E36" s="962"/>
      <c r="F36" s="297"/>
      <c r="G36" s="1009"/>
      <c r="H36" s="254"/>
      <c r="I36" s="300"/>
      <c r="J36" s="300"/>
      <c r="K36" s="247" t="s">
        <v>1603</v>
      </c>
      <c r="L36" s="1011"/>
      <c r="M36" s="275"/>
      <c r="N36" s="404"/>
      <c r="O36" s="448"/>
      <c r="P36" s="198"/>
      <c r="Q36" s="198"/>
      <c r="R36"/>
      <c r="S36"/>
      <c r="T36"/>
    </row>
    <row r="37" spans="1:20" s="158" customFormat="1" x14ac:dyDescent="0.2">
      <c r="A37" s="246" t="s">
        <v>1632</v>
      </c>
      <c r="B37" s="247" t="s">
        <v>1633</v>
      </c>
      <c r="C37" s="81">
        <v>1970</v>
      </c>
      <c r="D37" s="208" t="s">
        <v>1284</v>
      </c>
      <c r="E37" s="962"/>
      <c r="F37" s="297"/>
      <c r="G37" s="1009"/>
      <c r="H37" s="254"/>
      <c r="I37" s="300"/>
      <c r="J37" s="300"/>
      <c r="K37" s="247" t="s">
        <v>1610</v>
      </c>
      <c r="L37" s="1011"/>
      <c r="M37" s="275"/>
      <c r="N37" s="404"/>
      <c r="O37" s="448"/>
      <c r="P37" s="198"/>
      <c r="Q37" s="198"/>
      <c r="R37"/>
      <c r="S37"/>
      <c r="T37"/>
    </row>
    <row r="38" spans="1:20" s="158" customFormat="1" x14ac:dyDescent="0.2">
      <c r="A38" s="246" t="s">
        <v>427</v>
      </c>
      <c r="B38" s="247" t="s">
        <v>428</v>
      </c>
      <c r="C38" s="81">
        <v>1978</v>
      </c>
      <c r="D38" s="208" t="s">
        <v>1284</v>
      </c>
      <c r="E38" s="962"/>
      <c r="F38" s="297"/>
      <c r="G38" s="1009" t="s">
        <v>1281</v>
      </c>
      <c r="H38" s="254"/>
      <c r="I38" s="1013" t="s">
        <v>187</v>
      </c>
      <c r="J38" s="300"/>
      <c r="K38" s="1013" t="s">
        <v>187</v>
      </c>
      <c r="L38" s="1011"/>
      <c r="M38" s="848" t="s">
        <v>1539</v>
      </c>
      <c r="N38" s="404"/>
      <c r="O38" s="448"/>
      <c r="P38" s="198"/>
      <c r="Q38" s="198"/>
      <c r="R38"/>
      <c r="S38"/>
      <c r="T38"/>
    </row>
    <row r="39" spans="1:20" s="158" customFormat="1" x14ac:dyDescent="0.2">
      <c r="A39" s="246" t="s">
        <v>1634</v>
      </c>
      <c r="B39" s="247" t="s">
        <v>45</v>
      </c>
      <c r="C39" s="81">
        <v>1973</v>
      </c>
      <c r="D39" s="208" t="s">
        <v>99</v>
      </c>
      <c r="E39" s="962"/>
      <c r="F39" s="297"/>
      <c r="G39" s="1009"/>
      <c r="H39" s="254"/>
      <c r="I39" s="1014"/>
      <c r="J39" s="300"/>
      <c r="K39" s="1014"/>
      <c r="L39" s="295"/>
      <c r="M39" s="275"/>
      <c r="N39" s="404"/>
      <c r="O39" s="448"/>
      <c r="P39" s="198"/>
      <c r="Q39" s="198"/>
      <c r="R39"/>
      <c r="S39"/>
      <c r="T39"/>
    </row>
    <row r="40" spans="1:20" s="158" customFormat="1" x14ac:dyDescent="0.2">
      <c r="A40" s="246" t="s">
        <v>1272</v>
      </c>
      <c r="B40" s="247" t="s">
        <v>967</v>
      </c>
      <c r="C40" s="81">
        <v>1984</v>
      </c>
      <c r="D40" s="208" t="s">
        <v>17</v>
      </c>
      <c r="E40" s="962"/>
      <c r="F40" s="676"/>
      <c r="G40" s="1009" t="s">
        <v>1274</v>
      </c>
      <c r="H40" s="295" t="s">
        <v>1479</v>
      </c>
      <c r="I40" s="295">
        <v>-66</v>
      </c>
      <c r="J40" s="295"/>
      <c r="K40" s="295" t="s">
        <v>1600</v>
      </c>
      <c r="L40" s="1012"/>
      <c r="M40" s="848" t="s">
        <v>1539</v>
      </c>
      <c r="N40" s="351"/>
      <c r="O40" s="247"/>
    </row>
    <row r="41" spans="1:20" s="158" customFormat="1" x14ac:dyDescent="0.2">
      <c r="A41" s="246" t="s">
        <v>1299</v>
      </c>
      <c r="B41" s="247" t="s">
        <v>1218</v>
      </c>
      <c r="C41" s="370"/>
      <c r="D41" s="208" t="s">
        <v>452</v>
      </c>
      <c r="E41" s="962"/>
      <c r="F41" s="297" t="s">
        <v>1360</v>
      </c>
      <c r="G41" s="1009" t="s">
        <v>1297</v>
      </c>
      <c r="H41" s="254"/>
      <c r="I41" s="300"/>
      <c r="J41" s="300"/>
      <c r="K41" s="247"/>
      <c r="L41" s="1011"/>
      <c r="M41" s="275"/>
      <c r="N41" s="404"/>
      <c r="O41" s="448"/>
      <c r="P41" s="198"/>
      <c r="Q41" s="198"/>
      <c r="R41"/>
      <c r="S41"/>
      <c r="T41"/>
    </row>
    <row r="42" spans="1:20" s="158" customFormat="1" x14ac:dyDescent="0.2">
      <c r="A42" s="246" t="s">
        <v>1483</v>
      </c>
      <c r="B42" s="247" t="s">
        <v>73</v>
      </c>
      <c r="C42" s="81">
        <v>1983</v>
      </c>
      <c r="D42" s="208" t="s">
        <v>72</v>
      </c>
      <c r="E42" s="962"/>
      <c r="F42" s="297"/>
      <c r="G42" s="1009"/>
      <c r="H42" s="254" t="s">
        <v>1480</v>
      </c>
      <c r="I42" s="300"/>
      <c r="J42" s="300"/>
      <c r="K42" s="247" t="s">
        <v>1635</v>
      </c>
      <c r="L42" s="1011"/>
      <c r="M42" s="275"/>
      <c r="N42" s="404"/>
      <c r="O42" s="448"/>
      <c r="P42" s="198"/>
      <c r="Q42" s="198"/>
      <c r="R42"/>
      <c r="S42"/>
      <c r="T42"/>
    </row>
    <row r="43" spans="1:20" s="158" customFormat="1" x14ac:dyDescent="0.2">
      <c r="A43" s="246" t="s">
        <v>504</v>
      </c>
      <c r="B43" s="247" t="s">
        <v>428</v>
      </c>
      <c r="C43" s="81">
        <v>1970</v>
      </c>
      <c r="D43" s="208" t="s">
        <v>446</v>
      </c>
      <c r="E43" s="962"/>
      <c r="F43" s="297"/>
      <c r="G43" s="1009"/>
      <c r="H43" s="254"/>
      <c r="I43" s="300">
        <v>-81</v>
      </c>
      <c r="J43" s="300"/>
      <c r="K43" s="247"/>
      <c r="L43" s="1011"/>
      <c r="M43" s="275"/>
      <c r="N43" s="404"/>
      <c r="O43" s="448"/>
      <c r="P43" s="198"/>
      <c r="Q43" s="198"/>
      <c r="R43"/>
      <c r="S43"/>
      <c r="T43"/>
    </row>
    <row r="44" spans="1:20" s="158" customFormat="1" x14ac:dyDescent="0.2">
      <c r="A44" s="246" t="s">
        <v>32</v>
      </c>
      <c r="B44" s="247" t="s">
        <v>309</v>
      </c>
      <c r="C44" s="81">
        <v>1974</v>
      </c>
      <c r="D44" s="208" t="s">
        <v>18</v>
      </c>
      <c r="E44" s="962"/>
      <c r="F44" s="297"/>
      <c r="G44" s="1009"/>
      <c r="H44" s="770" t="s">
        <v>1458</v>
      </c>
      <c r="I44" s="300"/>
      <c r="J44" s="300">
        <v>-100</v>
      </c>
      <c r="K44" s="247"/>
      <c r="L44" s="1011"/>
      <c r="M44" s="275"/>
      <c r="N44" s="404"/>
      <c r="O44" s="448"/>
      <c r="P44" s="198"/>
      <c r="Q44" s="198"/>
      <c r="R44"/>
      <c r="S44"/>
      <c r="T44"/>
    </row>
    <row r="45" spans="1:20" s="158" customFormat="1" x14ac:dyDescent="0.2">
      <c r="A45" s="246" t="s">
        <v>505</v>
      </c>
      <c r="B45" s="247" t="s">
        <v>256</v>
      </c>
      <c r="C45" s="81">
        <v>1972</v>
      </c>
      <c r="D45" s="208" t="s">
        <v>474</v>
      </c>
      <c r="E45" s="962"/>
      <c r="F45" s="297"/>
      <c r="G45" s="1009" t="s">
        <v>1297</v>
      </c>
      <c r="H45" s="254"/>
      <c r="I45" s="300">
        <v>-81</v>
      </c>
      <c r="J45" s="300"/>
      <c r="K45" s="247"/>
      <c r="L45" s="1011"/>
      <c r="M45" s="848" t="s">
        <v>1539</v>
      </c>
      <c r="N45" s="404"/>
      <c r="O45" s="448"/>
      <c r="P45" s="198"/>
      <c r="Q45" s="198"/>
      <c r="R45"/>
      <c r="S45"/>
      <c r="T45"/>
    </row>
    <row r="46" spans="1:20" s="158" customFormat="1" x14ac:dyDescent="0.2">
      <c r="A46" s="246" t="s">
        <v>332</v>
      </c>
      <c r="B46" s="247" t="s">
        <v>428</v>
      </c>
      <c r="C46" s="370"/>
      <c r="D46" s="208" t="s">
        <v>713</v>
      </c>
      <c r="E46" s="962"/>
      <c r="F46" s="297" t="s">
        <v>1354</v>
      </c>
      <c r="G46" s="1009"/>
      <c r="H46" s="254"/>
      <c r="I46" s="300"/>
      <c r="J46" s="300"/>
      <c r="K46" s="247"/>
      <c r="L46" s="1011"/>
      <c r="M46" s="275"/>
      <c r="N46" s="404"/>
      <c r="O46" s="448"/>
      <c r="P46" s="198"/>
      <c r="Q46" s="198"/>
      <c r="R46"/>
      <c r="S46"/>
      <c r="T46"/>
    </row>
    <row r="47" spans="1:20" s="158" customFormat="1" x14ac:dyDescent="0.2">
      <c r="A47" s="246" t="s">
        <v>1530</v>
      </c>
      <c r="B47" s="247" t="s">
        <v>1531</v>
      </c>
      <c r="C47" s="81">
        <v>1976</v>
      </c>
      <c r="D47" s="208" t="s">
        <v>17</v>
      </c>
      <c r="E47" s="962"/>
      <c r="F47" s="297"/>
      <c r="G47" s="1009"/>
      <c r="H47" s="254"/>
      <c r="I47" s="300">
        <v>81</v>
      </c>
      <c r="J47" s="300"/>
      <c r="K47" s="247"/>
      <c r="L47" s="1011"/>
      <c r="M47" s="275"/>
      <c r="N47" s="404"/>
      <c r="O47" s="448"/>
      <c r="P47" s="198"/>
      <c r="Q47" s="198"/>
      <c r="R47"/>
      <c r="S47"/>
      <c r="T47"/>
    </row>
    <row r="48" spans="1:20" s="158" customFormat="1" x14ac:dyDescent="0.2">
      <c r="A48" s="246" t="s">
        <v>345</v>
      </c>
      <c r="B48" s="247" t="s">
        <v>1636</v>
      </c>
      <c r="C48" s="81">
        <v>1980</v>
      </c>
      <c r="D48" s="208" t="s">
        <v>99</v>
      </c>
      <c r="E48" s="962"/>
      <c r="F48" s="297"/>
      <c r="G48" s="1009"/>
      <c r="H48" s="254"/>
      <c r="I48" s="300"/>
      <c r="J48" s="300"/>
      <c r="K48" s="247" t="s">
        <v>1600</v>
      </c>
      <c r="L48" s="1011"/>
      <c r="M48" s="275"/>
      <c r="N48" s="404"/>
      <c r="O48" s="448"/>
      <c r="P48" s="198"/>
      <c r="Q48" s="198"/>
      <c r="R48"/>
      <c r="S48"/>
      <c r="T48"/>
    </row>
    <row r="49" spans="1:20" s="158" customFormat="1" x14ac:dyDescent="0.2">
      <c r="A49" s="246" t="s">
        <v>345</v>
      </c>
      <c r="B49" s="247" t="s">
        <v>47</v>
      </c>
      <c r="C49" s="359">
        <v>1977</v>
      </c>
      <c r="D49" s="208" t="s">
        <v>878</v>
      </c>
      <c r="E49" s="962"/>
      <c r="F49" s="297"/>
      <c r="G49" s="1009"/>
      <c r="H49" s="254" t="s">
        <v>1458</v>
      </c>
      <c r="I49" s="300"/>
      <c r="J49" s="300">
        <v>-100</v>
      </c>
      <c r="K49" s="247" t="s">
        <v>1603</v>
      </c>
      <c r="L49" s="1011"/>
      <c r="M49" s="275"/>
      <c r="N49" s="404"/>
      <c r="O49" s="448"/>
      <c r="P49" s="198"/>
      <c r="Q49" s="198"/>
      <c r="R49"/>
      <c r="S49"/>
      <c r="T49"/>
    </row>
    <row r="50" spans="1:20" s="158" customFormat="1" x14ac:dyDescent="0.2">
      <c r="A50" s="246" t="s">
        <v>1532</v>
      </c>
      <c r="B50" s="247" t="s">
        <v>260</v>
      </c>
      <c r="C50" s="359">
        <v>1970</v>
      </c>
      <c r="D50" s="248" t="s">
        <v>74</v>
      </c>
      <c r="E50" s="962"/>
      <c r="F50" s="297" t="s">
        <v>1354</v>
      </c>
      <c r="G50" s="1009" t="s">
        <v>1295</v>
      </c>
      <c r="H50" s="254" t="s">
        <v>1452</v>
      </c>
      <c r="I50" s="300">
        <v>81</v>
      </c>
      <c r="J50" s="300"/>
      <c r="K50" s="247" t="s">
        <v>1610</v>
      </c>
      <c r="L50" s="1011"/>
      <c r="M50" s="848" t="s">
        <v>1539</v>
      </c>
      <c r="N50" s="404"/>
      <c r="O50" s="448"/>
      <c r="P50" s="198"/>
      <c r="Q50" s="198"/>
      <c r="R50"/>
      <c r="S50"/>
      <c r="T50"/>
    </row>
    <row r="51" spans="1:20" x14ac:dyDescent="0.2">
      <c r="A51" s="246" t="s">
        <v>1481</v>
      </c>
      <c r="B51" s="247" t="s">
        <v>1482</v>
      </c>
      <c r="C51" s="81">
        <v>1983</v>
      </c>
      <c r="D51" s="248" t="s">
        <v>1029</v>
      </c>
      <c r="E51" s="962"/>
      <c r="F51" s="297"/>
      <c r="G51" s="1012"/>
      <c r="H51" s="254" t="s">
        <v>1480</v>
      </c>
      <c r="I51" s="300"/>
      <c r="J51" s="300"/>
      <c r="K51" s="247"/>
      <c r="L51" s="1011"/>
      <c r="M51" s="275"/>
      <c r="N51" s="404"/>
      <c r="O51" s="448"/>
      <c r="P51" s="198"/>
      <c r="Q51" s="198"/>
    </row>
    <row r="52" spans="1:20" x14ac:dyDescent="0.2">
      <c r="A52" s="246" t="s">
        <v>1084</v>
      </c>
      <c r="B52" s="247" t="s">
        <v>59</v>
      </c>
      <c r="C52" s="81">
        <v>1986</v>
      </c>
      <c r="D52" s="248" t="s">
        <v>1517</v>
      </c>
      <c r="E52" s="962"/>
      <c r="F52" s="297"/>
      <c r="G52" s="1012"/>
      <c r="H52" s="254"/>
      <c r="I52" s="300">
        <v>-81</v>
      </c>
      <c r="J52" s="300"/>
      <c r="K52" s="247" t="s">
        <v>1604</v>
      </c>
      <c r="L52" s="1011"/>
      <c r="M52" s="275"/>
      <c r="N52" s="404"/>
      <c r="O52" s="448"/>
      <c r="P52" s="198"/>
      <c r="Q52" s="198"/>
    </row>
    <row r="53" spans="1:20" s="158" customFormat="1" x14ac:dyDescent="0.2">
      <c r="A53" s="246" t="s">
        <v>1461</v>
      </c>
      <c r="B53" s="247" t="s">
        <v>803</v>
      </c>
      <c r="C53" s="81">
        <v>1977</v>
      </c>
      <c r="D53" s="248" t="s">
        <v>679</v>
      </c>
      <c r="E53" s="962"/>
      <c r="F53" s="297"/>
      <c r="G53" s="1012"/>
      <c r="H53" s="254" t="s">
        <v>1458</v>
      </c>
      <c r="I53" s="300"/>
      <c r="J53" s="300"/>
      <c r="K53" s="247" t="s">
        <v>1603</v>
      </c>
      <c r="L53" s="1011"/>
      <c r="M53" s="275"/>
      <c r="N53" s="404"/>
      <c r="O53" s="771"/>
      <c r="P53" s="206"/>
      <c r="Q53" s="206"/>
    </row>
    <row r="54" spans="1:20" x14ac:dyDescent="0.2">
      <c r="A54" s="246" t="s">
        <v>1282</v>
      </c>
      <c r="B54" s="247" t="s">
        <v>1283</v>
      </c>
      <c r="C54" s="81">
        <v>1974</v>
      </c>
      <c r="D54" s="248" t="s">
        <v>40</v>
      </c>
      <c r="E54" s="962"/>
      <c r="F54" s="297"/>
      <c r="G54" s="1012" t="s">
        <v>1281</v>
      </c>
      <c r="H54" s="254"/>
      <c r="I54" s="300"/>
      <c r="J54" s="300"/>
      <c r="K54" s="247" t="s">
        <v>1610</v>
      </c>
      <c r="L54" s="1011"/>
      <c r="M54" s="848" t="s">
        <v>1539</v>
      </c>
      <c r="N54" s="404"/>
      <c r="O54" s="448"/>
      <c r="P54" s="198"/>
      <c r="Q54" s="198"/>
    </row>
    <row r="55" spans="1:20" x14ac:dyDescent="0.2">
      <c r="A55" s="246" t="s">
        <v>1298</v>
      </c>
      <c r="B55" s="247" t="s">
        <v>441</v>
      </c>
      <c r="C55" s="370"/>
      <c r="D55" s="678"/>
      <c r="E55" s="962"/>
      <c r="F55" s="297"/>
      <c r="G55" s="1012" t="s">
        <v>1297</v>
      </c>
      <c r="H55" s="254"/>
      <c r="I55" s="300"/>
      <c r="J55" s="300"/>
      <c r="K55" s="247"/>
      <c r="L55" s="1011"/>
      <c r="M55" s="275"/>
      <c r="N55" s="404"/>
      <c r="O55" s="448"/>
      <c r="P55" s="198"/>
      <c r="Q55" s="198"/>
    </row>
    <row r="56" spans="1:20" x14ac:dyDescent="0.2">
      <c r="A56" s="246" t="s">
        <v>1287</v>
      </c>
      <c r="B56" s="247" t="s">
        <v>47</v>
      </c>
      <c r="C56" s="370"/>
      <c r="D56" s="678"/>
      <c r="E56" s="962"/>
      <c r="F56" s="676"/>
      <c r="G56" s="1012" t="s">
        <v>1286</v>
      </c>
      <c r="H56" s="295"/>
      <c r="I56" s="295"/>
      <c r="J56" s="295"/>
      <c r="K56" s="295"/>
      <c r="L56" s="1012"/>
      <c r="M56" s="275"/>
      <c r="N56" s="351"/>
      <c r="O56" s="247"/>
      <c r="P56" s="158"/>
      <c r="Q56" s="158"/>
      <c r="R56" s="158"/>
      <c r="S56" s="158"/>
      <c r="T56" s="158"/>
    </row>
    <row r="57" spans="1:20" x14ac:dyDescent="0.2">
      <c r="A57" s="246" t="s">
        <v>193</v>
      </c>
      <c r="B57" s="247" t="s">
        <v>47</v>
      </c>
      <c r="C57" s="370"/>
      <c r="D57" s="248" t="s">
        <v>1288</v>
      </c>
      <c r="E57" s="962"/>
      <c r="F57" s="676"/>
      <c r="G57" s="1012" t="s">
        <v>1286</v>
      </c>
      <c r="H57" s="295"/>
      <c r="I57" s="849" t="s">
        <v>1538</v>
      </c>
      <c r="J57" s="295"/>
      <c r="K57" s="295"/>
      <c r="L57" s="1012"/>
      <c r="M57" s="848" t="s">
        <v>1539</v>
      </c>
      <c r="N57" s="351"/>
      <c r="O57" s="247"/>
      <c r="P57" s="158"/>
      <c r="Q57" s="158"/>
      <c r="R57" s="158"/>
      <c r="S57" s="158"/>
      <c r="T57" s="158"/>
    </row>
    <row r="58" spans="1:20" x14ac:dyDescent="0.2">
      <c r="A58" s="246" t="s">
        <v>484</v>
      </c>
      <c r="B58" s="247" t="s">
        <v>49</v>
      </c>
      <c r="C58" s="81">
        <v>1981</v>
      </c>
      <c r="D58" s="248" t="s">
        <v>58</v>
      </c>
      <c r="E58" s="962"/>
      <c r="F58" s="676"/>
      <c r="G58" s="1012"/>
      <c r="H58" s="295"/>
      <c r="I58" s="295"/>
      <c r="J58" s="295">
        <v>-81</v>
      </c>
      <c r="K58" s="295"/>
      <c r="L58" s="1012"/>
      <c r="M58" s="275"/>
      <c r="N58" s="351"/>
      <c r="O58" s="247"/>
      <c r="P58" s="158"/>
      <c r="Q58" s="158"/>
      <c r="R58" s="158"/>
      <c r="S58" s="158"/>
      <c r="T58" s="158"/>
    </row>
    <row r="59" spans="1:20" x14ac:dyDescent="0.2">
      <c r="A59" s="246" t="s">
        <v>1356</v>
      </c>
      <c r="B59" s="247" t="s">
        <v>1357</v>
      </c>
      <c r="C59" s="370"/>
      <c r="D59" s="248" t="s">
        <v>822</v>
      </c>
      <c r="E59" s="962"/>
      <c r="F59" s="676" t="s">
        <v>1354</v>
      </c>
      <c r="G59" s="1012"/>
      <c r="H59" s="295"/>
      <c r="I59" s="295"/>
      <c r="J59" s="295"/>
      <c r="K59" s="295"/>
      <c r="L59" s="1012"/>
      <c r="M59" s="247"/>
      <c r="N59" s="351"/>
      <c r="O59" s="247"/>
      <c r="P59" s="158"/>
      <c r="Q59" s="158"/>
      <c r="R59" s="158"/>
      <c r="S59" s="158"/>
      <c r="T59" s="158"/>
    </row>
    <row r="60" spans="1:20" x14ac:dyDescent="0.2">
      <c r="A60" s="246" t="s">
        <v>1528</v>
      </c>
      <c r="B60" s="247" t="s">
        <v>137</v>
      </c>
      <c r="C60" s="81">
        <v>1975</v>
      </c>
      <c r="D60" s="248" t="s">
        <v>17</v>
      </c>
      <c r="E60" s="962"/>
      <c r="F60" s="676"/>
      <c r="G60" s="1012"/>
      <c r="H60" s="295"/>
      <c r="I60" s="295">
        <v>-81</v>
      </c>
      <c r="J60" s="295"/>
      <c r="K60" s="295"/>
      <c r="L60" s="1012"/>
      <c r="M60" s="247"/>
      <c r="N60" s="351"/>
      <c r="O60" s="247"/>
      <c r="P60" s="158"/>
      <c r="Q60" s="158"/>
      <c r="R60" s="158"/>
      <c r="S60" s="158"/>
      <c r="T60" s="158"/>
    </row>
    <row r="61" spans="1:20" x14ac:dyDescent="0.2">
      <c r="A61" s="246" t="s">
        <v>1181</v>
      </c>
      <c r="B61" s="247" t="s">
        <v>64</v>
      </c>
      <c r="C61" s="81">
        <v>1954</v>
      </c>
      <c r="D61" s="248" t="s">
        <v>987</v>
      </c>
      <c r="E61" s="962"/>
      <c r="F61" s="297"/>
      <c r="G61" s="1012" t="s">
        <v>1300</v>
      </c>
      <c r="H61" s="254"/>
      <c r="I61" s="300"/>
      <c r="J61" s="300"/>
      <c r="K61" s="247" t="s">
        <v>1604</v>
      </c>
      <c r="L61" s="1011"/>
      <c r="M61" s="848" t="s">
        <v>1539</v>
      </c>
      <c r="N61" s="404"/>
      <c r="O61" s="448"/>
      <c r="P61" s="198"/>
      <c r="Q61" s="198"/>
    </row>
    <row r="62" spans="1:20" x14ac:dyDescent="0.2">
      <c r="A62" s="246" t="s">
        <v>344</v>
      </c>
      <c r="B62" s="247" t="s">
        <v>26</v>
      </c>
      <c r="C62" s="81">
        <v>1983</v>
      </c>
      <c r="D62" s="248" t="s">
        <v>438</v>
      </c>
      <c r="E62" s="962"/>
      <c r="F62" s="297"/>
      <c r="G62" s="1012"/>
      <c r="H62" s="254"/>
      <c r="I62" s="300"/>
      <c r="J62" s="300"/>
      <c r="K62" s="247" t="s">
        <v>1603</v>
      </c>
      <c r="L62" s="1011"/>
      <c r="M62" s="275"/>
      <c r="N62" s="404"/>
      <c r="O62" s="448"/>
      <c r="P62" s="198"/>
      <c r="Q62" s="198"/>
    </row>
    <row r="63" spans="1:20" x14ac:dyDescent="0.2">
      <c r="A63" s="246" t="s">
        <v>593</v>
      </c>
      <c r="B63" s="247" t="s">
        <v>59</v>
      </c>
      <c r="C63" s="81">
        <v>1986</v>
      </c>
      <c r="D63" s="248" t="s">
        <v>474</v>
      </c>
      <c r="E63" s="962"/>
      <c r="F63" s="297" t="s">
        <v>1351</v>
      </c>
      <c r="G63" s="1009" t="s">
        <v>1274</v>
      </c>
      <c r="H63" s="254" t="s">
        <v>1479</v>
      </c>
      <c r="I63" s="300">
        <v>-66</v>
      </c>
      <c r="J63" s="852" t="s">
        <v>1538</v>
      </c>
      <c r="K63" s="247" t="s">
        <v>1637</v>
      </c>
      <c r="L63" s="1011"/>
      <c r="M63" s="848" t="s">
        <v>1539</v>
      </c>
      <c r="N63" s="404"/>
      <c r="O63" s="448"/>
      <c r="P63" s="198"/>
      <c r="Q63" s="198"/>
    </row>
    <row r="64" spans="1:20" x14ac:dyDescent="0.2">
      <c r="A64" s="246" t="s">
        <v>1125</v>
      </c>
      <c r="B64" s="247" t="s">
        <v>1126</v>
      </c>
      <c r="C64" s="81">
        <v>1987</v>
      </c>
      <c r="D64" s="248" t="s">
        <v>17</v>
      </c>
      <c r="E64" s="962"/>
      <c r="F64" s="297"/>
      <c r="G64" s="1009"/>
      <c r="H64" s="254"/>
      <c r="I64" s="300"/>
      <c r="J64" s="854"/>
      <c r="K64" s="247" t="s">
        <v>1604</v>
      </c>
      <c r="L64" s="1011"/>
      <c r="M64" s="275"/>
      <c r="N64" s="404"/>
      <c r="O64" s="448"/>
      <c r="P64" s="198"/>
      <c r="Q64" s="198"/>
    </row>
    <row r="65" spans="1:20" x14ac:dyDescent="0.2">
      <c r="A65" s="246" t="s">
        <v>211</v>
      </c>
      <c r="B65" s="247" t="s">
        <v>1521</v>
      </c>
      <c r="C65" s="81">
        <v>1977</v>
      </c>
      <c r="D65" s="248" t="s">
        <v>18</v>
      </c>
      <c r="E65" s="962"/>
      <c r="F65" s="297"/>
      <c r="G65" s="1009"/>
      <c r="H65" s="254"/>
      <c r="I65" s="300"/>
      <c r="J65" s="854">
        <v>100</v>
      </c>
      <c r="K65" s="247"/>
      <c r="L65" s="1011"/>
      <c r="M65" s="275"/>
      <c r="N65" s="404"/>
      <c r="O65" s="448"/>
      <c r="P65" s="198"/>
      <c r="Q65" s="198"/>
    </row>
    <row r="66" spans="1:20" x14ac:dyDescent="0.2">
      <c r="A66" s="246" t="s">
        <v>1348</v>
      </c>
      <c r="B66" s="247" t="s">
        <v>237</v>
      </c>
      <c r="C66" s="370"/>
      <c r="D66" s="248" t="s">
        <v>163</v>
      </c>
      <c r="E66" s="962"/>
      <c r="F66" s="247" t="s">
        <v>1349</v>
      </c>
      <c r="G66" s="1015"/>
      <c r="H66" s="254"/>
      <c r="I66" s="300"/>
      <c r="J66" s="300"/>
      <c r="K66" s="247"/>
      <c r="L66" s="1011"/>
      <c r="M66" s="275"/>
      <c r="N66" s="404"/>
      <c r="O66" s="448"/>
      <c r="P66" s="198"/>
      <c r="Q66" s="198"/>
    </row>
    <row r="67" spans="1:20" x14ac:dyDescent="0.2">
      <c r="A67" s="246" t="s">
        <v>809</v>
      </c>
      <c r="B67" s="247" t="s">
        <v>1291</v>
      </c>
      <c r="C67" s="81">
        <v>1976</v>
      </c>
      <c r="D67" s="248" t="s">
        <v>822</v>
      </c>
      <c r="E67" s="962"/>
      <c r="F67" s="676" t="s">
        <v>1360</v>
      </c>
      <c r="G67" s="1009" t="s">
        <v>1293</v>
      </c>
      <c r="H67" s="295"/>
      <c r="I67" s="295">
        <v>-81</v>
      </c>
      <c r="J67" s="295"/>
      <c r="K67" s="295"/>
      <c r="L67" s="1012"/>
      <c r="M67" s="848" t="s">
        <v>1539</v>
      </c>
      <c r="N67" s="351"/>
      <c r="O67" s="247"/>
      <c r="P67" s="158"/>
      <c r="Q67" s="158"/>
      <c r="R67" s="158"/>
      <c r="S67" s="158"/>
      <c r="T67" s="158"/>
    </row>
    <row r="68" spans="1:20" x14ac:dyDescent="0.2">
      <c r="A68" s="246" t="s">
        <v>1277</v>
      </c>
      <c r="B68" s="247" t="s">
        <v>812</v>
      </c>
      <c r="C68" s="370"/>
      <c r="D68" s="248" t="s">
        <v>662</v>
      </c>
      <c r="E68" s="962"/>
      <c r="F68" s="297"/>
      <c r="G68" s="1016" t="s">
        <v>1278</v>
      </c>
      <c r="H68" s="254"/>
      <c r="I68" s="300"/>
      <c r="J68" s="300"/>
      <c r="K68" s="247"/>
      <c r="L68" s="1011"/>
      <c r="M68" s="275"/>
      <c r="N68" s="404"/>
      <c r="O68" s="448"/>
      <c r="P68" s="198"/>
      <c r="Q68" s="198"/>
    </row>
    <row r="69" spans="1:20" x14ac:dyDescent="0.2">
      <c r="A69" s="246" t="s">
        <v>1638</v>
      </c>
      <c r="B69" s="247" t="s">
        <v>62</v>
      </c>
      <c r="C69" s="81">
        <v>1979</v>
      </c>
      <c r="D69" s="248" t="s">
        <v>438</v>
      </c>
      <c r="E69" s="962"/>
      <c r="F69" s="297"/>
      <c r="G69" s="1016"/>
      <c r="H69" s="254"/>
      <c r="I69" s="300"/>
      <c r="J69" s="300"/>
      <c r="K69" s="247" t="s">
        <v>1603</v>
      </c>
      <c r="L69" s="1011"/>
      <c r="M69" s="275"/>
      <c r="N69" s="404"/>
      <c r="O69" s="448"/>
      <c r="P69" s="198"/>
      <c r="Q69" s="198"/>
    </row>
    <row r="70" spans="1:20" x14ac:dyDescent="0.2">
      <c r="A70" s="246" t="s">
        <v>1459</v>
      </c>
      <c r="B70" s="247" t="s">
        <v>1460</v>
      </c>
      <c r="C70" s="81">
        <v>1978</v>
      </c>
      <c r="D70" s="248" t="s">
        <v>1288</v>
      </c>
      <c r="E70" s="962"/>
      <c r="F70" s="297"/>
      <c r="G70" s="1016"/>
      <c r="H70" s="770" t="s">
        <v>1458</v>
      </c>
      <c r="I70" s="300">
        <v>81</v>
      </c>
      <c r="J70" s="300"/>
      <c r="K70" s="247" t="s">
        <v>1610</v>
      </c>
      <c r="L70" s="1011"/>
      <c r="M70" s="275"/>
      <c r="N70" s="404"/>
      <c r="O70" s="448"/>
      <c r="P70" s="198"/>
      <c r="Q70" s="198"/>
    </row>
    <row r="71" spans="1:20" x14ac:dyDescent="0.2">
      <c r="A71" s="246" t="s">
        <v>708</v>
      </c>
      <c r="B71" s="247" t="s">
        <v>1292</v>
      </c>
      <c r="C71" s="370"/>
      <c r="D71" s="248" t="s">
        <v>685</v>
      </c>
      <c r="E71" s="962"/>
      <c r="F71" s="676" t="s">
        <v>1360</v>
      </c>
      <c r="G71" s="1009" t="s">
        <v>1293</v>
      </c>
      <c r="H71" s="295"/>
      <c r="I71" s="295"/>
      <c r="J71" s="295"/>
      <c r="K71" s="295"/>
      <c r="L71" s="1012"/>
      <c r="M71" s="275"/>
      <c r="N71" s="351"/>
      <c r="O71" s="247"/>
      <c r="P71" s="158"/>
      <c r="Q71" s="158"/>
      <c r="R71" s="158"/>
      <c r="S71" s="158"/>
      <c r="T71" s="158"/>
    </row>
    <row r="72" spans="1:20" x14ac:dyDescent="0.2">
      <c r="A72" s="246" t="s">
        <v>802</v>
      </c>
      <c r="B72" s="247" t="s">
        <v>1456</v>
      </c>
      <c r="C72" s="81">
        <v>1971</v>
      </c>
      <c r="D72" s="248" t="s">
        <v>236</v>
      </c>
      <c r="E72" s="962"/>
      <c r="F72" s="676"/>
      <c r="G72" s="1009"/>
      <c r="H72" s="295" t="s">
        <v>1452</v>
      </c>
      <c r="I72" s="295"/>
      <c r="J72" s="295"/>
      <c r="K72" s="295"/>
      <c r="L72" s="1012"/>
      <c r="M72" s="247"/>
      <c r="N72" s="351"/>
      <c r="O72" s="247"/>
      <c r="P72" s="158"/>
      <c r="Q72" s="158"/>
      <c r="R72" s="158"/>
      <c r="S72" s="158"/>
      <c r="T72" s="158"/>
    </row>
    <row r="73" spans="1:20" x14ac:dyDescent="0.2">
      <c r="A73" s="246" t="s">
        <v>499</v>
      </c>
      <c r="B73" s="247" t="s">
        <v>73</v>
      </c>
      <c r="C73" s="81">
        <v>1987</v>
      </c>
      <c r="D73" s="248" t="s">
        <v>713</v>
      </c>
      <c r="E73" s="962"/>
      <c r="F73" s="676"/>
      <c r="G73" s="1009"/>
      <c r="H73" s="295"/>
      <c r="I73" s="295"/>
      <c r="J73" s="295"/>
      <c r="K73" s="295" t="s">
        <v>1600</v>
      </c>
      <c r="L73" s="1012"/>
      <c r="M73" s="247"/>
      <c r="N73" s="351"/>
      <c r="O73" s="247"/>
      <c r="P73" s="158"/>
      <c r="Q73" s="158"/>
      <c r="R73" s="158"/>
      <c r="S73" s="158"/>
      <c r="T73" s="158"/>
    </row>
    <row r="74" spans="1:20" x14ac:dyDescent="0.2">
      <c r="A74" s="246" t="s">
        <v>487</v>
      </c>
      <c r="B74" s="247" t="s">
        <v>1055</v>
      </c>
      <c r="C74" s="81">
        <v>1965</v>
      </c>
      <c r="D74" s="248" t="s">
        <v>74</v>
      </c>
      <c r="E74" s="962"/>
      <c r="F74" s="676"/>
      <c r="G74" s="1009"/>
      <c r="H74" s="295"/>
      <c r="I74" s="295"/>
      <c r="J74" s="295"/>
      <c r="K74" s="295" t="s">
        <v>1639</v>
      </c>
      <c r="L74" s="1012"/>
      <c r="M74" s="247"/>
      <c r="N74" s="351"/>
      <c r="O74" s="247"/>
      <c r="P74" s="158"/>
      <c r="Q74" s="158"/>
      <c r="R74" s="158"/>
      <c r="S74" s="158"/>
      <c r="T74" s="158"/>
    </row>
    <row r="75" spans="1:20" x14ac:dyDescent="0.2">
      <c r="A75" s="246" t="s">
        <v>91</v>
      </c>
      <c r="B75" s="247" t="s">
        <v>1549</v>
      </c>
      <c r="C75" s="81">
        <v>1977</v>
      </c>
      <c r="D75" s="248" t="s">
        <v>656</v>
      </c>
      <c r="E75" s="962"/>
      <c r="F75" s="676"/>
      <c r="G75" s="1009"/>
      <c r="H75" s="295"/>
      <c r="I75" s="295"/>
      <c r="J75" s="295">
        <v>-81</v>
      </c>
      <c r="K75" s="295"/>
      <c r="L75" s="1012"/>
      <c r="M75" s="247"/>
      <c r="N75" s="351"/>
      <c r="O75" s="247"/>
      <c r="P75" s="158"/>
      <c r="Q75" s="158"/>
      <c r="R75" s="158"/>
      <c r="S75" s="158"/>
      <c r="T75" s="158"/>
    </row>
    <row r="76" spans="1:20" x14ac:dyDescent="0.2">
      <c r="A76" s="246" t="s">
        <v>1361</v>
      </c>
      <c r="B76" s="247" t="s">
        <v>1362</v>
      </c>
      <c r="C76" s="370"/>
      <c r="D76" s="248" t="s">
        <v>68</v>
      </c>
      <c r="E76" s="962"/>
      <c r="F76" s="676" t="s">
        <v>1360</v>
      </c>
      <c r="G76" s="1009"/>
      <c r="H76" s="295"/>
      <c r="I76" s="295"/>
      <c r="J76" s="295"/>
      <c r="K76" s="295"/>
      <c r="L76" s="1012"/>
      <c r="M76" s="247"/>
      <c r="N76" s="351"/>
      <c r="O76" s="247"/>
      <c r="P76" s="158"/>
      <c r="Q76" s="158"/>
      <c r="R76" s="158"/>
      <c r="S76" s="158"/>
      <c r="T76" s="158"/>
    </row>
    <row r="77" spans="1:20" x14ac:dyDescent="0.2">
      <c r="A77" s="246" t="s">
        <v>125</v>
      </c>
      <c r="B77" s="247" t="s">
        <v>1050</v>
      </c>
      <c r="C77" s="81">
        <v>1968</v>
      </c>
      <c r="D77" s="248" t="s">
        <v>713</v>
      </c>
      <c r="E77" s="962"/>
      <c r="F77" s="676"/>
      <c r="G77" s="1009"/>
      <c r="H77" s="295"/>
      <c r="I77" s="295"/>
      <c r="J77" s="295">
        <v>-81</v>
      </c>
      <c r="K77" s="295"/>
      <c r="L77" s="1012"/>
      <c r="M77" s="247"/>
      <c r="N77" s="351"/>
      <c r="O77" s="247"/>
      <c r="P77" s="158"/>
      <c r="Q77" s="158"/>
      <c r="R77" s="158"/>
      <c r="S77" s="158"/>
      <c r="T77" s="158"/>
    </row>
    <row r="78" spans="1:20" x14ac:dyDescent="0.2">
      <c r="A78" s="246" t="s">
        <v>1289</v>
      </c>
      <c r="B78" s="247" t="s">
        <v>1290</v>
      </c>
      <c r="C78" s="370"/>
      <c r="D78" s="678"/>
      <c r="E78" s="962"/>
      <c r="F78" s="676"/>
      <c r="G78" s="1009" t="s">
        <v>1286</v>
      </c>
      <c r="H78" s="295"/>
      <c r="I78" s="295"/>
      <c r="J78" s="295"/>
      <c r="K78" s="295"/>
      <c r="L78" s="1012"/>
      <c r="M78" s="275"/>
      <c r="N78" s="351"/>
      <c r="O78" s="247"/>
      <c r="P78" s="158"/>
      <c r="Q78" s="158"/>
      <c r="R78" s="158"/>
      <c r="S78" s="158"/>
      <c r="T78" s="158"/>
    </row>
    <row r="79" spans="1:20" x14ac:dyDescent="0.2">
      <c r="A79" s="246" t="s">
        <v>1640</v>
      </c>
      <c r="B79" s="247" t="s">
        <v>1641</v>
      </c>
      <c r="C79" s="81">
        <v>1975</v>
      </c>
      <c r="D79" s="248" t="s">
        <v>69</v>
      </c>
      <c r="E79" s="962"/>
      <c r="F79" s="676"/>
      <c r="G79" s="1012"/>
      <c r="H79" s="295"/>
      <c r="I79" s="295"/>
      <c r="J79" s="295"/>
      <c r="K79" s="295">
        <v>-81</v>
      </c>
      <c r="L79" s="1012"/>
      <c r="M79" s="275"/>
      <c r="N79" s="351"/>
      <c r="O79" s="247"/>
      <c r="P79" s="158"/>
      <c r="Q79" s="158"/>
      <c r="R79" s="158"/>
      <c r="S79" s="158"/>
      <c r="T79" s="158"/>
    </row>
    <row r="80" spans="1:20" x14ac:dyDescent="0.2">
      <c r="A80" s="246" t="s">
        <v>1642</v>
      </c>
      <c r="B80" s="247" t="s">
        <v>45</v>
      </c>
      <c r="C80" s="81">
        <v>1968</v>
      </c>
      <c r="D80" s="248" t="s">
        <v>1643</v>
      </c>
      <c r="E80" s="962"/>
      <c r="F80" s="676"/>
      <c r="G80" s="1012"/>
      <c r="H80" s="295"/>
      <c r="I80" s="295"/>
      <c r="J80" s="295"/>
      <c r="K80" s="295" t="s">
        <v>1603</v>
      </c>
      <c r="L80" s="1012"/>
      <c r="M80" s="247"/>
      <c r="N80" s="351"/>
      <c r="O80" s="247"/>
      <c r="P80" s="158"/>
      <c r="Q80" s="158"/>
      <c r="R80" s="158"/>
      <c r="S80" s="158"/>
      <c r="T80" s="158"/>
    </row>
    <row r="81" spans="1:20" x14ac:dyDescent="0.2">
      <c r="A81" s="246" t="s">
        <v>723</v>
      </c>
      <c r="B81" s="247" t="s">
        <v>531</v>
      </c>
      <c r="C81" s="370"/>
      <c r="D81" s="678"/>
      <c r="E81" s="962"/>
      <c r="F81" s="297"/>
      <c r="G81" s="1012" t="s">
        <v>1295</v>
      </c>
      <c r="H81" s="254"/>
      <c r="I81" s="300"/>
      <c r="J81" s="300"/>
      <c r="K81" s="247"/>
      <c r="L81" s="1011"/>
      <c r="M81" s="275"/>
      <c r="N81" s="404"/>
      <c r="O81" s="448"/>
      <c r="P81" s="198"/>
      <c r="Q81" s="198"/>
    </row>
    <row r="82" spans="1:20" x14ac:dyDescent="0.2">
      <c r="A82" s="246" t="s">
        <v>365</v>
      </c>
      <c r="B82" s="247" t="s">
        <v>1189</v>
      </c>
      <c r="C82" s="370"/>
      <c r="D82" s="248" t="s">
        <v>17</v>
      </c>
      <c r="E82" s="962"/>
      <c r="F82" s="297"/>
      <c r="G82" s="1016" t="s">
        <v>1278</v>
      </c>
      <c r="H82" s="254"/>
      <c r="I82" s="300"/>
      <c r="J82" s="300"/>
      <c r="K82" s="247"/>
      <c r="L82" s="1011"/>
      <c r="M82" s="275"/>
      <c r="N82" s="404"/>
      <c r="O82" s="448"/>
      <c r="P82" s="198"/>
      <c r="Q82" s="198"/>
    </row>
    <row r="83" spans="1:20" x14ac:dyDescent="0.2">
      <c r="A83" s="246" t="s">
        <v>64</v>
      </c>
      <c r="B83" s="247" t="s">
        <v>54</v>
      </c>
      <c r="C83" s="159">
        <v>1971</v>
      </c>
      <c r="D83" s="248" t="s">
        <v>236</v>
      </c>
      <c r="E83" s="962"/>
      <c r="F83" s="297"/>
      <c r="G83" s="1012"/>
      <c r="H83" s="247" t="s">
        <v>1452</v>
      </c>
      <c r="I83" s="247"/>
      <c r="J83" s="247"/>
      <c r="K83" s="247"/>
      <c r="L83" s="1011"/>
      <c r="M83" s="275"/>
      <c r="N83" s="404"/>
      <c r="O83" s="773"/>
      <c r="P83" s="198"/>
      <c r="Q83" s="198"/>
    </row>
    <row r="84" spans="1:20" x14ac:dyDescent="0.2">
      <c r="A84" s="246" t="s">
        <v>1285</v>
      </c>
      <c r="B84" s="247" t="s">
        <v>94</v>
      </c>
      <c r="C84" s="738"/>
      <c r="D84" s="678"/>
      <c r="E84" s="963"/>
      <c r="F84" s="676"/>
      <c r="G84" s="1012" t="s">
        <v>1286</v>
      </c>
      <c r="H84" s="295"/>
      <c r="I84" s="295"/>
      <c r="J84" s="295"/>
      <c r="K84" s="295" t="s">
        <v>1600</v>
      </c>
      <c r="L84" s="1012"/>
      <c r="M84" s="848" t="s">
        <v>1539</v>
      </c>
      <c r="N84" s="351"/>
      <c r="O84" s="81"/>
      <c r="P84" s="158"/>
      <c r="Q84" s="158"/>
      <c r="R84" s="158"/>
      <c r="S84" s="158"/>
      <c r="T84" s="158"/>
    </row>
    <row r="85" spans="1:20" s="158" customFormat="1" x14ac:dyDescent="0.2">
      <c r="A85" s="207"/>
      <c r="B85" s="81"/>
      <c r="C85" s="81"/>
      <c r="D85" s="208"/>
      <c r="E85" s="382"/>
      <c r="F85" s="348"/>
      <c r="G85" s="1009"/>
      <c r="H85" s="81"/>
      <c r="I85" s="81"/>
      <c r="J85" s="81"/>
      <c r="K85" s="81"/>
      <c r="L85" s="1009"/>
      <c r="M85" s="79"/>
      <c r="N85" s="154"/>
      <c r="O85" s="264"/>
    </row>
    <row r="86" spans="1:20" x14ac:dyDescent="0.2">
      <c r="A86" s="207"/>
      <c r="B86" s="81"/>
      <c r="C86" s="81"/>
      <c r="D86" s="208"/>
      <c r="E86" s="157"/>
      <c r="F86" s="157"/>
      <c r="G86" s="1009"/>
      <c r="H86" s="81"/>
      <c r="I86" s="81"/>
      <c r="J86" s="81"/>
      <c r="K86" s="81"/>
      <c r="L86" s="1009"/>
      <c r="M86" s="79"/>
      <c r="N86" s="154"/>
      <c r="O86" s="414"/>
      <c r="P86"/>
    </row>
    <row r="87" spans="1:20" x14ac:dyDescent="0.2">
      <c r="A87" s="207"/>
      <c r="B87" s="81"/>
      <c r="C87" s="81"/>
      <c r="D87" s="208"/>
      <c r="E87" s="157"/>
      <c r="F87" s="157"/>
      <c r="G87" s="1009"/>
      <c r="H87" s="81"/>
      <c r="I87" s="81"/>
      <c r="J87" s="81"/>
      <c r="K87" s="81"/>
      <c r="L87" s="1009"/>
      <c r="M87" s="79"/>
      <c r="N87" s="154"/>
      <c r="O87" s="414"/>
      <c r="P87"/>
    </row>
    <row r="88" spans="1:20" s="158" customFormat="1" x14ac:dyDescent="0.2">
      <c r="A88" s="207"/>
      <c r="B88" s="81"/>
      <c r="C88" s="81"/>
      <c r="D88" s="208"/>
      <c r="E88" s="157"/>
      <c r="F88" s="157"/>
      <c r="G88" s="1009"/>
      <c r="H88" s="81"/>
      <c r="I88" s="81"/>
      <c r="J88" s="81"/>
      <c r="K88" s="81"/>
      <c r="L88" s="1009"/>
      <c r="M88" s="79"/>
      <c r="N88" s="154"/>
      <c r="O88" s="415"/>
    </row>
    <row r="89" spans="1:20" s="158" customFormat="1" x14ac:dyDescent="0.2">
      <c r="A89" s="207"/>
      <c r="B89" s="81"/>
      <c r="C89" s="81"/>
      <c r="D89" s="208"/>
      <c r="E89" s="157"/>
      <c r="F89" s="157"/>
      <c r="G89" s="1009"/>
      <c r="H89" s="81"/>
      <c r="I89" s="81"/>
      <c r="J89" s="81"/>
      <c r="K89" s="81"/>
      <c r="L89" s="1009"/>
      <c r="M89" s="79"/>
      <c r="N89" s="154"/>
      <c r="O89" s="415"/>
    </row>
    <row r="90" spans="1:20" s="158" customFormat="1" x14ac:dyDescent="0.2">
      <c r="A90" s="207"/>
      <c r="B90" s="81"/>
      <c r="C90" s="81"/>
      <c r="D90" s="208"/>
      <c r="E90" s="157"/>
      <c r="F90" s="157"/>
      <c r="G90" s="1009"/>
      <c r="H90" s="81"/>
      <c r="I90" s="81"/>
      <c r="J90" s="81"/>
      <c r="K90" s="81"/>
      <c r="L90" s="1009"/>
      <c r="M90" s="79"/>
      <c r="N90" s="154"/>
      <c r="O90" s="415"/>
    </row>
    <row r="91" spans="1:20" s="158" customFormat="1" x14ac:dyDescent="0.2">
      <c r="A91" s="207"/>
      <c r="B91" s="81"/>
      <c r="C91" s="81"/>
      <c r="D91" s="208"/>
      <c r="E91" s="157"/>
      <c r="F91" s="157"/>
      <c r="G91" s="1009"/>
      <c r="H91" s="81"/>
      <c r="I91" s="81"/>
      <c r="J91" s="81"/>
      <c r="K91" s="81"/>
      <c r="L91" s="1009"/>
      <c r="M91" s="79"/>
      <c r="N91" s="154"/>
      <c r="O91" s="415"/>
    </row>
    <row r="92" spans="1:20" x14ac:dyDescent="0.2">
      <c r="A92" s="207"/>
      <c r="B92" s="81"/>
      <c r="C92" s="81"/>
      <c r="D92" s="208"/>
      <c r="E92" s="157"/>
      <c r="F92" s="157"/>
      <c r="G92" s="1017"/>
      <c r="H92" s="993"/>
      <c r="I92" s="994"/>
      <c r="J92" s="994"/>
      <c r="K92" s="81"/>
      <c r="L92" s="1018"/>
      <c r="M92" s="79"/>
      <c r="N92" s="154"/>
      <c r="O92" s="414"/>
      <c r="P92"/>
    </row>
    <row r="93" spans="1:20" x14ac:dyDescent="0.2">
      <c r="A93" s="207"/>
      <c r="B93" s="81"/>
      <c r="C93" s="81"/>
      <c r="D93" s="208"/>
      <c r="E93" s="157"/>
      <c r="F93" s="157"/>
      <c r="G93" s="1017"/>
      <c r="H93" s="993"/>
      <c r="I93" s="994"/>
      <c r="J93" s="994"/>
      <c r="K93" s="81"/>
      <c r="L93" s="1018"/>
      <c r="M93" s="79"/>
      <c r="N93" s="154"/>
      <c r="O93" s="414"/>
      <c r="P93"/>
    </row>
    <row r="94" spans="1:20" x14ac:dyDescent="0.2">
      <c r="A94" s="207"/>
      <c r="B94" s="81"/>
      <c r="C94" s="81"/>
      <c r="D94" s="208"/>
      <c r="E94" s="157"/>
      <c r="F94" s="157"/>
      <c r="G94" s="1009"/>
      <c r="H94" s="81"/>
      <c r="I94" s="81"/>
      <c r="J94" s="81"/>
      <c r="K94" s="81"/>
      <c r="L94" s="1018"/>
      <c r="M94" s="79"/>
      <c r="N94" s="154"/>
      <c r="O94" s="414"/>
      <c r="P94"/>
    </row>
    <row r="95" spans="1:20" x14ac:dyDescent="0.2">
      <c r="A95" s="207"/>
      <c r="B95" s="81"/>
      <c r="C95" s="81"/>
      <c r="D95" s="208"/>
      <c r="E95" s="382"/>
      <c r="F95" s="348"/>
      <c r="G95" s="1009"/>
      <c r="H95" s="81"/>
      <c r="I95" s="81"/>
      <c r="J95" s="81"/>
      <c r="K95" s="81"/>
      <c r="L95" s="1009"/>
      <c r="M95" s="79"/>
      <c r="N95" s="154"/>
      <c r="O95" s="264"/>
      <c r="P95"/>
    </row>
    <row r="96" spans="1:20" x14ac:dyDescent="0.2">
      <c r="A96" s="207"/>
      <c r="B96" s="81"/>
      <c r="C96" s="81"/>
      <c r="D96" s="208"/>
      <c r="E96" s="382"/>
      <c r="F96" s="382"/>
      <c r="G96" s="1009"/>
      <c r="H96" s="81"/>
      <c r="I96" s="81"/>
      <c r="J96" s="81"/>
      <c r="K96" s="81"/>
      <c r="L96" s="1009"/>
      <c r="M96" s="79"/>
      <c r="N96" s="154"/>
      <c r="O96" s="264"/>
      <c r="P96"/>
    </row>
    <row r="97" spans="1:20" x14ac:dyDescent="0.2">
      <c r="A97" s="207"/>
      <c r="B97" s="81"/>
      <c r="C97" s="81"/>
      <c r="D97" s="208"/>
      <c r="E97" s="382"/>
      <c r="F97" s="382"/>
      <c r="G97" s="1009"/>
      <c r="H97" s="81"/>
      <c r="I97" s="81"/>
      <c r="J97" s="81"/>
      <c r="K97" s="81"/>
      <c r="L97" s="1009"/>
      <c r="M97" s="79"/>
      <c r="N97" s="154"/>
      <c r="O97" s="414"/>
      <c r="P97"/>
    </row>
    <row r="98" spans="1:20" x14ac:dyDescent="0.2">
      <c r="A98" s="207"/>
      <c r="B98" s="81"/>
      <c r="C98" s="81"/>
      <c r="D98" s="208"/>
      <c r="E98" s="157"/>
      <c r="F98" s="157"/>
      <c r="G98" s="1019"/>
      <c r="H98" s="88"/>
      <c r="I98" s="88"/>
      <c r="J98" s="88"/>
      <c r="K98" s="166"/>
      <c r="L98" s="1018"/>
      <c r="M98" s="79"/>
      <c r="N98" s="154"/>
      <c r="O98" s="414"/>
      <c r="P98" s="198"/>
      <c r="Q98" s="198"/>
    </row>
    <row r="99" spans="1:20" s="158" customFormat="1" x14ac:dyDescent="0.2">
      <c r="A99" s="207"/>
      <c r="B99" s="81"/>
      <c r="C99" s="81"/>
      <c r="D99" s="208"/>
      <c r="E99" s="157"/>
      <c r="F99" s="157"/>
      <c r="G99" s="1020"/>
      <c r="H99" s="451"/>
      <c r="I99" s="166"/>
      <c r="J99" s="166"/>
      <c r="K99" s="81"/>
      <c r="L99" s="1018"/>
      <c r="M99" s="79"/>
      <c r="N99" s="403"/>
      <c r="O99" s="264"/>
      <c r="P99" s="206"/>
      <c r="Q99" s="206"/>
    </row>
    <row r="100" spans="1:20" s="158" customFormat="1" x14ac:dyDescent="0.2">
      <c r="A100" s="207"/>
      <c r="B100" s="81"/>
      <c r="C100" s="81"/>
      <c r="D100" s="208"/>
      <c r="E100" s="157"/>
      <c r="F100" s="157"/>
      <c r="G100" s="1020"/>
      <c r="H100" s="451"/>
      <c r="I100" s="166"/>
      <c r="J100" s="166"/>
      <c r="K100" s="81"/>
      <c r="L100" s="1018"/>
      <c r="M100" s="79"/>
      <c r="N100" s="403"/>
      <c r="O100" s="264"/>
      <c r="P100" s="206"/>
      <c r="Q100" s="206"/>
    </row>
    <row r="101" spans="1:20" s="158" customFormat="1" x14ac:dyDescent="0.2">
      <c r="A101" s="207"/>
      <c r="B101" s="81"/>
      <c r="C101" s="81"/>
      <c r="D101" s="208"/>
      <c r="E101" s="157"/>
      <c r="F101" s="157"/>
      <c r="G101" s="1009"/>
      <c r="H101" s="81"/>
      <c r="I101" s="81"/>
      <c r="J101" s="81"/>
      <c r="K101" s="88"/>
      <c r="L101" s="1019"/>
      <c r="M101" s="79"/>
      <c r="N101" s="154"/>
      <c r="O101" s="415"/>
      <c r="P101"/>
      <c r="Q101"/>
    </row>
    <row r="102" spans="1:20" s="158" customFormat="1" x14ac:dyDescent="0.2">
      <c r="A102" s="207"/>
      <c r="B102" s="81"/>
      <c r="C102" s="81"/>
      <c r="D102" s="208"/>
      <c r="E102" s="157"/>
      <c r="F102" s="157"/>
      <c r="G102" s="1009"/>
      <c r="H102" s="81"/>
      <c r="I102" s="81"/>
      <c r="J102" s="81"/>
      <c r="K102" s="88"/>
      <c r="L102" s="1019"/>
      <c r="M102" s="79"/>
      <c r="N102" s="154"/>
      <c r="O102" s="415"/>
      <c r="P102"/>
      <c r="Q102"/>
    </row>
    <row r="103" spans="1:20" s="158" customFormat="1" x14ac:dyDescent="0.2">
      <c r="A103" s="207"/>
      <c r="B103" s="81"/>
      <c r="C103" s="81"/>
      <c r="D103" s="208"/>
      <c r="E103" s="157"/>
      <c r="F103" s="157"/>
      <c r="G103" s="1009"/>
      <c r="H103" s="81"/>
      <c r="I103" s="81"/>
      <c r="J103" s="81"/>
      <c r="K103" s="166"/>
      <c r="L103" s="1018"/>
      <c r="M103" s="79"/>
      <c r="N103" s="154"/>
      <c r="O103" s="415"/>
    </row>
    <row r="104" spans="1:20" x14ac:dyDescent="0.2">
      <c r="A104" s="207"/>
      <c r="B104" s="81"/>
      <c r="C104" s="81"/>
      <c r="D104" s="208"/>
      <c r="E104" s="157"/>
      <c r="F104" s="157"/>
      <c r="G104" s="1009"/>
      <c r="H104" s="81"/>
      <c r="I104" s="81"/>
      <c r="J104" s="81"/>
      <c r="K104" s="81"/>
      <c r="L104" s="1018"/>
      <c r="M104" s="79"/>
      <c r="N104" s="403"/>
      <c r="O104" s="264"/>
      <c r="P104"/>
    </row>
    <row r="105" spans="1:20" x14ac:dyDescent="0.2">
      <c r="A105" s="207"/>
      <c r="B105" s="81"/>
      <c r="C105" s="81"/>
      <c r="D105" s="208"/>
      <c r="E105" s="157"/>
      <c r="F105" s="157"/>
      <c r="G105" s="1009"/>
      <c r="H105" s="81"/>
      <c r="I105" s="81"/>
      <c r="J105" s="81"/>
      <c r="K105" s="81"/>
      <c r="L105" s="1018"/>
      <c r="M105" s="79"/>
      <c r="N105" s="154"/>
      <c r="O105" s="414"/>
      <c r="P105"/>
    </row>
    <row r="106" spans="1:20" x14ac:dyDescent="0.2">
      <c r="A106" s="207"/>
      <c r="B106" s="81"/>
      <c r="C106" s="81"/>
      <c r="D106" s="208"/>
      <c r="E106" s="157"/>
      <c r="F106" s="157"/>
      <c r="G106" s="1009"/>
      <c r="H106" s="81"/>
      <c r="I106" s="81"/>
      <c r="J106" s="81"/>
      <c r="K106" s="81"/>
      <c r="L106" s="1018"/>
      <c r="M106" s="79"/>
      <c r="N106" s="154"/>
      <c r="O106" s="414"/>
      <c r="P106"/>
    </row>
    <row r="107" spans="1:20" x14ac:dyDescent="0.2">
      <c r="A107" s="207"/>
      <c r="B107" s="81"/>
      <c r="C107" s="81"/>
      <c r="D107" s="208"/>
      <c r="E107" s="156"/>
      <c r="F107" s="81"/>
      <c r="G107" s="1009"/>
      <c r="H107" s="81"/>
      <c r="I107" s="81"/>
      <c r="J107" s="81"/>
      <c r="K107" s="81"/>
      <c r="L107" s="1018"/>
      <c r="M107" s="79"/>
      <c r="N107" s="403"/>
      <c r="O107" s="264"/>
      <c r="P107"/>
    </row>
    <row r="108" spans="1:20" x14ac:dyDescent="0.2">
      <c r="A108" s="207"/>
      <c r="B108" s="81"/>
      <c r="C108" s="81"/>
      <c r="D108" s="208"/>
      <c r="E108" s="382"/>
      <c r="F108" s="348"/>
      <c r="G108" s="1009"/>
      <c r="H108" s="81"/>
      <c r="I108" s="81"/>
      <c r="J108" s="81"/>
      <c r="K108" s="81"/>
      <c r="L108" s="1018"/>
      <c r="M108" s="79"/>
      <c r="N108" s="403"/>
      <c r="O108" s="264"/>
      <c r="P108"/>
    </row>
    <row r="109" spans="1:20" x14ac:dyDescent="0.2">
      <c r="A109" s="207"/>
      <c r="B109" s="81"/>
      <c r="C109" s="81"/>
      <c r="D109" s="208"/>
      <c r="E109" s="382"/>
      <c r="F109" s="348"/>
      <c r="G109" s="1009"/>
      <c r="H109" s="81"/>
      <c r="I109" s="81"/>
      <c r="J109" s="81"/>
      <c r="K109" s="81"/>
      <c r="L109" s="1018"/>
      <c r="M109" s="79"/>
      <c r="N109" s="403"/>
      <c r="O109" s="264"/>
      <c r="P109"/>
    </row>
    <row r="110" spans="1:20" x14ac:dyDescent="0.2">
      <c r="A110" s="207"/>
      <c r="B110" s="81"/>
      <c r="C110" s="81"/>
      <c r="D110" s="208"/>
      <c r="E110" s="382"/>
      <c r="F110" s="382"/>
      <c r="G110" s="1009"/>
      <c r="H110" s="81"/>
      <c r="I110" s="81"/>
      <c r="J110" s="81"/>
      <c r="K110" s="81"/>
      <c r="L110" s="1018"/>
      <c r="M110" s="79"/>
      <c r="N110" s="403"/>
      <c r="O110" s="264"/>
      <c r="P110"/>
    </row>
    <row r="111" spans="1:20" s="158" customFormat="1" x14ac:dyDescent="0.2">
      <c r="A111" s="207"/>
      <c r="B111" s="81"/>
      <c r="C111" s="81"/>
      <c r="D111" s="208"/>
      <c r="E111" s="157"/>
      <c r="F111" s="157"/>
      <c r="G111" s="1019"/>
      <c r="H111" s="88"/>
      <c r="I111" s="88"/>
      <c r="J111" s="88"/>
      <c r="K111" s="88"/>
      <c r="L111" s="1019"/>
      <c r="M111" s="79"/>
      <c r="N111" s="154"/>
      <c r="O111" s="415"/>
    </row>
    <row r="112" spans="1:20" s="35" customFormat="1" x14ac:dyDescent="0.2">
      <c r="A112" s="209"/>
      <c r="B112" s="159"/>
      <c r="C112" s="159"/>
      <c r="D112" s="210"/>
      <c r="E112" s="157"/>
      <c r="F112" s="157"/>
      <c r="G112" s="1021"/>
      <c r="H112" s="96"/>
      <c r="I112" s="96"/>
      <c r="J112" s="96"/>
      <c r="K112" s="96"/>
      <c r="L112" s="1018"/>
      <c r="M112" s="79"/>
      <c r="N112" s="154"/>
      <c r="O112" s="399"/>
      <c r="Q112" s="81"/>
      <c r="R112" s="81"/>
      <c r="S112" s="370"/>
      <c r="T112" s="79"/>
    </row>
    <row r="113" spans="1:20" s="35" customFormat="1" x14ac:dyDescent="0.2">
      <c r="A113" s="209"/>
      <c r="B113" s="159"/>
      <c r="C113" s="159"/>
      <c r="D113" s="210"/>
      <c r="E113" s="157"/>
      <c r="F113" s="157"/>
      <c r="G113" s="1021"/>
      <c r="H113" s="96"/>
      <c r="I113" s="96"/>
      <c r="J113" s="96"/>
      <c r="K113" s="96"/>
      <c r="L113" s="1018"/>
      <c r="M113" s="79"/>
      <c r="N113" s="154"/>
      <c r="O113" s="399"/>
      <c r="Q113" s="175"/>
      <c r="R113" s="175"/>
      <c r="S113" s="440"/>
      <c r="T113" s="179"/>
    </row>
    <row r="114" spans="1:20" s="35" customFormat="1" x14ac:dyDescent="0.2">
      <c r="A114" s="207"/>
      <c r="B114" s="81"/>
      <c r="C114" s="81"/>
      <c r="D114" s="208"/>
      <c r="E114" s="157"/>
      <c r="F114" s="157"/>
      <c r="G114" s="1021"/>
      <c r="H114" s="96"/>
      <c r="I114" s="96"/>
      <c r="J114" s="96"/>
      <c r="K114" s="96"/>
      <c r="L114" s="1018"/>
      <c r="M114" s="79"/>
      <c r="N114" s="154"/>
      <c r="O114" s="264"/>
    </row>
    <row r="115" spans="1:20" s="35" customFormat="1" x14ac:dyDescent="0.2">
      <c r="A115" s="207"/>
      <c r="B115" s="81"/>
      <c r="C115" s="81"/>
      <c r="D115" s="208"/>
      <c r="E115" s="157"/>
      <c r="F115" s="157"/>
      <c r="G115" s="1021"/>
      <c r="H115" s="96"/>
      <c r="I115" s="96"/>
      <c r="J115" s="96"/>
      <c r="K115" s="96"/>
      <c r="L115" s="1018"/>
      <c r="M115" s="79"/>
      <c r="N115" s="154"/>
      <c r="O115" s="399"/>
    </row>
    <row r="116" spans="1:20" s="35" customFormat="1" x14ac:dyDescent="0.2">
      <c r="A116" s="207"/>
      <c r="B116" s="81"/>
      <c r="C116" s="81"/>
      <c r="D116" s="208"/>
      <c r="E116" s="157"/>
      <c r="F116" s="157"/>
      <c r="G116" s="1021"/>
      <c r="H116" s="96"/>
      <c r="I116" s="96"/>
      <c r="J116" s="96"/>
      <c r="K116" s="96"/>
      <c r="L116" s="1018"/>
      <c r="M116" s="79"/>
      <c r="N116" s="154"/>
      <c r="O116" s="399"/>
    </row>
    <row r="117" spans="1:20" s="35" customFormat="1" x14ac:dyDescent="0.2">
      <c r="A117" s="209"/>
      <c r="B117" s="159"/>
      <c r="C117" s="159"/>
      <c r="D117" s="210"/>
      <c r="E117" s="157"/>
      <c r="F117" s="157"/>
      <c r="G117" s="1021"/>
      <c r="H117" s="96"/>
      <c r="I117" s="96"/>
      <c r="J117" s="96"/>
      <c r="K117" s="96"/>
      <c r="L117" s="1018"/>
      <c r="M117" s="79"/>
      <c r="N117" s="154"/>
      <c r="O117" s="399"/>
    </row>
    <row r="118" spans="1:20" s="35" customFormat="1" x14ac:dyDescent="0.2">
      <c r="A118" s="207"/>
      <c r="B118" s="81"/>
      <c r="C118" s="81"/>
      <c r="D118" s="208"/>
      <c r="E118" s="157"/>
      <c r="F118" s="157"/>
      <c r="G118" s="1021"/>
      <c r="H118" s="96"/>
      <c r="I118" s="96"/>
      <c r="J118" s="96"/>
      <c r="K118" s="96"/>
      <c r="L118" s="1018"/>
      <c r="M118" s="79"/>
      <c r="N118" s="154"/>
      <c r="O118" s="399"/>
    </row>
    <row r="119" spans="1:20" s="35" customFormat="1" x14ac:dyDescent="0.2">
      <c r="A119" s="209"/>
      <c r="B119" s="159"/>
      <c r="C119" s="159"/>
      <c r="D119" s="210"/>
      <c r="E119" s="157"/>
      <c r="F119" s="157"/>
      <c r="G119" s="1021"/>
      <c r="H119" s="96"/>
      <c r="I119" s="96"/>
      <c r="J119" s="96"/>
      <c r="K119" s="96"/>
      <c r="L119" s="1018"/>
      <c r="M119" s="79"/>
      <c r="N119" s="154"/>
      <c r="O119" s="399"/>
    </row>
    <row r="120" spans="1:20" s="35" customFormat="1" x14ac:dyDescent="0.2">
      <c r="A120" s="209"/>
      <c r="B120" s="159"/>
      <c r="C120" s="518"/>
      <c r="D120" s="210"/>
      <c r="E120" s="157"/>
      <c r="F120" s="157"/>
      <c r="G120" s="1021"/>
      <c r="H120" s="96"/>
      <c r="I120" s="96"/>
      <c r="J120" s="96"/>
      <c r="K120" s="96"/>
      <c r="L120" s="1018"/>
      <c r="M120" s="79"/>
      <c r="N120" s="154"/>
      <c r="O120" s="399"/>
    </row>
    <row r="121" spans="1:20" s="35" customFormat="1" x14ac:dyDescent="0.2">
      <c r="A121" s="209"/>
      <c r="B121" s="159"/>
      <c r="C121" s="159"/>
      <c r="D121" s="210"/>
      <c r="E121" s="157"/>
      <c r="F121" s="157"/>
      <c r="G121" s="1021"/>
      <c r="H121" s="96"/>
      <c r="I121" s="96"/>
      <c r="J121" s="96"/>
      <c r="K121" s="96"/>
      <c r="L121" s="1018"/>
      <c r="M121" s="79"/>
      <c r="N121" s="154"/>
      <c r="O121" s="399"/>
    </row>
    <row r="122" spans="1:20" s="35" customFormat="1" x14ac:dyDescent="0.2">
      <c r="A122" s="209"/>
      <c r="B122" s="159"/>
      <c r="C122" s="159"/>
      <c r="D122" s="210"/>
      <c r="E122" s="157"/>
      <c r="F122" s="157"/>
      <c r="G122" s="1021"/>
      <c r="H122" s="96"/>
      <c r="I122" s="96"/>
      <c r="J122" s="96"/>
      <c r="K122" s="96"/>
      <c r="L122" s="1018"/>
      <c r="M122" s="79"/>
      <c r="N122" s="154"/>
      <c r="O122" s="399"/>
    </row>
    <row r="123" spans="1:20" x14ac:dyDescent="0.2">
      <c r="A123" s="207"/>
      <c r="B123" s="81"/>
      <c r="C123" s="81"/>
      <c r="D123" s="208"/>
      <c r="E123" s="382"/>
      <c r="F123" s="348"/>
      <c r="G123" s="1009"/>
      <c r="H123" s="81"/>
      <c r="I123" s="81"/>
      <c r="J123" s="81"/>
      <c r="K123" s="81"/>
      <c r="L123" s="1018"/>
      <c r="M123" s="79"/>
      <c r="N123" s="154"/>
      <c r="O123" s="264"/>
      <c r="P123"/>
    </row>
    <row r="124" spans="1:20" x14ac:dyDescent="0.2">
      <c r="A124" s="207"/>
      <c r="B124" s="81"/>
      <c r="C124" s="449"/>
      <c r="D124" s="208"/>
      <c r="E124" s="382"/>
      <c r="F124" s="348"/>
      <c r="G124" s="1009"/>
      <c r="H124" s="81"/>
      <c r="I124" s="81"/>
      <c r="J124" s="81"/>
      <c r="K124" s="81"/>
      <c r="L124" s="1018"/>
      <c r="M124" s="79"/>
      <c r="N124" s="154"/>
      <c r="O124" s="264"/>
      <c r="P124"/>
    </row>
    <row r="125" spans="1:20" x14ac:dyDescent="0.2">
      <c r="A125" s="207"/>
      <c r="B125" s="81"/>
      <c r="C125" s="449"/>
      <c r="D125" s="208"/>
      <c r="E125" s="382"/>
      <c r="F125" s="348"/>
      <c r="G125" s="1009"/>
      <c r="H125" s="81"/>
      <c r="I125" s="81"/>
      <c r="J125" s="81"/>
      <c r="K125" s="81"/>
      <c r="L125" s="1018"/>
      <c r="M125" s="79"/>
      <c r="N125" s="154"/>
      <c r="O125" s="264"/>
      <c r="P125"/>
    </row>
    <row r="126" spans="1:20" x14ac:dyDescent="0.2">
      <c r="A126" s="207"/>
      <c r="B126" s="81"/>
      <c r="C126" s="81"/>
      <c r="D126" s="208"/>
      <c r="E126" s="382"/>
      <c r="F126" s="348"/>
      <c r="G126" s="1009"/>
      <c r="H126" s="81"/>
      <c r="I126" s="81"/>
      <c r="J126" s="81"/>
      <c r="K126" s="81"/>
      <c r="L126" s="1018"/>
      <c r="M126" s="79"/>
      <c r="N126" s="154"/>
      <c r="O126" s="264"/>
      <c r="P126"/>
    </row>
    <row r="127" spans="1:20" x14ac:dyDescent="0.2">
      <c r="A127" s="207"/>
      <c r="B127" s="81"/>
      <c r="C127" s="89"/>
      <c r="D127" s="208"/>
      <c r="E127" s="382"/>
      <c r="F127" s="348"/>
      <c r="G127" s="1009"/>
      <c r="H127" s="81"/>
      <c r="I127" s="81"/>
      <c r="J127" s="81"/>
      <c r="K127" s="81"/>
      <c r="L127" s="1018"/>
      <c r="M127" s="79"/>
      <c r="N127" s="154"/>
      <c r="O127" s="414"/>
      <c r="P127"/>
    </row>
    <row r="128" spans="1:20" x14ac:dyDescent="0.2">
      <c r="A128" s="207"/>
      <c r="B128" s="81"/>
      <c r="C128" s="81"/>
      <c r="D128" s="208"/>
      <c r="E128" s="382"/>
      <c r="F128" s="348"/>
      <c r="G128" s="1009"/>
      <c r="H128" s="81"/>
      <c r="I128" s="81"/>
      <c r="J128" s="81"/>
      <c r="K128" s="81"/>
      <c r="L128" s="1018"/>
      <c r="M128" s="79"/>
      <c r="N128" s="154"/>
      <c r="O128" s="414"/>
      <c r="P128"/>
    </row>
    <row r="129" spans="1:16" x14ac:dyDescent="0.2">
      <c r="A129" s="207"/>
      <c r="B129" s="81"/>
      <c r="C129" s="81"/>
      <c r="D129" s="208"/>
      <c r="E129" s="382"/>
      <c r="F129" s="348"/>
      <c r="G129" s="1009"/>
      <c r="H129" s="81"/>
      <c r="I129" s="81"/>
      <c r="J129" s="81"/>
      <c r="K129" s="81"/>
      <c r="L129" s="1018"/>
      <c r="M129" s="79"/>
      <c r="N129" s="154"/>
      <c r="O129" s="414"/>
      <c r="P129"/>
    </row>
    <row r="130" spans="1:16" x14ac:dyDescent="0.2">
      <c r="A130" s="207"/>
      <c r="B130" s="81"/>
      <c r="C130" s="81"/>
      <c r="D130" s="208"/>
      <c r="E130" s="382"/>
      <c r="F130" s="348"/>
      <c r="G130" s="1019"/>
      <c r="H130" s="88"/>
      <c r="I130" s="88"/>
      <c r="J130" s="88"/>
      <c r="K130" s="88"/>
      <c r="L130" s="1018"/>
      <c r="M130" s="79"/>
      <c r="N130" s="403"/>
      <c r="O130" s="264"/>
      <c r="P130"/>
    </row>
    <row r="131" spans="1:16" x14ac:dyDescent="0.2">
      <c r="A131" s="207"/>
      <c r="B131" s="81"/>
      <c r="C131" s="81"/>
      <c r="D131" s="208"/>
      <c r="E131" s="382"/>
      <c r="F131" s="382"/>
      <c r="G131" s="1019"/>
      <c r="H131" s="88"/>
      <c r="I131" s="88"/>
      <c r="J131" s="88"/>
      <c r="K131" s="88"/>
      <c r="L131" s="1018"/>
      <c r="M131" s="79"/>
      <c r="N131" s="403"/>
      <c r="O131" s="414"/>
      <c r="P131"/>
    </row>
    <row r="132" spans="1:16" x14ac:dyDescent="0.2">
      <c r="A132" s="207"/>
      <c r="B132" s="81"/>
      <c r="C132" s="81"/>
      <c r="D132" s="208"/>
      <c r="E132" s="157"/>
      <c r="F132" s="157"/>
      <c r="G132" s="1019"/>
      <c r="H132" s="88"/>
      <c r="I132" s="88"/>
      <c r="J132" s="88"/>
      <c r="K132" s="88"/>
      <c r="L132" s="1018"/>
      <c r="M132" s="79"/>
      <c r="N132" s="403"/>
      <c r="O132" s="414"/>
      <c r="P132"/>
    </row>
    <row r="133" spans="1:16" x14ac:dyDescent="0.2">
      <c r="A133" s="207"/>
      <c r="B133" s="81"/>
      <c r="C133" s="81"/>
      <c r="D133" s="208"/>
      <c r="E133" s="382"/>
      <c r="F133" s="348"/>
      <c r="G133" s="1009"/>
      <c r="H133" s="81"/>
      <c r="I133" s="81"/>
      <c r="J133" s="81"/>
      <c r="K133" s="81"/>
      <c r="L133" s="1018"/>
      <c r="M133" s="79"/>
      <c r="N133" s="403"/>
      <c r="O133" s="264"/>
      <c r="P133"/>
    </row>
    <row r="134" spans="1:16" x14ac:dyDescent="0.2">
      <c r="A134" s="207"/>
      <c r="B134" s="81"/>
      <c r="C134" s="81"/>
      <c r="D134" s="208"/>
      <c r="E134" s="382"/>
      <c r="F134" s="382"/>
      <c r="G134" s="1009"/>
      <c r="H134" s="81"/>
      <c r="I134" s="81"/>
      <c r="J134" s="81"/>
      <c r="K134" s="81"/>
      <c r="L134" s="1018"/>
      <c r="M134" s="79"/>
      <c r="N134" s="403"/>
      <c r="O134" s="264"/>
      <c r="P134"/>
    </row>
    <row r="135" spans="1:16" x14ac:dyDescent="0.2">
      <c r="A135" s="209"/>
      <c r="B135" s="81"/>
      <c r="C135" s="81"/>
      <c r="D135" s="208"/>
      <c r="E135" s="157"/>
      <c r="F135" s="157"/>
      <c r="G135" s="1009"/>
      <c r="H135" s="81"/>
      <c r="I135" s="81"/>
      <c r="J135" s="81"/>
      <c r="K135" s="81"/>
      <c r="L135" s="1018"/>
      <c r="M135" s="79"/>
      <c r="N135" s="154"/>
      <c r="O135" s="264"/>
      <c r="P135"/>
    </row>
    <row r="136" spans="1:16" x14ac:dyDescent="0.2">
      <c r="A136" s="209"/>
      <c r="B136" s="81"/>
      <c r="C136" s="81"/>
      <c r="D136" s="208"/>
      <c r="E136" s="157"/>
      <c r="F136" s="157"/>
      <c r="G136" s="1009"/>
      <c r="H136" s="81"/>
      <c r="I136" s="81"/>
      <c r="J136" s="81"/>
      <c r="K136" s="81"/>
      <c r="L136" s="1018"/>
      <c r="M136" s="79"/>
      <c r="N136" s="154"/>
      <c r="O136" s="264"/>
      <c r="P136"/>
    </row>
    <row r="137" spans="1:16" x14ac:dyDescent="0.2">
      <c r="A137" s="209"/>
      <c r="B137" s="81"/>
      <c r="C137" s="81"/>
      <c r="D137" s="208"/>
      <c r="E137" s="157"/>
      <c r="F137" s="157"/>
      <c r="G137" s="1009"/>
      <c r="H137" s="81"/>
      <c r="I137" s="81"/>
      <c r="J137" s="81"/>
      <c r="K137" s="81"/>
      <c r="L137" s="1018"/>
      <c r="M137" s="79"/>
      <c r="N137" s="154"/>
      <c r="O137" s="264"/>
      <c r="P137"/>
    </row>
    <row r="138" spans="1:16" x14ac:dyDescent="0.2">
      <c r="A138" s="209"/>
      <c r="B138" s="81"/>
      <c r="C138" s="81"/>
      <c r="D138" s="208"/>
      <c r="E138" s="157"/>
      <c r="F138" s="157"/>
      <c r="G138" s="1009"/>
      <c r="H138" s="81"/>
      <c r="I138" s="81"/>
      <c r="J138" s="81"/>
      <c r="K138" s="81"/>
      <c r="L138" s="1018"/>
      <c r="M138" s="79"/>
      <c r="N138" s="154"/>
      <c r="O138" s="264"/>
      <c r="P138"/>
    </row>
    <row r="139" spans="1:16" x14ac:dyDescent="0.2">
      <c r="A139" s="207"/>
      <c r="B139" s="81"/>
      <c r="C139" s="81"/>
      <c r="D139" s="208"/>
      <c r="E139" s="382"/>
      <c r="F139" s="348"/>
      <c r="G139" s="1019"/>
      <c r="H139" s="88"/>
      <c r="I139" s="88"/>
      <c r="J139" s="88"/>
      <c r="K139" s="88"/>
      <c r="L139" s="1018"/>
      <c r="M139" s="79"/>
      <c r="N139" s="154"/>
      <c r="O139" s="264"/>
      <c r="P139"/>
    </row>
    <row r="140" spans="1:16" x14ac:dyDescent="0.2">
      <c r="A140" s="207"/>
      <c r="B140" s="81"/>
      <c r="C140" s="81"/>
      <c r="D140" s="208"/>
      <c r="E140" s="157"/>
      <c r="F140" s="157"/>
      <c r="G140" s="1019"/>
      <c r="H140" s="88"/>
      <c r="I140" s="88"/>
      <c r="J140" s="88"/>
      <c r="K140" s="88"/>
      <c r="L140" s="1018"/>
      <c r="M140" s="79"/>
      <c r="N140" s="154"/>
      <c r="O140" s="414"/>
      <c r="P140"/>
    </row>
    <row r="141" spans="1:16" x14ac:dyDescent="0.2">
      <c r="A141" s="207"/>
      <c r="B141" s="81"/>
      <c r="C141" s="81"/>
      <c r="D141" s="208"/>
      <c r="E141" s="157"/>
      <c r="F141" s="157"/>
      <c r="G141" s="1019"/>
      <c r="H141" s="88"/>
      <c r="I141" s="88"/>
      <c r="J141" s="88"/>
      <c r="K141" s="88"/>
      <c r="L141" s="1018"/>
      <c r="M141" s="523"/>
      <c r="N141" s="154"/>
      <c r="O141" s="264"/>
      <c r="P141"/>
    </row>
    <row r="142" spans="1:16" x14ac:dyDescent="0.2">
      <c r="A142" s="207"/>
      <c r="B142" s="81"/>
      <c r="C142" s="370"/>
      <c r="D142" s="208"/>
      <c r="E142" s="157"/>
      <c r="F142" s="157"/>
      <c r="G142" s="1019"/>
      <c r="H142" s="88"/>
      <c r="I142" s="88"/>
      <c r="J142" s="88"/>
      <c r="K142" s="88"/>
      <c r="L142" s="1018"/>
      <c r="M142" s="79"/>
      <c r="N142" s="154"/>
      <c r="O142" s="264"/>
      <c r="P142"/>
    </row>
    <row r="143" spans="1:16" x14ac:dyDescent="0.2">
      <c r="A143" s="207"/>
      <c r="B143" s="81"/>
      <c r="C143" s="81"/>
      <c r="D143" s="208"/>
      <c r="E143" s="157"/>
      <c r="F143" s="157"/>
      <c r="G143" s="1019"/>
      <c r="H143" s="88"/>
      <c r="I143" s="88"/>
      <c r="J143" s="88"/>
      <c r="K143" s="88"/>
      <c r="L143" s="1018"/>
      <c r="M143" s="79"/>
      <c r="N143" s="154"/>
      <c r="O143" s="414"/>
      <c r="P143"/>
    </row>
    <row r="144" spans="1:16" s="158" customFormat="1" x14ac:dyDescent="0.2">
      <c r="A144" s="207"/>
      <c r="B144" s="81"/>
      <c r="C144" s="81"/>
      <c r="D144" s="208"/>
      <c r="E144" s="157"/>
      <c r="F144" s="157"/>
      <c r="G144" s="1019"/>
      <c r="H144" s="88"/>
      <c r="I144" s="88"/>
      <c r="J144" s="88"/>
      <c r="L144" s="1009"/>
      <c r="M144" s="79"/>
      <c r="N144" s="154"/>
      <c r="O144" s="415"/>
    </row>
    <row r="145" spans="1:16" ht="12" customHeight="1" x14ac:dyDescent="0.2">
      <c r="A145" s="211"/>
      <c r="B145" s="159"/>
      <c r="C145" s="159"/>
      <c r="D145" s="210"/>
      <c r="E145" s="157"/>
      <c r="F145" s="157"/>
      <c r="G145" s="1009"/>
      <c r="H145" s="81"/>
      <c r="I145" s="81"/>
      <c r="J145" s="81"/>
      <c r="K145" s="81"/>
      <c r="L145" s="1018"/>
      <c r="M145" s="79"/>
      <c r="N145" s="154"/>
      <c r="O145" s="414"/>
      <c r="P145"/>
    </row>
    <row r="146" spans="1:16" ht="12" customHeight="1" x14ac:dyDescent="0.2">
      <c r="A146" s="211"/>
      <c r="B146" s="159"/>
      <c r="C146" s="159"/>
      <c r="D146" s="210"/>
      <c r="E146" s="157"/>
      <c r="F146" s="157"/>
      <c r="G146" s="1009"/>
      <c r="H146" s="81"/>
      <c r="I146" s="81"/>
      <c r="J146" s="81"/>
      <c r="K146" s="81"/>
      <c r="L146" s="1018"/>
      <c r="M146" s="79"/>
      <c r="N146" s="154"/>
      <c r="O146" s="414"/>
      <c r="P146"/>
    </row>
    <row r="147" spans="1:16" ht="12" customHeight="1" x14ac:dyDescent="0.2">
      <c r="A147" s="211"/>
      <c r="B147" s="159"/>
      <c r="C147" s="159"/>
      <c r="D147" s="210"/>
      <c r="E147" s="157"/>
      <c r="F147" s="157"/>
      <c r="G147" s="1009"/>
      <c r="H147" s="81"/>
      <c r="I147" s="496"/>
      <c r="J147" s="81"/>
      <c r="K147" s="81"/>
      <c r="L147" s="1018"/>
      <c r="M147" s="79"/>
      <c r="N147" s="154"/>
      <c r="O147" s="414"/>
      <c r="P147"/>
    </row>
    <row r="148" spans="1:16" ht="12" customHeight="1" x14ac:dyDescent="0.2">
      <c r="A148" s="211"/>
      <c r="B148" s="159"/>
      <c r="C148" s="159"/>
      <c r="D148" s="210"/>
      <c r="E148" s="157"/>
      <c r="F148" s="157"/>
      <c r="G148" s="1009"/>
      <c r="H148" s="81"/>
      <c r="I148" s="81"/>
      <c r="J148" s="81"/>
      <c r="K148" s="81"/>
      <c r="L148" s="1018"/>
      <c r="M148" s="79"/>
      <c r="N148" s="154"/>
      <c r="O148" s="414"/>
      <c r="P148"/>
    </row>
    <row r="149" spans="1:16" ht="12" customHeight="1" x14ac:dyDescent="0.2">
      <c r="A149" s="211"/>
      <c r="B149" s="159"/>
      <c r="C149" s="159"/>
      <c r="D149" s="210"/>
      <c r="E149" s="382"/>
      <c r="F149" s="348"/>
      <c r="G149" s="1009"/>
      <c r="H149" s="81"/>
      <c r="I149" s="81"/>
      <c r="J149" s="81"/>
      <c r="K149" s="81"/>
      <c r="L149" s="1018"/>
      <c r="M149" s="79"/>
      <c r="N149" s="403"/>
      <c r="O149" s="264"/>
      <c r="P149"/>
    </row>
    <row r="150" spans="1:16" ht="12" customHeight="1" x14ac:dyDescent="0.2">
      <c r="A150" s="211"/>
      <c r="B150" s="159"/>
      <c r="C150" s="159"/>
      <c r="D150" s="210"/>
      <c r="E150" s="382"/>
      <c r="F150" s="382"/>
      <c r="G150" s="1009"/>
      <c r="H150" s="81"/>
      <c r="I150" s="81"/>
      <c r="J150" s="81"/>
      <c r="K150" s="81"/>
      <c r="L150" s="1018"/>
      <c r="M150" s="79"/>
      <c r="N150" s="403"/>
      <c r="O150" s="414"/>
      <c r="P150"/>
    </row>
    <row r="151" spans="1:16" ht="12" customHeight="1" x14ac:dyDescent="0.2">
      <c r="A151" s="211"/>
      <c r="B151" s="159"/>
      <c r="C151" s="159"/>
      <c r="D151" s="210"/>
      <c r="E151" s="382"/>
      <c r="F151" s="382"/>
      <c r="G151" s="1009"/>
      <c r="H151" s="81"/>
      <c r="I151" s="81"/>
      <c r="J151" s="81"/>
      <c r="K151" s="81"/>
      <c r="L151" s="1018"/>
      <c r="M151" s="79"/>
      <c r="N151" s="403"/>
      <c r="O151" s="264"/>
      <c r="P151"/>
    </row>
    <row r="152" spans="1:16" ht="12" customHeight="1" x14ac:dyDescent="0.2">
      <c r="A152" s="211"/>
      <c r="B152" s="159"/>
      <c r="C152" s="159"/>
      <c r="D152" s="210"/>
      <c r="E152" s="157"/>
      <c r="F152" s="157"/>
      <c r="G152" s="1009"/>
      <c r="H152" s="81"/>
      <c r="I152" s="81"/>
      <c r="J152" s="81"/>
      <c r="K152" s="81"/>
      <c r="L152" s="1018"/>
      <c r="M152" s="79"/>
      <c r="N152" s="154"/>
      <c r="O152" s="414"/>
      <c r="P152"/>
    </row>
    <row r="153" spans="1:16" x14ac:dyDescent="0.2">
      <c r="A153" s="207"/>
      <c r="B153" s="81"/>
      <c r="C153" s="81"/>
      <c r="D153" s="208"/>
      <c r="E153" s="157"/>
      <c r="F153" s="157"/>
      <c r="G153" s="1009"/>
      <c r="H153" s="81"/>
      <c r="I153" s="81"/>
      <c r="J153" s="81"/>
      <c r="K153" s="81"/>
      <c r="L153" s="1018"/>
      <c r="M153" s="79"/>
      <c r="N153" s="154"/>
      <c r="O153" s="414"/>
      <c r="P153"/>
    </row>
    <row r="154" spans="1:16" s="158" customFormat="1" x14ac:dyDescent="0.2">
      <c r="A154" s="207"/>
      <c r="B154" s="81"/>
      <c r="C154" s="81"/>
      <c r="D154" s="208"/>
      <c r="E154" s="382"/>
      <c r="F154" s="348"/>
      <c r="G154" s="1009"/>
      <c r="H154" s="81"/>
      <c r="I154" s="81"/>
      <c r="J154" s="81"/>
      <c r="K154" s="96"/>
      <c r="L154" s="1018"/>
      <c r="M154" s="79"/>
      <c r="N154" s="403"/>
      <c r="O154" s="264"/>
    </row>
    <row r="155" spans="1:16" s="158" customFormat="1" x14ac:dyDescent="0.2">
      <c r="A155" s="207"/>
      <c r="B155" s="81"/>
      <c r="C155" s="81"/>
      <c r="D155" s="208"/>
      <c r="E155" s="157"/>
      <c r="F155" s="157"/>
      <c r="G155" s="1009"/>
      <c r="H155" s="81"/>
      <c r="I155" s="81"/>
      <c r="J155" s="81"/>
      <c r="K155" s="96"/>
      <c r="L155" s="1018"/>
      <c r="M155" s="79"/>
      <c r="N155" s="154"/>
      <c r="O155" s="264"/>
    </row>
    <row r="156" spans="1:16" s="158" customFormat="1" x14ac:dyDescent="0.2">
      <c r="A156" s="207"/>
      <c r="B156" s="81"/>
      <c r="C156" s="81"/>
      <c r="D156" s="208"/>
      <c r="E156" s="157"/>
      <c r="F156" s="157"/>
      <c r="G156" s="1009"/>
      <c r="H156" s="81"/>
      <c r="I156" s="81"/>
      <c r="J156" s="81"/>
      <c r="K156" s="96"/>
      <c r="L156" s="1018"/>
      <c r="M156" s="79"/>
      <c r="N156" s="154"/>
      <c r="O156" s="415"/>
    </row>
    <row r="157" spans="1:16" s="158" customFormat="1" x14ac:dyDescent="0.2">
      <c r="A157" s="207"/>
      <c r="B157" s="81"/>
      <c r="C157" s="89"/>
      <c r="D157" s="208"/>
      <c r="E157" s="157"/>
      <c r="F157" s="157"/>
      <c r="G157" s="1009"/>
      <c r="H157" s="81"/>
      <c r="I157" s="81"/>
      <c r="J157" s="81"/>
      <c r="K157" s="96"/>
      <c r="L157" s="1018"/>
      <c r="M157" s="79"/>
      <c r="N157" s="154"/>
      <c r="O157" s="415"/>
    </row>
    <row r="158" spans="1:16" x14ac:dyDescent="0.2">
      <c r="A158" s="207"/>
      <c r="B158" s="81"/>
      <c r="C158" s="81"/>
      <c r="D158" s="208"/>
      <c r="E158" s="157"/>
      <c r="F158" s="157"/>
      <c r="G158" s="1009"/>
      <c r="H158" s="81"/>
      <c r="I158" s="81"/>
      <c r="J158" s="81"/>
      <c r="K158" s="81"/>
      <c r="L158" s="1018"/>
      <c r="M158" s="79"/>
      <c r="N158" s="154"/>
      <c r="O158" s="414"/>
      <c r="P158"/>
    </row>
    <row r="159" spans="1:16" x14ac:dyDescent="0.2">
      <c r="A159" s="207"/>
      <c r="B159" s="81"/>
      <c r="C159" s="81"/>
      <c r="D159" s="208"/>
      <c r="E159" s="382"/>
      <c r="F159" s="348"/>
      <c r="G159" s="1009"/>
      <c r="H159" s="81"/>
      <c r="I159" s="81"/>
      <c r="J159" s="81"/>
      <c r="K159" s="81"/>
      <c r="L159" s="1009"/>
      <c r="M159" s="287"/>
      <c r="N159" s="403"/>
      <c r="O159" s="264"/>
      <c r="P159"/>
    </row>
    <row r="160" spans="1:16" x14ac:dyDescent="0.2">
      <c r="A160" s="207"/>
      <c r="B160" s="81"/>
      <c r="C160" s="81"/>
      <c r="D160" s="208"/>
      <c r="E160" s="382"/>
      <c r="F160" s="382"/>
      <c r="G160" s="1009"/>
      <c r="H160" s="81"/>
      <c r="I160" s="81"/>
      <c r="J160" s="81"/>
      <c r="K160" s="81"/>
      <c r="L160" s="1009"/>
      <c r="M160" s="79"/>
      <c r="N160" s="403"/>
      <c r="O160" s="264"/>
      <c r="P160"/>
    </row>
    <row r="161" spans="1:16" x14ac:dyDescent="0.2">
      <c r="A161" s="207"/>
      <c r="B161" s="81"/>
      <c r="C161" s="81"/>
      <c r="D161" s="208"/>
      <c r="E161" s="382"/>
      <c r="F161" s="382"/>
      <c r="G161" s="1009"/>
      <c r="H161" s="81"/>
      <c r="I161" s="81"/>
      <c r="J161" s="81"/>
      <c r="K161" s="81"/>
      <c r="L161" s="1009"/>
      <c r="M161" s="79"/>
      <c r="N161" s="403"/>
      <c r="O161" s="264"/>
      <c r="P161"/>
    </row>
    <row r="162" spans="1:16" x14ac:dyDescent="0.2">
      <c r="A162" s="207"/>
      <c r="B162" s="81"/>
      <c r="C162" s="81"/>
      <c r="D162" s="208"/>
      <c r="E162" s="157"/>
      <c r="F162" s="157"/>
      <c r="G162" s="1009"/>
      <c r="H162" s="81"/>
      <c r="I162" s="81"/>
      <c r="J162" s="81"/>
      <c r="K162" s="81"/>
      <c r="L162" s="1009"/>
      <c r="M162" s="79"/>
      <c r="N162" s="259"/>
      <c r="O162" s="414"/>
      <c r="P162"/>
    </row>
    <row r="163" spans="1:16" x14ac:dyDescent="0.2">
      <c r="A163" s="207"/>
      <c r="B163" s="81"/>
      <c r="C163" s="81"/>
      <c r="D163" s="208"/>
      <c r="E163" s="157"/>
      <c r="F163" s="157"/>
      <c r="G163" s="1009"/>
      <c r="H163" s="81"/>
      <c r="I163" s="81"/>
      <c r="J163" s="81"/>
      <c r="K163" s="81"/>
      <c r="L163" s="1009"/>
      <c r="M163" s="79"/>
      <c r="N163" s="259"/>
      <c r="O163" s="414"/>
      <c r="P163"/>
    </row>
    <row r="164" spans="1:16" x14ac:dyDescent="0.2">
      <c r="A164" s="207"/>
      <c r="B164" s="81"/>
      <c r="C164" s="81"/>
      <c r="D164" s="208"/>
      <c r="E164" s="157"/>
      <c r="F164" s="157"/>
      <c r="G164" s="1009"/>
      <c r="H164" s="81"/>
      <c r="I164" s="81"/>
      <c r="J164" s="81"/>
      <c r="K164" s="81"/>
      <c r="L164" s="1009"/>
      <c r="M164" s="79"/>
      <c r="N164" s="259"/>
      <c r="O164" s="414"/>
      <c r="P164"/>
    </row>
    <row r="165" spans="1:16" x14ac:dyDescent="0.2">
      <c r="A165" s="207"/>
      <c r="B165" s="81"/>
      <c r="C165" s="81"/>
      <c r="D165" s="208"/>
      <c r="E165" s="156"/>
      <c r="F165" s="81"/>
      <c r="G165" s="1009"/>
      <c r="H165" s="81"/>
      <c r="I165" s="81"/>
      <c r="J165" s="81"/>
      <c r="K165" s="81"/>
      <c r="L165" s="1009"/>
      <c r="M165" s="79"/>
      <c r="N165" s="259"/>
      <c r="O165" s="415"/>
      <c r="P165"/>
    </row>
    <row r="166" spans="1:16" x14ac:dyDescent="0.2">
      <c r="A166" s="207"/>
      <c r="B166" s="81"/>
      <c r="C166" s="81"/>
      <c r="D166" s="208"/>
      <c r="E166" s="156"/>
      <c r="F166" s="156"/>
      <c r="G166" s="1009"/>
      <c r="H166" s="81"/>
      <c r="I166" s="81"/>
      <c r="J166" s="81"/>
      <c r="K166" s="81"/>
      <c r="L166" s="1009"/>
      <c r="M166" s="79"/>
      <c r="N166" s="259"/>
      <c r="O166" s="415"/>
      <c r="P166"/>
    </row>
    <row r="167" spans="1:16" x14ac:dyDescent="0.2">
      <c r="A167" s="207"/>
      <c r="B167" s="81"/>
      <c r="C167" s="81"/>
      <c r="D167" s="208"/>
      <c r="E167" s="156"/>
      <c r="F167" s="156"/>
      <c r="G167" s="1009"/>
      <c r="H167" s="81"/>
      <c r="I167" s="81"/>
      <c r="J167" s="81"/>
      <c r="K167" s="81"/>
      <c r="L167" s="1009"/>
      <c r="M167" s="79"/>
      <c r="N167" s="259"/>
      <c r="O167" s="415"/>
      <c r="P167"/>
    </row>
    <row r="168" spans="1:16" x14ac:dyDescent="0.2">
      <c r="A168" s="207"/>
      <c r="B168" s="81"/>
      <c r="C168" s="81"/>
      <c r="D168" s="208"/>
      <c r="E168" s="156"/>
      <c r="F168" s="156"/>
      <c r="G168" s="1009"/>
      <c r="H168" s="81"/>
      <c r="I168" s="81"/>
      <c r="J168" s="81"/>
      <c r="K168" s="81"/>
      <c r="L168" s="1009"/>
      <c r="M168" s="79"/>
      <c r="N168" s="259"/>
      <c r="O168" s="415"/>
      <c r="P168"/>
    </row>
    <row r="169" spans="1:16" x14ac:dyDescent="0.2">
      <c r="A169" s="207"/>
      <c r="B169" s="81"/>
      <c r="C169" s="81"/>
      <c r="D169" s="208"/>
      <c r="E169" s="156"/>
      <c r="F169" s="156"/>
      <c r="G169" s="1009"/>
      <c r="H169" s="81"/>
      <c r="I169" s="81"/>
      <c r="J169" s="81"/>
      <c r="K169" s="81"/>
      <c r="L169" s="1009"/>
      <c r="M169" s="79"/>
      <c r="N169" s="259"/>
      <c r="O169" s="415"/>
      <c r="P169"/>
    </row>
    <row r="170" spans="1:16" x14ac:dyDescent="0.2">
      <c r="A170" s="207"/>
      <c r="B170" s="81"/>
      <c r="C170" s="81"/>
      <c r="D170" s="208"/>
      <c r="E170" s="156"/>
      <c r="F170" s="156"/>
      <c r="G170" s="1009"/>
      <c r="H170" s="81"/>
      <c r="I170" s="81"/>
      <c r="J170" s="81"/>
      <c r="K170" s="81"/>
      <c r="L170" s="1009"/>
      <c r="M170" s="79"/>
      <c r="N170" s="259"/>
      <c r="O170" s="415"/>
      <c r="P170"/>
    </row>
    <row r="171" spans="1:16" x14ac:dyDescent="0.2">
      <c r="A171" s="207"/>
      <c r="B171" s="81"/>
      <c r="C171" s="81"/>
      <c r="D171" s="208"/>
      <c r="E171" s="156"/>
      <c r="F171" s="156"/>
      <c r="G171" s="1009"/>
      <c r="H171" s="81"/>
      <c r="I171" s="81"/>
      <c r="J171" s="81"/>
      <c r="K171" s="81"/>
      <c r="L171" s="1009"/>
      <c r="M171" s="79"/>
      <c r="N171" s="259"/>
      <c r="O171" s="415"/>
      <c r="P171"/>
    </row>
    <row r="172" spans="1:16" x14ac:dyDescent="0.2">
      <c r="A172" s="207"/>
      <c r="B172" s="81"/>
      <c r="C172" s="81"/>
      <c r="D172" s="208"/>
      <c r="E172" s="157"/>
      <c r="F172" s="157"/>
      <c r="G172" s="1009"/>
      <c r="H172" s="81"/>
      <c r="I172" s="81"/>
      <c r="J172" s="81"/>
      <c r="K172" s="81"/>
      <c r="L172" s="1018"/>
      <c r="M172" s="79"/>
      <c r="N172" s="403"/>
      <c r="O172" s="415"/>
      <c r="P172"/>
    </row>
    <row r="173" spans="1:16" x14ac:dyDescent="0.2">
      <c r="A173" s="207"/>
      <c r="B173" s="81"/>
      <c r="C173" s="81"/>
      <c r="D173" s="208"/>
      <c r="E173" s="400"/>
      <c r="F173" s="96"/>
      <c r="G173" s="1009"/>
      <c r="H173" s="81"/>
      <c r="I173" s="81"/>
      <c r="J173" s="81"/>
      <c r="K173" s="81"/>
      <c r="L173" s="1018"/>
      <c r="M173" s="79"/>
      <c r="N173" s="403"/>
      <c r="O173" s="415"/>
      <c r="P173"/>
    </row>
    <row r="174" spans="1:16" x14ac:dyDescent="0.2">
      <c r="A174" s="207"/>
      <c r="B174" s="81"/>
      <c r="C174" s="81"/>
      <c r="D174" s="208"/>
      <c r="E174" s="400"/>
      <c r="F174" s="96"/>
      <c r="G174" s="1009"/>
      <c r="H174" s="81"/>
      <c r="I174" s="81"/>
      <c r="J174" s="81"/>
      <c r="K174" s="81"/>
      <c r="L174" s="1018"/>
      <c r="M174" s="79"/>
      <c r="N174" s="403"/>
      <c r="O174" s="415"/>
      <c r="P174"/>
    </row>
    <row r="175" spans="1:16" x14ac:dyDescent="0.2">
      <c r="A175" s="207"/>
      <c r="B175" s="81"/>
      <c r="C175" s="81"/>
      <c r="D175" s="208"/>
      <c r="E175" s="382"/>
      <c r="F175" s="348"/>
      <c r="G175" s="1009"/>
      <c r="H175" s="81"/>
      <c r="I175" s="81"/>
      <c r="J175" s="81"/>
      <c r="K175" s="81"/>
      <c r="L175" s="1018"/>
      <c r="M175" s="79"/>
      <c r="N175" s="403"/>
      <c r="O175" s="264"/>
      <c r="P175"/>
    </row>
    <row r="176" spans="1:16" x14ac:dyDescent="0.2">
      <c r="A176" s="207"/>
      <c r="B176" s="81"/>
      <c r="C176" s="81"/>
      <c r="D176" s="208"/>
      <c r="E176" s="157"/>
      <c r="F176" s="157"/>
      <c r="G176" s="1009"/>
      <c r="H176" s="81"/>
      <c r="I176" s="81"/>
      <c r="J176" s="81"/>
      <c r="K176" s="81"/>
      <c r="L176" s="1018"/>
      <c r="M176" s="287"/>
      <c r="N176" s="154"/>
      <c r="O176" s="415"/>
      <c r="P176"/>
    </row>
    <row r="177" spans="1:16" s="35" customFormat="1" x14ac:dyDescent="0.2">
      <c r="A177" s="207"/>
      <c r="B177" s="81"/>
      <c r="C177" s="81"/>
      <c r="D177" s="208"/>
      <c r="E177" s="157"/>
      <c r="F177" s="157"/>
      <c r="G177" s="1009"/>
      <c r="H177" s="81"/>
      <c r="I177" s="81"/>
      <c r="J177" s="81"/>
      <c r="K177" s="81"/>
      <c r="L177" s="1018"/>
      <c r="M177" s="79"/>
      <c r="N177" s="403"/>
      <c r="O177" s="367"/>
    </row>
    <row r="178" spans="1:16" s="35" customFormat="1" x14ac:dyDescent="0.2">
      <c r="A178" s="207"/>
      <c r="B178" s="81"/>
      <c r="C178" s="81"/>
      <c r="D178" s="208"/>
      <c r="E178" s="157"/>
      <c r="F178" s="157"/>
      <c r="G178" s="1009"/>
      <c r="H178" s="81"/>
      <c r="I178" s="81"/>
      <c r="J178" s="81"/>
      <c r="K178" s="81"/>
      <c r="L178" s="1018"/>
      <c r="M178" s="79"/>
      <c r="N178" s="403"/>
      <c r="O178" s="367"/>
    </row>
    <row r="179" spans="1:16" s="35" customFormat="1" x14ac:dyDescent="0.2">
      <c r="A179" s="207"/>
      <c r="B179" s="81"/>
      <c r="C179" s="81"/>
      <c r="D179" s="208"/>
      <c r="E179" s="157"/>
      <c r="F179" s="157"/>
      <c r="G179" s="1009"/>
      <c r="H179" s="81"/>
      <c r="I179" s="81"/>
      <c r="J179" s="81"/>
      <c r="K179" s="81"/>
      <c r="L179" s="1018"/>
      <c r="M179" s="79"/>
      <c r="N179" s="403"/>
      <c r="O179" s="367"/>
    </row>
    <row r="180" spans="1:16" s="158" customFormat="1" x14ac:dyDescent="0.2">
      <c r="A180" s="207"/>
      <c r="B180" s="81"/>
      <c r="C180" s="81"/>
      <c r="D180" s="208"/>
      <c r="E180" s="156"/>
      <c r="F180" s="81"/>
      <c r="G180" s="1020"/>
      <c r="H180" s="451"/>
      <c r="I180" s="166"/>
      <c r="J180" s="166"/>
      <c r="K180" s="81"/>
      <c r="L180" s="1018"/>
      <c r="M180" s="79"/>
      <c r="N180" s="403"/>
      <c r="O180" s="264"/>
    </row>
    <row r="181" spans="1:16" s="158" customFormat="1" x14ac:dyDescent="0.2">
      <c r="A181" s="207"/>
      <c r="B181" s="81"/>
      <c r="C181" s="81"/>
      <c r="D181" s="208"/>
      <c r="E181" s="156"/>
      <c r="F181" s="156"/>
      <c r="G181" s="1020"/>
      <c r="H181" s="451"/>
      <c r="I181" s="166"/>
      <c r="J181" s="166"/>
      <c r="K181" s="81"/>
      <c r="L181" s="1018"/>
      <c r="M181" s="79"/>
      <c r="N181" s="403"/>
      <c r="O181" s="264"/>
    </row>
    <row r="182" spans="1:16" x14ac:dyDescent="0.2">
      <c r="A182" s="209"/>
      <c r="B182" s="81"/>
      <c r="C182" s="81"/>
      <c r="D182" s="208"/>
      <c r="E182" s="157"/>
      <c r="F182" s="157"/>
      <c r="G182" s="1009"/>
      <c r="H182" s="81"/>
      <c r="I182" s="81"/>
      <c r="J182" s="81"/>
      <c r="K182" s="81"/>
      <c r="L182" s="1009"/>
      <c r="M182" s="79"/>
      <c r="N182" s="154"/>
      <c r="O182" s="415"/>
      <c r="P182"/>
    </row>
    <row r="183" spans="1:16" x14ac:dyDescent="0.2">
      <c r="A183" s="209"/>
      <c r="B183" s="81"/>
      <c r="C183" s="81"/>
      <c r="D183" s="208"/>
      <c r="E183" s="157"/>
      <c r="F183" s="157"/>
      <c r="G183" s="1009"/>
      <c r="H183" s="81"/>
      <c r="I183" s="81"/>
      <c r="J183" s="81"/>
      <c r="K183" s="81"/>
      <c r="L183" s="1009"/>
      <c r="M183" s="79"/>
      <c r="N183" s="154"/>
      <c r="O183" s="415"/>
      <c r="P183"/>
    </row>
    <row r="184" spans="1:16" x14ac:dyDescent="0.2">
      <c r="A184" s="207"/>
      <c r="B184" s="81"/>
      <c r="C184" s="81"/>
      <c r="D184" s="208"/>
      <c r="E184" s="157"/>
      <c r="F184" s="157"/>
      <c r="G184" s="1009"/>
      <c r="H184" s="81"/>
      <c r="I184" s="81"/>
      <c r="J184" s="81"/>
      <c r="K184" s="81"/>
      <c r="L184" s="1018"/>
      <c r="M184" s="79"/>
      <c r="N184" s="154"/>
      <c r="O184" s="415"/>
      <c r="P184"/>
    </row>
    <row r="185" spans="1:16" x14ac:dyDescent="0.2">
      <c r="A185" s="207"/>
      <c r="B185" s="81"/>
      <c r="C185" s="81"/>
      <c r="D185" s="208"/>
      <c r="E185" s="157"/>
      <c r="F185" s="157"/>
      <c r="G185" s="1009"/>
      <c r="H185" s="81"/>
      <c r="I185" s="81"/>
      <c r="J185" s="81"/>
      <c r="K185" s="81"/>
      <c r="L185" s="1018"/>
      <c r="M185" s="79"/>
      <c r="N185" s="154"/>
      <c r="O185" s="415"/>
      <c r="P185"/>
    </row>
    <row r="186" spans="1:16" x14ac:dyDescent="0.2">
      <c r="A186" s="207"/>
      <c r="B186" s="81"/>
      <c r="C186" s="81"/>
      <c r="D186" s="208"/>
      <c r="E186" s="157"/>
      <c r="F186" s="157"/>
      <c r="G186" s="1009"/>
      <c r="H186" s="81"/>
      <c r="I186" s="81"/>
      <c r="J186" s="81"/>
      <c r="K186" s="81"/>
      <c r="L186" s="1018"/>
      <c r="M186" s="79"/>
      <c r="N186" s="154"/>
      <c r="O186" s="415"/>
      <c r="P186"/>
    </row>
    <row r="187" spans="1:16" x14ac:dyDescent="0.2">
      <c r="A187" s="207"/>
      <c r="B187" s="81"/>
      <c r="C187" s="81"/>
      <c r="D187" s="208"/>
      <c r="E187" s="157"/>
      <c r="F187" s="157"/>
      <c r="G187" s="1009"/>
      <c r="H187" s="81"/>
      <c r="I187" s="81"/>
      <c r="J187" s="81"/>
      <c r="K187" s="81"/>
      <c r="L187" s="1018"/>
      <c r="M187" s="79"/>
      <c r="N187" s="154"/>
      <c r="O187" s="415"/>
      <c r="P187"/>
    </row>
    <row r="188" spans="1:16" x14ac:dyDescent="0.2">
      <c r="A188" s="207"/>
      <c r="B188" s="81"/>
      <c r="C188" s="81"/>
      <c r="D188" s="208"/>
      <c r="E188" s="157"/>
      <c r="F188" s="157"/>
      <c r="G188" s="1009"/>
      <c r="H188" s="81"/>
      <c r="I188" s="81"/>
      <c r="J188" s="81"/>
      <c r="K188" s="81"/>
      <c r="L188" s="1018"/>
      <c r="M188" s="79"/>
      <c r="N188" s="154"/>
      <c r="O188" s="415"/>
      <c r="P188"/>
    </row>
    <row r="189" spans="1:16" x14ac:dyDescent="0.2">
      <c r="A189" s="207"/>
      <c r="B189" s="81"/>
      <c r="C189" s="81"/>
      <c r="D189" s="208"/>
      <c r="E189" s="157"/>
      <c r="F189" s="157"/>
      <c r="G189" s="1009"/>
      <c r="H189" s="81"/>
      <c r="I189" s="81"/>
      <c r="J189" s="81"/>
      <c r="K189" s="81"/>
      <c r="L189" s="1018"/>
      <c r="M189" s="79"/>
      <c r="N189" s="154"/>
      <c r="O189" s="415"/>
      <c r="P189"/>
    </row>
    <row r="190" spans="1:16" x14ac:dyDescent="0.2">
      <c r="A190" s="207"/>
      <c r="B190" s="81"/>
      <c r="C190" s="81"/>
      <c r="D190" s="208"/>
      <c r="E190" s="157"/>
      <c r="F190" s="157"/>
      <c r="G190" s="1009"/>
      <c r="H190" s="81"/>
      <c r="I190" s="81"/>
      <c r="J190" s="81"/>
      <c r="K190" s="81"/>
      <c r="L190" s="1018"/>
      <c r="M190" s="79"/>
      <c r="N190" s="154"/>
      <c r="O190" s="415"/>
      <c r="P190"/>
    </row>
    <row r="191" spans="1:16" x14ac:dyDescent="0.2">
      <c r="A191" s="207"/>
      <c r="B191" s="81"/>
      <c r="C191" s="81"/>
      <c r="D191" s="208"/>
      <c r="E191" s="157"/>
      <c r="F191" s="157"/>
      <c r="G191" s="1009"/>
      <c r="H191" s="81"/>
      <c r="I191" s="81"/>
      <c r="J191" s="81"/>
      <c r="K191" s="81"/>
      <c r="L191" s="1018"/>
      <c r="M191" s="79"/>
      <c r="N191" s="154"/>
      <c r="O191" s="415"/>
      <c r="P191"/>
    </row>
    <row r="192" spans="1:16" x14ac:dyDescent="0.2">
      <c r="A192" s="207"/>
      <c r="B192" s="81"/>
      <c r="C192" s="81"/>
      <c r="D192" s="208"/>
      <c r="E192" s="157"/>
      <c r="F192" s="157"/>
      <c r="G192" s="1009"/>
      <c r="H192" s="81"/>
      <c r="I192" s="81"/>
      <c r="J192" s="81"/>
      <c r="K192" s="81"/>
      <c r="L192" s="1018"/>
      <c r="M192" s="79"/>
      <c r="N192" s="154"/>
      <c r="O192" s="415"/>
      <c r="P192"/>
    </row>
    <row r="193" spans="1:16" x14ac:dyDescent="0.2">
      <c r="A193" s="211"/>
      <c r="B193" s="159"/>
      <c r="C193" s="159"/>
      <c r="D193" s="210"/>
      <c r="E193" s="157"/>
      <c r="F193" s="157"/>
      <c r="G193" s="1009"/>
      <c r="H193" s="81"/>
      <c r="I193" s="81"/>
      <c r="J193" s="81"/>
      <c r="K193" s="81"/>
      <c r="L193" s="1018"/>
      <c r="M193" s="79"/>
      <c r="N193" s="154"/>
      <c r="O193" s="415"/>
      <c r="P193"/>
    </row>
    <row r="194" spans="1:16" s="35" customFormat="1" x14ac:dyDescent="0.2">
      <c r="A194" s="211"/>
      <c r="B194" s="159"/>
      <c r="C194" s="159"/>
      <c r="D194" s="210"/>
      <c r="E194" s="156"/>
      <c r="F194" s="81"/>
      <c r="G194" s="1020"/>
      <c r="H194" s="451"/>
      <c r="I194" s="166"/>
      <c r="J194" s="166"/>
      <c r="K194" s="81"/>
      <c r="L194" s="1018"/>
      <c r="M194" s="79"/>
      <c r="N194" s="403"/>
      <c r="O194" s="264"/>
    </row>
    <row r="195" spans="1:16" s="191" customFormat="1" x14ac:dyDescent="0.2">
      <c r="A195" s="207"/>
      <c r="B195" s="81"/>
      <c r="C195" s="81"/>
      <c r="D195" s="208"/>
      <c r="E195" s="382"/>
      <c r="F195" s="348"/>
      <c r="G195" s="1009"/>
      <c r="H195" s="81"/>
      <c r="I195" s="81"/>
      <c r="J195" s="81"/>
      <c r="K195" s="81"/>
      <c r="L195" s="1018"/>
      <c r="M195" s="79"/>
      <c r="N195" s="154"/>
      <c r="O195" s="264"/>
    </row>
    <row r="196" spans="1:16" s="191" customFormat="1" x14ac:dyDescent="0.2">
      <c r="A196" s="207"/>
      <c r="B196" s="81"/>
      <c r="C196" s="81"/>
      <c r="D196" s="208"/>
      <c r="E196" s="382"/>
      <c r="F196" s="348"/>
      <c r="G196" s="1009"/>
      <c r="H196" s="81"/>
      <c r="I196" s="81"/>
      <c r="J196" s="81"/>
      <c r="K196" s="81"/>
      <c r="L196" s="1018"/>
      <c r="M196" s="79"/>
      <c r="N196" s="154"/>
      <c r="O196" s="264"/>
    </row>
    <row r="197" spans="1:16" x14ac:dyDescent="0.2">
      <c r="A197" s="211"/>
      <c r="B197" s="159"/>
      <c r="C197" s="159"/>
      <c r="D197" s="210"/>
      <c r="E197" s="382"/>
      <c r="F197" s="348"/>
      <c r="G197" s="1009"/>
      <c r="H197" s="81"/>
      <c r="I197" s="81"/>
      <c r="J197" s="81"/>
      <c r="K197" s="81"/>
      <c r="L197" s="1018"/>
      <c r="M197" s="79"/>
      <c r="N197" s="154"/>
      <c r="O197" s="264"/>
      <c r="P197"/>
    </row>
    <row r="198" spans="1:16" x14ac:dyDescent="0.2">
      <c r="A198" s="211"/>
      <c r="B198" s="159"/>
      <c r="C198" s="159"/>
      <c r="D198" s="210"/>
      <c r="E198" s="382"/>
      <c r="F198" s="382"/>
      <c r="G198" s="1009"/>
      <c r="H198" s="81"/>
      <c r="I198" s="81"/>
      <c r="J198" s="81"/>
      <c r="K198" s="81"/>
      <c r="L198" s="1018"/>
      <c r="M198" s="79"/>
      <c r="N198" s="154"/>
      <c r="O198" s="264"/>
      <c r="P198"/>
    </row>
    <row r="199" spans="1:16" x14ac:dyDescent="0.2">
      <c r="A199" s="211"/>
      <c r="B199" s="159"/>
      <c r="C199" s="159"/>
      <c r="D199" s="210"/>
      <c r="E199" s="156"/>
      <c r="F199" s="156"/>
      <c r="G199" s="1009"/>
      <c r="H199" s="81"/>
      <c r="I199" s="81"/>
      <c r="J199" s="81"/>
      <c r="K199" s="81"/>
      <c r="L199" s="1018"/>
      <c r="M199" s="79"/>
      <c r="N199" s="154"/>
      <c r="O199" s="415"/>
      <c r="P199"/>
    </row>
    <row r="200" spans="1:16" x14ac:dyDescent="0.2">
      <c r="A200" s="207"/>
      <c r="B200" s="81"/>
      <c r="C200" s="81"/>
      <c r="D200" s="208"/>
      <c r="E200" s="157"/>
      <c r="F200" s="157"/>
      <c r="G200" s="1009"/>
      <c r="H200" s="81"/>
      <c r="I200" s="81"/>
      <c r="J200" s="81"/>
      <c r="K200" s="81"/>
      <c r="L200" s="1009"/>
      <c r="M200" s="79"/>
      <c r="N200" s="259"/>
      <c r="O200" s="415"/>
      <c r="P200"/>
    </row>
    <row r="201" spans="1:16" x14ac:dyDescent="0.2">
      <c r="A201" s="207"/>
      <c r="B201" s="81"/>
      <c r="C201" s="81"/>
      <c r="D201" s="208"/>
      <c r="E201" s="157"/>
      <c r="F201" s="157"/>
      <c r="G201" s="1009"/>
      <c r="H201" s="81"/>
      <c r="I201" s="81"/>
      <c r="J201" s="81"/>
      <c r="K201" s="81"/>
      <c r="L201" s="1009"/>
      <c r="M201" s="79"/>
      <c r="N201" s="259"/>
      <c r="O201" s="264"/>
      <c r="P201"/>
    </row>
    <row r="202" spans="1:16" x14ac:dyDescent="0.2">
      <c r="A202" s="207"/>
      <c r="B202" s="81"/>
      <c r="C202" s="81"/>
      <c r="D202" s="208"/>
      <c r="E202" s="157"/>
      <c r="F202" s="157"/>
      <c r="G202" s="1009"/>
      <c r="H202" s="81"/>
      <c r="I202" s="81"/>
      <c r="J202" s="81"/>
      <c r="K202" s="81"/>
      <c r="L202" s="1009"/>
      <c r="M202" s="79"/>
      <c r="N202" s="259"/>
      <c r="O202" s="415"/>
      <c r="P202"/>
    </row>
    <row r="203" spans="1:16" x14ac:dyDescent="0.2">
      <c r="A203" s="211"/>
      <c r="B203" s="159"/>
      <c r="C203" s="159"/>
      <c r="D203" s="210"/>
      <c r="E203" s="157"/>
      <c r="F203" s="157"/>
      <c r="G203" s="1009"/>
      <c r="H203" s="81"/>
      <c r="I203" s="81"/>
      <c r="J203" s="81"/>
      <c r="K203" s="81"/>
      <c r="L203" s="1018"/>
      <c r="M203" s="79"/>
      <c r="N203" s="154"/>
      <c r="O203" s="264"/>
      <c r="P203"/>
    </row>
    <row r="204" spans="1:16" x14ac:dyDescent="0.2">
      <c r="A204" s="211"/>
      <c r="B204" s="159"/>
      <c r="C204" s="159"/>
      <c r="D204" s="210"/>
      <c r="E204" s="157"/>
      <c r="F204" s="157"/>
      <c r="G204" s="1009"/>
      <c r="H204" s="81"/>
      <c r="I204" s="81"/>
      <c r="J204" s="81"/>
      <c r="K204" s="81"/>
      <c r="L204" s="1018"/>
      <c r="M204" s="79"/>
      <c r="N204" s="154"/>
      <c r="O204" s="415"/>
      <c r="P204"/>
    </row>
    <row r="205" spans="1:16" s="35" customFormat="1" x14ac:dyDescent="0.2">
      <c r="A205" s="209"/>
      <c r="B205" s="159"/>
      <c r="C205" s="159"/>
      <c r="D205" s="210"/>
      <c r="E205" s="157"/>
      <c r="F205" s="157"/>
      <c r="G205" s="1021"/>
      <c r="H205" s="96"/>
      <c r="I205" s="96"/>
      <c r="J205" s="96"/>
      <c r="K205" s="81"/>
      <c r="L205" s="1021"/>
      <c r="M205" s="79"/>
      <c r="N205" s="154"/>
      <c r="O205" s="367"/>
    </row>
    <row r="206" spans="1:16" s="35" customFormat="1" x14ac:dyDescent="0.2">
      <c r="A206" s="209"/>
      <c r="B206" s="159"/>
      <c r="C206" s="159"/>
      <c r="D206" s="210"/>
      <c r="E206" s="157"/>
      <c r="F206" s="157"/>
      <c r="G206" s="1021"/>
      <c r="H206" s="96"/>
      <c r="I206" s="96"/>
      <c r="J206" s="96"/>
      <c r="K206" s="81"/>
      <c r="L206" s="1021"/>
      <c r="M206" s="79"/>
      <c r="N206" s="154"/>
      <c r="O206" s="367"/>
    </row>
    <row r="207" spans="1:16" s="35" customFormat="1" x14ac:dyDescent="0.2">
      <c r="A207" s="209"/>
      <c r="B207" s="159"/>
      <c r="C207" s="159"/>
      <c r="D207" s="210"/>
      <c r="E207" s="157"/>
      <c r="F207" s="157"/>
      <c r="G207" s="1021"/>
      <c r="H207" s="96"/>
      <c r="I207" s="96"/>
      <c r="J207" s="96"/>
      <c r="K207" s="81"/>
      <c r="L207" s="1021"/>
      <c r="M207" s="79"/>
      <c r="N207" s="154"/>
      <c r="O207" s="367"/>
    </row>
    <row r="208" spans="1:16" s="35" customFormat="1" x14ac:dyDescent="0.2">
      <c r="A208" s="209"/>
      <c r="B208" s="159"/>
      <c r="C208" s="81"/>
      <c r="D208" s="210"/>
      <c r="E208" s="157"/>
      <c r="F208" s="157"/>
      <c r="G208" s="1021"/>
      <c r="H208" s="96"/>
      <c r="I208" s="96"/>
      <c r="J208" s="96"/>
      <c r="K208" s="88"/>
      <c r="L208" s="1018"/>
      <c r="M208" s="79"/>
      <c r="N208" s="154"/>
      <c r="O208" s="264"/>
    </row>
    <row r="209" spans="1:16" s="35" customFormat="1" x14ac:dyDescent="0.2">
      <c r="A209" s="209"/>
      <c r="B209" s="159"/>
      <c r="C209" s="81"/>
      <c r="D209" s="210"/>
      <c r="E209" s="157"/>
      <c r="F209" s="157"/>
      <c r="G209" s="1021"/>
      <c r="H209" s="96"/>
      <c r="I209" s="96"/>
      <c r="J209" s="96"/>
      <c r="K209" s="88"/>
      <c r="L209" s="1018"/>
      <c r="M209" s="79"/>
      <c r="N209" s="154"/>
      <c r="O209" s="264"/>
    </row>
    <row r="210" spans="1:16" s="35" customFormat="1" x14ac:dyDescent="0.2">
      <c r="A210" s="209"/>
      <c r="B210" s="159"/>
      <c r="C210" s="81"/>
      <c r="D210" s="210"/>
      <c r="E210" s="157"/>
      <c r="F210" s="157"/>
      <c r="G210" s="1021"/>
      <c r="H210" s="96"/>
      <c r="I210" s="96"/>
      <c r="J210" s="96"/>
      <c r="K210" s="88"/>
      <c r="L210" s="1018"/>
      <c r="M210" s="79"/>
      <c r="N210" s="154"/>
      <c r="O210" s="264"/>
    </row>
    <row r="211" spans="1:16" s="35" customFormat="1" x14ac:dyDescent="0.2">
      <c r="A211" s="209"/>
      <c r="B211" s="159"/>
      <c r="C211" s="81"/>
      <c r="D211" s="210"/>
      <c r="E211" s="157"/>
      <c r="F211" s="157"/>
      <c r="G211" s="1021"/>
      <c r="H211" s="96"/>
      <c r="I211" s="96"/>
      <c r="J211" s="96"/>
      <c r="K211" s="88"/>
      <c r="L211" s="1018"/>
      <c r="M211" s="79"/>
      <c r="N211" s="154"/>
      <c r="O211" s="367"/>
    </row>
    <row r="212" spans="1:16" s="35" customFormat="1" x14ac:dyDescent="0.2">
      <c r="A212" s="209"/>
      <c r="B212" s="159"/>
      <c r="C212" s="81"/>
      <c r="D212" s="210"/>
      <c r="E212" s="157"/>
      <c r="F212" s="157"/>
      <c r="G212" s="1021"/>
      <c r="H212" s="96"/>
      <c r="I212" s="96"/>
      <c r="J212" s="96"/>
      <c r="K212" s="88"/>
      <c r="L212" s="1018"/>
      <c r="M212" s="79"/>
      <c r="N212" s="154"/>
      <c r="O212" s="367"/>
    </row>
    <row r="213" spans="1:16" s="158" customFormat="1" x14ac:dyDescent="0.2">
      <c r="A213" s="207"/>
      <c r="B213" s="81"/>
      <c r="C213" s="81"/>
      <c r="D213" s="208"/>
      <c r="E213" s="157"/>
      <c r="F213" s="157"/>
      <c r="G213" s="1009"/>
      <c r="H213" s="81"/>
      <c r="I213" s="81"/>
      <c r="J213" s="81"/>
      <c r="K213" s="81"/>
      <c r="L213" s="1009"/>
      <c r="M213" s="79"/>
      <c r="N213" s="154"/>
      <c r="O213" s="415"/>
    </row>
    <row r="214" spans="1:16" s="158" customFormat="1" x14ac:dyDescent="0.2">
      <c r="A214" s="207"/>
      <c r="B214" s="81"/>
      <c r="C214" s="81"/>
      <c r="D214" s="208"/>
      <c r="E214" s="157"/>
      <c r="F214" s="157"/>
      <c r="G214" s="1009"/>
      <c r="H214" s="81"/>
      <c r="I214" s="81"/>
      <c r="J214" s="81"/>
      <c r="K214" s="81"/>
      <c r="L214" s="1009"/>
      <c r="M214" s="79"/>
      <c r="N214" s="154"/>
      <c r="O214" s="415"/>
    </row>
    <row r="215" spans="1:16" s="158" customFormat="1" x14ac:dyDescent="0.2">
      <c r="A215" s="207"/>
      <c r="B215" s="81"/>
      <c r="C215" s="81"/>
      <c r="D215" s="208"/>
      <c r="E215" s="157"/>
      <c r="F215" s="157"/>
      <c r="G215" s="1009"/>
      <c r="H215" s="81"/>
      <c r="I215" s="81"/>
      <c r="J215" s="81"/>
      <c r="K215" s="81"/>
      <c r="L215" s="1009"/>
      <c r="M215" s="79"/>
      <c r="N215" s="154"/>
      <c r="O215" s="415"/>
    </row>
    <row r="216" spans="1:16" x14ac:dyDescent="0.2">
      <c r="A216" s="209"/>
      <c r="B216" s="159"/>
      <c r="C216" s="159"/>
      <c r="D216" s="210"/>
      <c r="E216" s="382"/>
      <c r="F216" s="348"/>
      <c r="G216" s="1021"/>
      <c r="H216" s="96"/>
      <c r="I216" s="96"/>
      <c r="J216" s="96"/>
      <c r="K216" s="81"/>
      <c r="L216" s="1018"/>
      <c r="M216" s="79"/>
      <c r="N216" s="154"/>
      <c r="O216" s="264"/>
      <c r="P216"/>
    </row>
    <row r="217" spans="1:16" x14ac:dyDescent="0.2">
      <c r="A217" s="209"/>
      <c r="B217" s="159"/>
      <c r="C217" s="159"/>
      <c r="D217" s="210"/>
      <c r="E217" s="382"/>
      <c r="F217" s="382"/>
      <c r="G217" s="1021"/>
      <c r="H217" s="96"/>
      <c r="I217" s="96"/>
      <c r="J217" s="96"/>
      <c r="K217" s="81"/>
      <c r="L217" s="1018"/>
      <c r="M217" s="79"/>
      <c r="N217" s="154"/>
      <c r="O217" s="264"/>
      <c r="P217"/>
    </row>
    <row r="218" spans="1:16" x14ac:dyDescent="0.2">
      <c r="A218" s="209"/>
      <c r="B218" s="159"/>
      <c r="C218" s="159"/>
      <c r="D218" s="210"/>
      <c r="E218" s="382"/>
      <c r="F218" s="382"/>
      <c r="G218" s="1021"/>
      <c r="H218" s="96"/>
      <c r="I218" s="96"/>
      <c r="J218" s="96"/>
      <c r="K218" s="81"/>
      <c r="L218" s="1018"/>
      <c r="M218" s="79"/>
      <c r="N218" s="154"/>
      <c r="O218" s="415"/>
      <c r="P218"/>
    </row>
    <row r="219" spans="1:16" x14ac:dyDescent="0.2">
      <c r="A219" s="209"/>
      <c r="B219" s="159"/>
      <c r="C219" s="159"/>
      <c r="D219" s="210"/>
      <c r="E219" s="382"/>
      <c r="F219" s="382"/>
      <c r="G219" s="1021"/>
      <c r="H219" s="96"/>
      <c r="I219" s="96"/>
      <c r="J219" s="96"/>
      <c r="K219" s="81"/>
      <c r="L219" s="1018"/>
      <c r="M219" s="79"/>
      <c r="N219" s="154"/>
      <c r="O219" s="415"/>
      <c r="P219"/>
    </row>
    <row r="220" spans="1:16" x14ac:dyDescent="0.2">
      <c r="A220" s="209"/>
      <c r="B220" s="159"/>
      <c r="C220" s="81"/>
      <c r="D220" s="210"/>
      <c r="E220" s="157"/>
      <c r="F220" s="157"/>
      <c r="G220" s="1021"/>
      <c r="H220" s="96"/>
      <c r="I220" s="96"/>
      <c r="J220" s="96"/>
      <c r="K220" s="81"/>
      <c r="L220" s="1018"/>
      <c r="M220" s="79"/>
      <c r="N220" s="154"/>
      <c r="O220" s="415"/>
      <c r="P220"/>
    </row>
    <row r="221" spans="1:16" x14ac:dyDescent="0.2">
      <c r="A221" s="209"/>
      <c r="B221" s="159"/>
      <c r="C221" s="81"/>
      <c r="D221" s="210"/>
      <c r="E221" s="157"/>
      <c r="F221" s="157"/>
      <c r="G221" s="1021"/>
      <c r="H221" s="96"/>
      <c r="I221" s="96"/>
      <c r="J221" s="96"/>
      <c r="K221" s="81"/>
      <c r="L221" s="1018"/>
      <c r="M221" s="79"/>
      <c r="N221" s="154"/>
      <c r="O221" s="415"/>
      <c r="P221"/>
    </row>
    <row r="222" spans="1:16" x14ac:dyDescent="0.2">
      <c r="A222" s="209"/>
      <c r="B222" s="159"/>
      <c r="C222" s="81"/>
      <c r="D222" s="210"/>
      <c r="E222" s="157"/>
      <c r="F222" s="157"/>
      <c r="G222" s="1021"/>
      <c r="H222" s="96"/>
      <c r="I222" s="96"/>
      <c r="J222" s="96"/>
      <c r="K222" s="81"/>
      <c r="L222" s="1018"/>
      <c r="M222" s="79"/>
      <c r="N222" s="154"/>
      <c r="O222" s="415"/>
      <c r="P222"/>
    </row>
    <row r="223" spans="1:16" x14ac:dyDescent="0.2">
      <c r="A223" s="207"/>
      <c r="B223" s="81"/>
      <c r="C223" s="81"/>
      <c r="D223" s="208"/>
      <c r="E223" s="157"/>
      <c r="F223" s="157"/>
      <c r="G223" s="1009"/>
      <c r="H223" s="81"/>
      <c r="I223" s="81"/>
      <c r="J223" s="81"/>
      <c r="K223" s="81"/>
      <c r="L223" s="1018"/>
      <c r="M223" s="79"/>
      <c r="N223" s="154"/>
      <c r="O223" s="415"/>
      <c r="P223"/>
    </row>
    <row r="224" spans="1:16" x14ac:dyDescent="0.2">
      <c r="A224" s="207"/>
      <c r="B224" s="81"/>
      <c r="C224" s="81"/>
      <c r="D224" s="208"/>
      <c r="E224" s="157"/>
      <c r="F224" s="157"/>
      <c r="G224" s="1009"/>
      <c r="H224" s="81"/>
      <c r="I224" s="81"/>
      <c r="J224" s="81"/>
      <c r="K224" s="81"/>
      <c r="L224" s="1018"/>
      <c r="M224" s="79"/>
      <c r="N224" s="154"/>
      <c r="O224" s="415"/>
      <c r="P224"/>
    </row>
    <row r="225" spans="1:16" x14ac:dyDescent="0.2">
      <c r="A225" s="207"/>
      <c r="B225" s="81"/>
      <c r="C225" s="81"/>
      <c r="D225" s="208"/>
      <c r="E225" s="157"/>
      <c r="F225" s="157"/>
      <c r="G225" s="1009"/>
      <c r="H225" s="81"/>
      <c r="I225" s="81"/>
      <c r="J225" s="81"/>
      <c r="K225" s="81"/>
      <c r="L225" s="1018"/>
      <c r="M225" s="79"/>
      <c r="N225" s="154"/>
      <c r="O225" s="415"/>
      <c r="P225"/>
    </row>
    <row r="226" spans="1:16" x14ac:dyDescent="0.2">
      <c r="A226" s="207"/>
      <c r="B226" s="81"/>
      <c r="C226" s="81"/>
      <c r="D226" s="208"/>
      <c r="E226" s="157"/>
      <c r="F226" s="157"/>
      <c r="G226" s="1009"/>
      <c r="H226" s="81"/>
      <c r="I226" s="81"/>
      <c r="J226" s="81"/>
      <c r="K226" s="81"/>
      <c r="L226" s="1018"/>
      <c r="M226" s="79"/>
      <c r="N226" s="154"/>
      <c r="O226" s="415"/>
      <c r="P226"/>
    </row>
    <row r="227" spans="1:16" x14ac:dyDescent="0.2">
      <c r="A227" s="228"/>
      <c r="B227" s="89"/>
      <c r="C227" s="89"/>
      <c r="D227" s="229"/>
      <c r="E227" s="157"/>
      <c r="F227" s="157"/>
      <c r="G227" s="1019"/>
      <c r="H227" s="88"/>
      <c r="I227" s="88"/>
      <c r="J227" s="88"/>
      <c r="K227" s="88"/>
      <c r="L227" s="1019"/>
      <c r="M227" s="79"/>
      <c r="N227" s="154"/>
      <c r="O227" s="415"/>
      <c r="P227"/>
    </row>
    <row r="228" spans="1:16" s="158" customFormat="1" x14ac:dyDescent="0.2">
      <c r="A228" s="207"/>
      <c r="B228" s="81"/>
      <c r="C228" s="81"/>
      <c r="D228" s="208"/>
      <c r="E228" s="157"/>
      <c r="F228" s="157"/>
      <c r="G228" s="81"/>
      <c r="H228" s="81"/>
      <c r="I228" s="81"/>
      <c r="J228" s="81"/>
      <c r="K228" s="81"/>
      <c r="L228" s="94"/>
      <c r="M228" s="79"/>
      <c r="N228" s="154"/>
      <c r="O228" s="415"/>
    </row>
    <row r="229" spans="1:16" s="158" customFormat="1" x14ac:dyDescent="0.2">
      <c r="A229" s="207"/>
      <c r="B229" s="81"/>
      <c r="C229" s="81"/>
      <c r="D229" s="208"/>
      <c r="E229" s="157"/>
      <c r="F229" s="157"/>
      <c r="G229" s="81"/>
      <c r="H229" s="81"/>
      <c r="I229" s="81"/>
      <c r="J229" s="81"/>
      <c r="K229" s="81"/>
      <c r="L229" s="94"/>
      <c r="M229" s="79"/>
      <c r="N229" s="154"/>
      <c r="O229" s="415"/>
    </row>
    <row r="230" spans="1:16" s="158" customFormat="1" x14ac:dyDescent="0.2">
      <c r="A230" s="207"/>
      <c r="B230" s="81"/>
      <c r="C230" s="81"/>
      <c r="D230" s="208"/>
      <c r="E230" s="157"/>
      <c r="F230" s="157"/>
      <c r="G230" s="81"/>
      <c r="H230" s="81"/>
      <c r="I230" s="81"/>
      <c r="J230" s="81"/>
      <c r="K230" s="81"/>
      <c r="L230" s="94"/>
      <c r="M230" s="79"/>
      <c r="N230" s="154"/>
      <c r="O230" s="415"/>
    </row>
    <row r="231" spans="1:16" s="191" customFormat="1" x14ac:dyDescent="0.2">
      <c r="A231" s="207"/>
      <c r="B231" s="81"/>
      <c r="C231" s="81"/>
      <c r="D231" s="208"/>
      <c r="E231" s="157"/>
      <c r="F231" s="157"/>
      <c r="G231" s="166"/>
      <c r="H231" s="451"/>
      <c r="I231" s="166"/>
      <c r="J231" s="166"/>
      <c r="K231" s="81"/>
      <c r="L231" s="94"/>
      <c r="M231" s="79"/>
      <c r="N231" s="403"/>
      <c r="O231" s="264"/>
    </row>
    <row r="232" spans="1:16" s="191" customFormat="1" x14ac:dyDescent="0.2">
      <c r="A232" s="207"/>
      <c r="B232" s="81"/>
      <c r="C232" s="81"/>
      <c r="D232" s="208"/>
      <c r="E232" s="382"/>
      <c r="F232" s="382"/>
      <c r="G232" s="81"/>
      <c r="H232" s="81"/>
      <c r="I232" s="81"/>
      <c r="J232" s="81"/>
      <c r="K232" s="81"/>
      <c r="L232" s="94"/>
      <c r="M232" s="79"/>
      <c r="N232" s="403"/>
      <c r="O232" s="264"/>
    </row>
    <row r="233" spans="1:16" s="191" customFormat="1" x14ac:dyDescent="0.2">
      <c r="A233" s="207"/>
      <c r="B233" s="81"/>
      <c r="C233" s="81"/>
      <c r="D233" s="208"/>
      <c r="E233" s="157"/>
      <c r="F233" s="157"/>
      <c r="G233" s="166"/>
      <c r="H233" s="451"/>
      <c r="I233" s="166"/>
      <c r="J233" s="166"/>
      <c r="K233" s="81"/>
      <c r="L233" s="94"/>
      <c r="M233" s="79"/>
      <c r="N233" s="403"/>
      <c r="O233" s="367"/>
    </row>
    <row r="234" spans="1:16" s="191" customFormat="1" x14ac:dyDescent="0.2">
      <c r="A234" s="207"/>
      <c r="B234" s="81"/>
      <c r="C234" s="81"/>
      <c r="D234" s="208"/>
      <c r="E234" s="157"/>
      <c r="F234" s="157"/>
      <c r="G234" s="166"/>
      <c r="H234" s="451"/>
      <c r="I234" s="166"/>
      <c r="J234" s="166"/>
      <c r="K234" s="81"/>
      <c r="L234" s="94"/>
      <c r="M234" s="79"/>
      <c r="N234" s="403"/>
      <c r="O234" s="367"/>
    </row>
    <row r="235" spans="1:16" s="191" customFormat="1" x14ac:dyDescent="0.2">
      <c r="A235" s="207"/>
      <c r="B235" s="81"/>
      <c r="C235" s="511"/>
      <c r="D235" s="208"/>
      <c r="E235" s="157"/>
      <c r="F235" s="157"/>
      <c r="G235" s="166"/>
      <c r="H235" s="451"/>
      <c r="I235" s="166"/>
      <c r="J235" s="166"/>
      <c r="K235" s="81"/>
      <c r="L235" s="94"/>
      <c r="M235" s="79"/>
      <c r="N235" s="403"/>
      <c r="O235" s="367"/>
    </row>
    <row r="236" spans="1:16" s="191" customFormat="1" x14ac:dyDescent="0.2">
      <c r="A236" s="207"/>
      <c r="B236" s="81"/>
      <c r="C236" s="81"/>
      <c r="D236" s="208"/>
      <c r="E236" s="157"/>
      <c r="F236" s="157"/>
      <c r="G236" s="166"/>
      <c r="H236" s="451"/>
      <c r="I236" s="166"/>
      <c r="J236" s="166"/>
      <c r="K236" s="81"/>
      <c r="L236" s="94"/>
      <c r="M236" s="79"/>
      <c r="N236" s="403"/>
      <c r="O236" s="367"/>
    </row>
    <row r="237" spans="1:16" s="158" customFormat="1" x14ac:dyDescent="0.2">
      <c r="A237" s="207"/>
      <c r="B237" s="81"/>
      <c r="C237" s="81"/>
      <c r="D237" s="208"/>
      <c r="E237" s="382"/>
      <c r="F237" s="348"/>
      <c r="G237" s="81"/>
      <c r="H237" s="81"/>
      <c r="I237" s="81"/>
      <c r="J237" s="81"/>
      <c r="K237" s="81"/>
      <c r="L237" s="94"/>
      <c r="M237" s="79"/>
      <c r="N237" s="403"/>
      <c r="O237" s="264"/>
    </row>
    <row r="238" spans="1:16" s="158" customFormat="1" x14ac:dyDescent="0.2">
      <c r="A238" s="207"/>
      <c r="B238" s="81"/>
      <c r="C238" s="81"/>
      <c r="D238" s="208"/>
      <c r="E238" s="382"/>
      <c r="F238" s="348"/>
      <c r="G238" s="81"/>
      <c r="H238" s="81"/>
      <c r="I238" s="81"/>
      <c r="J238" s="81"/>
      <c r="K238" s="81"/>
      <c r="L238" s="94"/>
      <c r="M238" s="79"/>
      <c r="N238" s="403"/>
      <c r="O238" s="264"/>
    </row>
    <row r="239" spans="1:16" s="158" customFormat="1" x14ac:dyDescent="0.2">
      <c r="A239" s="207"/>
      <c r="B239" s="81"/>
      <c r="C239" s="81"/>
      <c r="D239" s="208"/>
      <c r="E239" s="382"/>
      <c r="F239" s="382"/>
      <c r="G239" s="81"/>
      <c r="H239" s="81"/>
      <c r="I239" s="81"/>
      <c r="J239" s="81"/>
      <c r="K239" s="81"/>
      <c r="L239" s="94"/>
      <c r="M239" s="79"/>
      <c r="N239" s="403"/>
      <c r="O239" s="264"/>
    </row>
    <row r="240" spans="1:16" x14ac:dyDescent="0.2">
      <c r="A240" s="211"/>
      <c r="B240" s="159"/>
      <c r="C240" s="159"/>
      <c r="D240" s="210"/>
      <c r="E240" s="157"/>
      <c r="F240" s="157"/>
      <c r="G240" s="81"/>
      <c r="H240" s="81"/>
      <c r="I240" s="81"/>
      <c r="J240" s="81"/>
      <c r="K240" s="81"/>
      <c r="L240" s="94"/>
      <c r="M240" s="79"/>
      <c r="N240" s="154"/>
      <c r="O240" s="415"/>
      <c r="P240"/>
    </row>
    <row r="241" spans="1:16" x14ac:dyDescent="0.2">
      <c r="A241" s="207"/>
      <c r="B241" s="81"/>
      <c r="C241" s="81"/>
      <c r="D241" s="208"/>
      <c r="E241" s="157"/>
      <c r="F241" s="157"/>
      <c r="G241" s="81"/>
      <c r="H241" s="81"/>
      <c r="I241" s="81"/>
      <c r="J241" s="81"/>
      <c r="K241" s="81"/>
      <c r="L241" s="81"/>
      <c r="M241" s="79"/>
      <c r="N241" s="259"/>
      <c r="O241" s="415"/>
      <c r="P241"/>
    </row>
    <row r="242" spans="1:16" s="158" customFormat="1" x14ac:dyDescent="0.2">
      <c r="A242" s="207"/>
      <c r="B242" s="81"/>
      <c r="C242" s="81"/>
      <c r="D242" s="208"/>
      <c r="E242" s="157"/>
      <c r="F242" s="157"/>
      <c r="G242" s="81"/>
      <c r="H242" s="81"/>
      <c r="I242" s="81"/>
      <c r="J242" s="81"/>
      <c r="K242" s="81"/>
      <c r="L242" s="81"/>
      <c r="M242" s="79"/>
      <c r="N242" s="259"/>
      <c r="O242" s="415"/>
    </row>
    <row r="243" spans="1:16" s="158" customFormat="1" x14ac:dyDescent="0.2">
      <c r="A243" s="211"/>
      <c r="B243" s="159"/>
      <c r="C243" s="159"/>
      <c r="D243" s="210"/>
      <c r="E243" s="157"/>
      <c r="F243" s="157"/>
      <c r="G243" s="81"/>
      <c r="H243" s="81"/>
      <c r="I243" s="81"/>
      <c r="J243" s="81"/>
      <c r="K243" s="81"/>
      <c r="L243" s="94"/>
      <c r="M243" s="79"/>
      <c r="N243" s="154"/>
      <c r="O243" s="415"/>
    </row>
    <row r="244" spans="1:16" s="35" customFormat="1" x14ac:dyDescent="0.2">
      <c r="A244" s="211"/>
      <c r="B244" s="159"/>
      <c r="C244" s="159"/>
      <c r="D244" s="210"/>
      <c r="E244" s="157"/>
      <c r="F244" s="157"/>
      <c r="G244" s="81"/>
      <c r="H244" s="81"/>
      <c r="I244" s="81"/>
      <c r="J244" s="81"/>
      <c r="K244" s="81"/>
      <c r="L244" s="94"/>
      <c r="M244" s="79"/>
      <c r="N244" s="154"/>
      <c r="O244" s="415"/>
    </row>
    <row r="245" spans="1:16" s="35" customFormat="1" x14ac:dyDescent="0.2">
      <c r="A245" s="209"/>
      <c r="B245" s="159"/>
      <c r="C245" s="159"/>
      <c r="D245" s="210"/>
      <c r="E245" s="157"/>
      <c r="F245" s="157"/>
      <c r="G245" s="81"/>
      <c r="H245" s="81"/>
      <c r="I245" s="81"/>
      <c r="J245" s="81"/>
      <c r="K245" s="81"/>
      <c r="L245" s="94"/>
      <c r="M245" s="79"/>
      <c r="N245" s="154"/>
      <c r="O245" s="367"/>
    </row>
    <row r="246" spans="1:16" s="35" customFormat="1" x14ac:dyDescent="0.2">
      <c r="A246" s="209"/>
      <c r="B246" s="159"/>
      <c r="C246" s="81"/>
      <c r="D246" s="210"/>
      <c r="E246" s="157"/>
      <c r="F246" s="157"/>
      <c r="G246" s="81"/>
      <c r="H246" s="81"/>
      <c r="I246" s="81"/>
      <c r="J246" s="81"/>
      <c r="K246" s="81"/>
      <c r="L246" s="94"/>
      <c r="M246" s="79"/>
      <c r="N246" s="154"/>
      <c r="O246" s="367"/>
    </row>
    <row r="247" spans="1:16" x14ac:dyDescent="0.2">
      <c r="A247" s="209"/>
      <c r="B247" s="159"/>
      <c r="C247" s="81"/>
      <c r="D247" s="210"/>
      <c r="E247" s="157"/>
      <c r="F247" s="157"/>
      <c r="G247" s="81"/>
      <c r="H247" s="81"/>
      <c r="I247" s="81"/>
      <c r="J247" s="81"/>
      <c r="K247" s="81"/>
      <c r="L247" s="94"/>
      <c r="M247" s="79"/>
      <c r="N247" s="154"/>
      <c r="O247" s="367"/>
      <c r="P247"/>
    </row>
    <row r="248" spans="1:16" ht="13.5" thickBot="1" x14ac:dyDescent="0.25">
      <c r="A248" s="679"/>
      <c r="B248" s="680"/>
      <c r="C248" s="680"/>
      <c r="D248" s="681"/>
      <c r="E248" s="157"/>
      <c r="F248" s="157"/>
      <c r="G248" s="88"/>
      <c r="H248" s="88"/>
      <c r="I248" s="88"/>
      <c r="J248" s="88"/>
      <c r="K248" s="81"/>
      <c r="L248" s="81"/>
      <c r="M248" s="79"/>
      <c r="N248" s="154"/>
      <c r="O248" s="415"/>
      <c r="P248"/>
    </row>
    <row r="249" spans="1:16" x14ac:dyDescent="0.2">
      <c r="A249" s="246"/>
      <c r="B249" s="247"/>
      <c r="C249" s="247"/>
      <c r="D249" s="248"/>
      <c r="E249" s="157"/>
      <c r="F249" s="157"/>
      <c r="G249" s="88"/>
      <c r="H249" s="88"/>
      <c r="I249" s="88"/>
      <c r="J249" s="88"/>
      <c r="K249" s="81"/>
      <c r="L249" s="81"/>
      <c r="M249" s="79"/>
      <c r="N249" s="154"/>
      <c r="O249" s="415"/>
      <c r="P249"/>
    </row>
    <row r="250" spans="1:16" x14ac:dyDescent="0.2">
      <c r="A250" s="207"/>
      <c r="B250" s="81"/>
      <c r="C250" s="81"/>
      <c r="D250" s="208"/>
      <c r="E250" s="157"/>
      <c r="F250" s="157"/>
      <c r="G250" s="88"/>
      <c r="H250" s="88"/>
      <c r="I250" s="88"/>
      <c r="J250" s="88"/>
      <c r="K250" s="81"/>
      <c r="L250" s="81"/>
      <c r="M250" s="79"/>
      <c r="N250" s="154"/>
      <c r="O250" s="415"/>
      <c r="P250"/>
    </row>
    <row r="251" spans="1:16" s="158" customFormat="1" x14ac:dyDescent="0.2">
      <c r="A251" s="207"/>
      <c r="B251" s="81"/>
      <c r="C251" s="81"/>
      <c r="D251" s="208"/>
      <c r="E251" s="298"/>
      <c r="F251" s="298"/>
      <c r="G251" s="81"/>
      <c r="H251" s="81"/>
      <c r="I251" s="81"/>
      <c r="J251" s="81"/>
      <c r="K251" s="168"/>
      <c r="L251" s="168"/>
      <c r="M251" s="87"/>
      <c r="N251" s="405"/>
      <c r="O251" s="415"/>
    </row>
    <row r="252" spans="1:16" s="158" customFormat="1" x14ac:dyDescent="0.2">
      <c r="A252" s="207"/>
      <c r="B252" s="81"/>
      <c r="C252" s="81"/>
      <c r="D252" s="208"/>
      <c r="E252" s="382"/>
      <c r="F252" s="348"/>
      <c r="G252" s="81"/>
      <c r="H252" s="81"/>
      <c r="I252" s="81"/>
      <c r="J252" s="81"/>
      <c r="K252" s="81"/>
      <c r="L252" s="81"/>
      <c r="M252" s="79"/>
      <c r="N252" s="154"/>
      <c r="O252" s="264"/>
    </row>
    <row r="253" spans="1:16" s="158" customFormat="1" x14ac:dyDescent="0.2">
      <c r="A253" s="207"/>
      <c r="B253" s="81"/>
      <c r="C253" s="81"/>
      <c r="D253" s="208"/>
      <c r="E253" s="157"/>
      <c r="F253" s="157"/>
      <c r="G253" s="81"/>
      <c r="H253" s="81"/>
      <c r="I253" s="81"/>
      <c r="J253" s="81"/>
      <c r="K253" s="81"/>
      <c r="L253" s="81"/>
      <c r="M253" s="79"/>
      <c r="N253" s="154"/>
      <c r="O253" s="415"/>
    </row>
    <row r="254" spans="1:16" x14ac:dyDescent="0.2">
      <c r="A254" s="207"/>
      <c r="B254" s="81"/>
      <c r="C254" s="81"/>
      <c r="D254" s="208"/>
      <c r="E254" s="157"/>
      <c r="F254" s="157"/>
      <c r="G254" s="81"/>
      <c r="H254" s="81"/>
      <c r="I254" s="81"/>
      <c r="J254" s="81"/>
      <c r="K254" s="81"/>
      <c r="L254" s="81"/>
      <c r="M254" s="79"/>
      <c r="N254" s="154"/>
      <c r="O254" s="415"/>
      <c r="P254"/>
    </row>
    <row r="255" spans="1:16" x14ac:dyDescent="0.2">
      <c r="A255" s="207"/>
      <c r="B255" s="81"/>
      <c r="C255" s="81"/>
      <c r="D255" s="208"/>
      <c r="E255" s="157"/>
      <c r="F255" s="157"/>
      <c r="G255" s="81"/>
      <c r="H255" s="81"/>
      <c r="I255" s="81"/>
      <c r="J255" s="81"/>
      <c r="K255" s="81"/>
      <c r="L255" s="94"/>
      <c r="M255" s="79"/>
      <c r="N255" s="154"/>
      <c r="O255" s="415"/>
      <c r="P255"/>
    </row>
    <row r="256" spans="1:16" x14ac:dyDescent="0.2">
      <c r="A256" s="207"/>
      <c r="B256" s="81"/>
      <c r="C256" s="81"/>
      <c r="D256" s="208"/>
      <c r="E256" s="157"/>
      <c r="F256" s="157"/>
      <c r="G256" s="81"/>
      <c r="H256" s="81"/>
      <c r="I256" s="81"/>
      <c r="J256" s="81"/>
      <c r="K256" s="81"/>
      <c r="L256" s="94"/>
      <c r="M256" s="79"/>
      <c r="N256" s="154"/>
      <c r="O256" s="415"/>
      <c r="P256"/>
    </row>
    <row r="257" spans="1:16" x14ac:dyDescent="0.2">
      <c r="A257" s="207"/>
      <c r="B257" s="81"/>
      <c r="C257" s="81"/>
      <c r="D257" s="208"/>
      <c r="E257" s="157"/>
      <c r="F257" s="157"/>
      <c r="G257" s="81"/>
      <c r="H257" s="81"/>
      <c r="I257" s="81"/>
      <c r="J257" s="81"/>
      <c r="K257" s="81"/>
      <c r="L257" s="94"/>
      <c r="M257" s="79"/>
      <c r="N257" s="154"/>
      <c r="O257" s="415"/>
      <c r="P257"/>
    </row>
    <row r="258" spans="1:16" x14ac:dyDescent="0.2">
      <c r="A258" s="207"/>
      <c r="B258" s="81"/>
      <c r="C258" s="81"/>
      <c r="D258" s="208"/>
      <c r="E258" s="157"/>
      <c r="F258" s="157"/>
      <c r="G258" s="81"/>
      <c r="H258" s="81"/>
      <c r="I258" s="81"/>
      <c r="J258" s="81"/>
      <c r="K258" s="81"/>
      <c r="L258" s="94"/>
      <c r="M258" s="79"/>
      <c r="N258" s="154"/>
      <c r="O258" s="415"/>
      <c r="P258"/>
    </row>
    <row r="259" spans="1:16" x14ac:dyDescent="0.2">
      <c r="A259" s="207"/>
      <c r="B259" s="81"/>
      <c r="C259" s="81"/>
      <c r="D259" s="208"/>
      <c r="E259" s="157"/>
      <c r="F259" s="157"/>
      <c r="G259" s="81"/>
      <c r="H259" s="81"/>
      <c r="I259" s="81"/>
      <c r="J259" s="81"/>
      <c r="K259" s="81"/>
      <c r="L259" s="94"/>
      <c r="M259" s="79"/>
      <c r="N259" s="154"/>
      <c r="O259" s="415"/>
      <c r="P259"/>
    </row>
    <row r="260" spans="1:16" x14ac:dyDescent="0.2">
      <c r="A260" s="207"/>
      <c r="B260" s="81"/>
      <c r="C260" s="81"/>
      <c r="D260" s="208"/>
      <c r="E260" s="157"/>
      <c r="F260" s="157"/>
      <c r="G260" s="81"/>
      <c r="H260" s="81"/>
      <c r="I260" s="81"/>
      <c r="J260" s="81"/>
      <c r="K260" s="81"/>
      <c r="L260" s="94"/>
      <c r="M260" s="79"/>
      <c r="N260" s="154"/>
      <c r="O260" s="415"/>
      <c r="P260"/>
    </row>
    <row r="261" spans="1:16" x14ac:dyDescent="0.2">
      <c r="A261" s="207"/>
      <c r="B261" s="81"/>
      <c r="C261" s="81"/>
      <c r="D261" s="208"/>
      <c r="E261" s="157"/>
      <c r="F261" s="157"/>
      <c r="G261" s="81"/>
      <c r="H261" s="81"/>
      <c r="I261" s="81"/>
      <c r="J261" s="81"/>
      <c r="K261" s="81"/>
      <c r="L261" s="94"/>
      <c r="M261" s="79"/>
      <c r="N261" s="154"/>
      <c r="O261" s="415"/>
      <c r="P261"/>
    </row>
    <row r="262" spans="1:16" x14ac:dyDescent="0.2">
      <c r="A262" s="207"/>
      <c r="B262" s="81"/>
      <c r="C262" s="81"/>
      <c r="D262" s="208"/>
      <c r="E262" s="157"/>
      <c r="F262" s="157"/>
      <c r="G262" s="81"/>
      <c r="H262" s="81"/>
      <c r="I262" s="81"/>
      <c r="J262" s="81"/>
      <c r="K262" s="81"/>
      <c r="L262" s="94"/>
      <c r="M262" s="79"/>
      <c r="N262" s="154"/>
      <c r="O262" s="415"/>
      <c r="P262"/>
    </row>
    <row r="263" spans="1:16" x14ac:dyDescent="0.2">
      <c r="A263" s="207"/>
      <c r="B263" s="81"/>
      <c r="C263" s="81"/>
      <c r="D263" s="208"/>
      <c r="E263" s="157"/>
      <c r="F263" s="157"/>
      <c r="G263" s="81"/>
      <c r="H263" s="81"/>
      <c r="I263" s="81"/>
      <c r="J263" s="81"/>
      <c r="K263" s="81"/>
      <c r="L263" s="94"/>
      <c r="M263" s="79"/>
      <c r="N263" s="154"/>
      <c r="O263" s="415"/>
      <c r="P263"/>
    </row>
    <row r="264" spans="1:16" x14ac:dyDescent="0.2">
      <c r="A264" s="207"/>
      <c r="B264" s="81"/>
      <c r="C264" s="81"/>
      <c r="D264" s="208"/>
      <c r="E264" s="157"/>
      <c r="F264" s="157"/>
      <c r="G264" s="81"/>
      <c r="H264" s="81"/>
      <c r="I264" s="81"/>
      <c r="J264" s="81"/>
      <c r="K264" s="81"/>
      <c r="L264" s="94"/>
      <c r="M264" s="79"/>
      <c r="N264" s="154"/>
      <c r="O264" s="415"/>
      <c r="P264"/>
    </row>
    <row r="265" spans="1:16" x14ac:dyDescent="0.2">
      <c r="A265" s="207"/>
      <c r="B265" s="81"/>
      <c r="C265" s="511"/>
      <c r="D265" s="208"/>
      <c r="E265" s="157"/>
      <c r="F265" s="157"/>
      <c r="G265" s="81"/>
      <c r="H265" s="81"/>
      <c r="I265" s="81"/>
      <c r="J265" s="81"/>
      <c r="K265" s="81"/>
      <c r="L265" s="94"/>
      <c r="M265" s="79"/>
      <c r="N265" s="154"/>
      <c r="O265" s="415"/>
      <c r="P265"/>
    </row>
    <row r="266" spans="1:16" x14ac:dyDescent="0.2">
      <c r="A266" s="207"/>
      <c r="B266" s="81"/>
      <c r="C266" s="81"/>
      <c r="D266" s="208"/>
      <c r="E266" s="157"/>
      <c r="F266" s="157"/>
      <c r="G266" s="81"/>
      <c r="H266" s="81"/>
      <c r="I266" s="81"/>
      <c r="J266" s="81"/>
      <c r="K266" s="81"/>
      <c r="L266" s="94"/>
      <c r="M266" s="79"/>
      <c r="N266" s="164"/>
      <c r="O266" s="415"/>
      <c r="P266"/>
    </row>
    <row r="267" spans="1:16" s="191" customFormat="1" x14ac:dyDescent="0.2">
      <c r="A267" s="207"/>
      <c r="B267" s="81"/>
      <c r="C267" s="81"/>
      <c r="D267" s="208"/>
      <c r="E267" s="157"/>
      <c r="F267" s="157"/>
      <c r="G267" s="81"/>
      <c r="H267" s="81"/>
      <c r="I267" s="81"/>
      <c r="J267" s="81"/>
      <c r="K267" s="81"/>
      <c r="L267" s="94"/>
      <c r="M267" s="79"/>
      <c r="N267" s="154"/>
      <c r="O267" s="415"/>
    </row>
    <row r="268" spans="1:16" s="191" customFormat="1" x14ac:dyDescent="0.2">
      <c r="A268" s="207"/>
      <c r="B268" s="81"/>
      <c r="C268" s="81"/>
      <c r="D268" s="208"/>
      <c r="E268" s="157"/>
      <c r="F268" s="157"/>
      <c r="G268" s="81"/>
      <c r="H268" s="81"/>
      <c r="I268" s="81"/>
      <c r="J268" s="81"/>
      <c r="K268" s="81"/>
      <c r="L268" s="94"/>
      <c r="M268" s="79"/>
      <c r="N268" s="154"/>
      <c r="O268" s="367"/>
    </row>
    <row r="269" spans="1:16" s="35" customFormat="1" x14ac:dyDescent="0.2">
      <c r="A269" s="89"/>
      <c r="B269" s="89"/>
      <c r="C269" s="89"/>
      <c r="D269" s="90"/>
      <c r="E269" s="157"/>
      <c r="F269" s="157"/>
      <c r="G269" s="81"/>
      <c r="H269" s="81"/>
      <c r="I269" s="81"/>
      <c r="J269" s="81"/>
      <c r="K269" s="81"/>
      <c r="L269" s="94"/>
      <c r="M269" s="79"/>
      <c r="N269" s="154"/>
      <c r="O269" s="367"/>
    </row>
    <row r="270" spans="1:16" x14ac:dyDescent="0.2">
      <c r="A270" s="211"/>
      <c r="B270" s="159"/>
      <c r="C270" s="159"/>
      <c r="D270" s="210"/>
      <c r="E270" s="157"/>
      <c r="F270" s="157"/>
      <c r="G270" s="81"/>
      <c r="H270" s="81"/>
      <c r="I270" s="81"/>
      <c r="J270" s="81"/>
      <c r="K270" s="81"/>
      <c r="L270" s="94"/>
      <c r="M270" s="79"/>
      <c r="N270" s="154"/>
      <c r="O270" s="264"/>
      <c r="P270"/>
    </row>
    <row r="271" spans="1:16" x14ac:dyDescent="0.2">
      <c r="A271" s="207"/>
      <c r="B271" s="81"/>
      <c r="C271" s="81"/>
      <c r="D271" s="208"/>
      <c r="E271" s="157"/>
      <c r="F271" s="157"/>
      <c r="G271" s="81"/>
      <c r="H271" s="81"/>
      <c r="I271" s="81"/>
      <c r="J271" s="81"/>
      <c r="K271" s="81"/>
      <c r="L271" s="94"/>
      <c r="M271" s="79"/>
      <c r="N271" s="403"/>
      <c r="O271" s="415"/>
      <c r="P271"/>
    </row>
    <row r="272" spans="1:16" x14ac:dyDescent="0.2">
      <c r="A272" s="207"/>
      <c r="B272" s="81"/>
      <c r="C272" s="81"/>
      <c r="D272" s="208"/>
      <c r="E272" s="157"/>
      <c r="F272" s="157"/>
      <c r="G272" s="88"/>
      <c r="H272" s="88"/>
      <c r="I272" s="88"/>
      <c r="J272" s="88"/>
      <c r="K272" s="88"/>
      <c r="L272" s="94"/>
      <c r="M272" s="79"/>
      <c r="N272" s="403"/>
      <c r="O272" s="264"/>
      <c r="P272"/>
    </row>
    <row r="273" spans="1:16" s="158" customFormat="1" x14ac:dyDescent="0.2">
      <c r="A273" s="222"/>
      <c r="B273" s="169"/>
      <c r="C273" s="169"/>
      <c r="D273" s="223"/>
      <c r="E273" s="401"/>
      <c r="F273" s="401"/>
      <c r="G273" s="402"/>
      <c r="H273" s="452"/>
      <c r="I273" s="402"/>
      <c r="J273" s="402"/>
      <c r="K273" s="169"/>
      <c r="L273" s="232"/>
      <c r="M273" s="79"/>
      <c r="N273" s="515"/>
      <c r="O273" s="264"/>
    </row>
    <row r="274" spans="1:16" s="158" customFormat="1" x14ac:dyDescent="0.2">
      <c r="A274" s="365"/>
      <c r="B274" s="169"/>
      <c r="C274" s="169"/>
      <c r="D274" s="514"/>
      <c r="E274" s="401"/>
      <c r="F274" s="401"/>
      <c r="G274" s="402"/>
      <c r="H274" s="452"/>
      <c r="I274" s="402"/>
      <c r="J274" s="402"/>
      <c r="K274" s="169"/>
      <c r="L274" s="232"/>
      <c r="M274" s="184"/>
      <c r="N274" s="515"/>
      <c r="O274" s="264"/>
    </row>
    <row r="275" spans="1:16" x14ac:dyDescent="0.2">
      <c r="A275" s="81"/>
      <c r="B275" s="81"/>
      <c r="C275" s="81"/>
      <c r="D275" s="79"/>
      <c r="E275" s="94"/>
      <c r="F275" s="94"/>
      <c r="G275" s="166"/>
      <c r="H275" s="451"/>
      <c r="I275" s="166"/>
      <c r="J275" s="166"/>
      <c r="K275" s="81"/>
      <c r="L275" s="94"/>
      <c r="M275" s="79"/>
      <c r="N275" s="403"/>
      <c r="O275" s="415"/>
      <c r="P275" s="195"/>
    </row>
    <row r="276" spans="1:16" x14ac:dyDescent="0.2">
      <c r="A276" s="406"/>
      <c r="B276" s="406"/>
      <c r="C276" s="81"/>
      <c r="D276" s="79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1:16" x14ac:dyDescent="0.2">
      <c r="A277" s="359"/>
      <c r="B277" s="406"/>
      <c r="C277" s="359"/>
      <c r="D277" s="360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</row>
    <row r="278" spans="1:16" x14ac:dyDescent="0.2">
      <c r="G278" s="247"/>
      <c r="H278" s="175"/>
      <c r="I278" s="175"/>
      <c r="J278" s="175"/>
    </row>
  </sheetData>
  <autoFilter ref="A19:T84">
    <sortState ref="A20:T60">
      <sortCondition ref="A19"/>
    </sortState>
  </autoFilter>
  <mergeCells count="10">
    <mergeCell ref="N18:O18"/>
    <mergeCell ref="E20:E84"/>
    <mergeCell ref="A1:P2"/>
    <mergeCell ref="E3:N4"/>
    <mergeCell ref="B4:C4"/>
    <mergeCell ref="E5:N14"/>
    <mergeCell ref="B7:C7"/>
    <mergeCell ref="A14:C17"/>
    <mergeCell ref="E15:N15"/>
    <mergeCell ref="E16:N16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RowHeight="12.75" x14ac:dyDescent="0.2"/>
  <sheetData>
    <row r="2" spans="2:2" x14ac:dyDescent="0.2">
      <c r="B2" t="e">
        <f>(SUM(F19,H19,M19)+(LARGE((G19,I19:L19),1))+(LARGE((G19,I19:L19),2)))</f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"/>
  <sheetViews>
    <sheetView zoomScaleNormal="100" workbookViewId="0">
      <pane xSplit="3" ySplit="10" topLeftCell="D159" activePane="bottomRight" state="frozen"/>
      <selection activeCell="K15" sqref="K15"/>
      <selection pane="topRight" activeCell="K15" sqref="K15"/>
      <selection pane="bottomLeft" activeCell="K15" sqref="K15"/>
      <selection pane="bottomRight" activeCell="J176" sqref="J176"/>
    </sheetView>
  </sheetViews>
  <sheetFormatPr baseColWidth="10" defaultRowHeight="12.75" x14ac:dyDescent="0.2"/>
  <cols>
    <col min="1" max="1" width="4.42578125" style="269" customWidth="1"/>
    <col min="2" max="2" width="20.28515625" customWidth="1"/>
    <col min="3" max="3" width="17.42578125" customWidth="1"/>
    <col min="5" max="5" width="18.7109375" style="142" customWidth="1"/>
    <col min="8" max="12" width="11.42578125" customWidth="1"/>
    <col min="13" max="13" width="11.42578125" hidden="1" customWidth="1"/>
    <col min="15" max="15" width="12.140625" customWidth="1"/>
    <col min="16" max="16384" width="11.42578125" style="158"/>
  </cols>
  <sheetData>
    <row r="1" spans="1:15" ht="12.75" customHeight="1" x14ac:dyDescent="0.2">
      <c r="A1" s="889" t="s">
        <v>1155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90"/>
    </row>
    <row r="2" spans="1:15" ht="12.75" customHeight="1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90"/>
    </row>
    <row r="3" spans="1:15" x14ac:dyDescent="0.2">
      <c r="B3" s="846"/>
      <c r="C3" s="846"/>
      <c r="D3" s="846"/>
      <c r="E3" s="234"/>
      <c r="F3" s="846"/>
      <c r="G3" s="846"/>
      <c r="H3" s="846"/>
      <c r="I3" s="18"/>
      <c r="J3" s="846"/>
      <c r="K3" s="846"/>
      <c r="L3" s="846"/>
      <c r="M3" s="846"/>
      <c r="N3" s="846"/>
      <c r="O3" s="847"/>
    </row>
    <row r="4" spans="1:15" x14ac:dyDescent="0.2">
      <c r="B4" s="597"/>
      <c r="C4" s="1" t="s">
        <v>1</v>
      </c>
      <c r="D4" s="1"/>
      <c r="E4" s="194"/>
      <c r="F4" s="3"/>
      <c r="G4" s="3"/>
      <c r="H4" s="3"/>
      <c r="J4" s="148"/>
      <c r="K4" s="148"/>
      <c r="L4" s="148"/>
      <c r="M4" s="148"/>
      <c r="N4" s="6"/>
      <c r="O4" s="3"/>
    </row>
    <row r="5" spans="1:15" x14ac:dyDescent="0.2">
      <c r="B5" s="201"/>
      <c r="C5" s="200" t="s">
        <v>848</v>
      </c>
      <c r="D5" s="66"/>
      <c r="E5" s="194"/>
      <c r="F5" s="3"/>
      <c r="G5" s="3"/>
      <c r="H5" s="3"/>
      <c r="I5" s="38"/>
      <c r="J5" s="336"/>
      <c r="K5" s="336"/>
      <c r="L5" s="336"/>
      <c r="M5" s="336"/>
      <c r="N5" s="7"/>
      <c r="O5" s="3"/>
    </row>
    <row r="6" spans="1:15" x14ac:dyDescent="0.2">
      <c r="D6" s="3"/>
      <c r="E6" s="236" t="s">
        <v>1567</v>
      </c>
      <c r="F6" s="4"/>
      <c r="G6" s="5"/>
      <c r="H6" s="5"/>
      <c r="I6" s="6"/>
      <c r="J6" s="2"/>
      <c r="K6" s="2"/>
      <c r="L6" s="2"/>
      <c r="M6" s="2"/>
      <c r="O6" s="3"/>
    </row>
    <row r="7" spans="1:15" x14ac:dyDescent="0.2">
      <c r="B7" s="3"/>
      <c r="C7" s="3"/>
      <c r="D7" s="3"/>
      <c r="E7" s="236"/>
      <c r="F7" s="4"/>
      <c r="G7" s="5"/>
      <c r="H7" s="5"/>
      <c r="I7" s="6"/>
      <c r="J7" s="2"/>
      <c r="K7" s="2"/>
      <c r="L7" s="2"/>
      <c r="M7" s="2"/>
      <c r="N7" s="7"/>
      <c r="O7" s="3"/>
    </row>
    <row r="8" spans="1:15" x14ac:dyDescent="0.2">
      <c r="A8" s="482"/>
      <c r="B8" s="72" t="s">
        <v>4</v>
      </c>
      <c r="C8" s="72" t="s">
        <v>5</v>
      </c>
      <c r="D8" s="72" t="s">
        <v>139</v>
      </c>
      <c r="E8" s="72" t="s">
        <v>6</v>
      </c>
      <c r="F8" s="135" t="s">
        <v>10</v>
      </c>
      <c r="G8" s="350" t="s">
        <v>672</v>
      </c>
      <c r="H8" s="141" t="s">
        <v>223</v>
      </c>
      <c r="I8" s="350" t="s">
        <v>673</v>
      </c>
      <c r="J8" s="350" t="s">
        <v>674</v>
      </c>
      <c r="K8" s="350" t="s">
        <v>675</v>
      </c>
      <c r="L8" s="350" t="s">
        <v>676</v>
      </c>
      <c r="M8" s="72" t="s">
        <v>108</v>
      </c>
      <c r="N8" s="350" t="s">
        <v>678</v>
      </c>
      <c r="O8" s="72" t="s">
        <v>160</v>
      </c>
    </row>
    <row r="9" spans="1:15" x14ac:dyDescent="0.2">
      <c r="A9" s="482"/>
      <c r="B9" s="72"/>
      <c r="C9" s="72"/>
      <c r="D9" s="72" t="s">
        <v>140</v>
      </c>
      <c r="E9" s="72" t="s">
        <v>109</v>
      </c>
      <c r="F9" s="135" t="s">
        <v>110</v>
      </c>
      <c r="G9" s="350" t="s">
        <v>857</v>
      </c>
      <c r="H9" s="141" t="s">
        <v>857</v>
      </c>
      <c r="I9" s="350" t="s">
        <v>857</v>
      </c>
      <c r="J9" s="350" t="s">
        <v>857</v>
      </c>
      <c r="K9" s="350" t="s">
        <v>857</v>
      </c>
      <c r="L9" s="350" t="s">
        <v>857</v>
      </c>
      <c r="M9" s="141" t="s">
        <v>857</v>
      </c>
      <c r="N9" s="350" t="s">
        <v>857</v>
      </c>
      <c r="O9" s="72"/>
    </row>
    <row r="10" spans="1:15" x14ac:dyDescent="0.2">
      <c r="A10" s="483"/>
      <c r="B10" s="371"/>
      <c r="C10" s="371"/>
      <c r="D10" s="371"/>
      <c r="E10" s="371"/>
      <c r="F10" s="372"/>
      <c r="G10" s="371"/>
      <c r="H10" s="374"/>
      <c r="I10" s="371"/>
      <c r="J10" s="371"/>
      <c r="K10" s="371"/>
      <c r="L10" s="371"/>
      <c r="M10" s="375"/>
      <c r="N10" s="371"/>
      <c r="O10" s="371"/>
    </row>
    <row r="11" spans="1:15" s="376" customFormat="1" x14ac:dyDescent="0.2">
      <c r="A11" s="634"/>
      <c r="B11" s="628" t="s">
        <v>854</v>
      </c>
      <c r="C11" s="628" t="s">
        <v>855</v>
      </c>
      <c r="D11" s="628">
        <v>2005</v>
      </c>
      <c r="E11" s="566" t="s">
        <v>856</v>
      </c>
      <c r="F11" s="629" t="s">
        <v>853</v>
      </c>
      <c r="G11" s="628">
        <v>162.5</v>
      </c>
      <c r="H11" s="618">
        <v>400</v>
      </c>
      <c r="I11" s="628">
        <v>200</v>
      </c>
      <c r="J11" s="628"/>
      <c r="K11" s="628"/>
      <c r="L11" s="628"/>
      <c r="M11" s="630"/>
      <c r="N11" s="628">
        <f>SUM(G11:M11)</f>
        <v>762.5</v>
      </c>
      <c r="O11" s="566"/>
    </row>
    <row r="12" spans="1:15" s="376" customFormat="1" x14ac:dyDescent="0.2">
      <c r="A12" s="366">
        <v>1</v>
      </c>
      <c r="B12" s="81" t="s">
        <v>858</v>
      </c>
      <c r="C12" s="81" t="s">
        <v>859</v>
      </c>
      <c r="D12" s="81">
        <v>2005</v>
      </c>
      <c r="E12" s="79" t="s">
        <v>739</v>
      </c>
      <c r="F12" s="96" t="s">
        <v>853</v>
      </c>
      <c r="G12" s="459">
        <v>162.5</v>
      </c>
      <c r="H12" s="94">
        <v>250</v>
      </c>
      <c r="I12" s="81">
        <v>162.5</v>
      </c>
      <c r="J12" s="81">
        <v>200</v>
      </c>
      <c r="K12" s="459">
        <v>125</v>
      </c>
      <c r="L12" s="459">
        <v>125</v>
      </c>
      <c r="M12" s="88"/>
      <c r="N12" s="81">
        <f>IF((ISBLANK(G12)+ISBLANK(I12)+ISBLANK(H12)+ISBLANK(J12)+ISBLANK(K12)+ISBLANK(L12)+ISBLANK(M12))&lt;8,IF(ISNUMBER(LARGE((G12,I12,J12,K12,L12),1)),LARGE((G12,I12,J12,K12,L12),1),0)+IF(ISNUMBER(LARGE((G12,I12,J12,K12,L12),2)),LARGE((G12,I12,J12,K12,L12),2),0)+H12+M12,"")</f>
        <v>612.5</v>
      </c>
      <c r="O12" s="79"/>
    </row>
    <row r="13" spans="1:15" s="376" customFormat="1" x14ac:dyDescent="0.2">
      <c r="A13" s="366">
        <v>2</v>
      </c>
      <c r="B13" s="131" t="s">
        <v>1170</v>
      </c>
      <c r="C13" s="131" t="s">
        <v>1171</v>
      </c>
      <c r="D13" s="131">
        <v>2006</v>
      </c>
      <c r="E13" s="132" t="s">
        <v>158</v>
      </c>
      <c r="F13" s="369" t="s">
        <v>853</v>
      </c>
      <c r="G13" s="81">
        <v>200</v>
      </c>
      <c r="H13" s="94">
        <v>150</v>
      </c>
      <c r="I13" s="459">
        <v>125</v>
      </c>
      <c r="J13" s="81"/>
      <c r="K13" s="81">
        <v>162.5</v>
      </c>
      <c r="L13" s="459">
        <v>162.5</v>
      </c>
      <c r="M13" s="88"/>
      <c r="N13" s="81">
        <f>IF((ISBLANK(G13)+ISBLANK(I13)+ISBLANK(H13)+ISBLANK(J13)+ISBLANK(K13)+ISBLANK(L13)+ISBLANK(M13))&lt;8,IF(ISNUMBER(LARGE((G13,I13,J13,K13,L13),1)),LARGE((G13,I13,J13,K13,L13),1),0)+IF(ISNUMBER(LARGE((G13,I13,J13,K13,L13),2)),LARGE((G13,I13,J13,K13,L13),2),0)+H13+M13,"")</f>
        <v>512.5</v>
      </c>
      <c r="O13" s="79"/>
    </row>
    <row r="14" spans="1:15" s="376" customFormat="1" x14ac:dyDescent="0.2">
      <c r="A14" s="366">
        <v>3</v>
      </c>
      <c r="B14" s="81" t="s">
        <v>915</v>
      </c>
      <c r="C14" s="81" t="s">
        <v>412</v>
      </c>
      <c r="D14" s="81">
        <v>2005</v>
      </c>
      <c r="E14" s="79" t="s">
        <v>739</v>
      </c>
      <c r="F14" s="96" t="s">
        <v>853</v>
      </c>
      <c r="G14" s="81"/>
      <c r="H14" s="94">
        <v>0</v>
      </c>
      <c r="I14" s="81"/>
      <c r="J14" s="81">
        <v>162.5</v>
      </c>
      <c r="K14" s="81">
        <v>200</v>
      </c>
      <c r="L14" s="81">
        <v>0</v>
      </c>
      <c r="M14" s="88"/>
      <c r="N14" s="81">
        <f>IF((ISBLANK(G14)+ISBLANK(I14)+ISBLANK(H14)+ISBLANK(J14)+ISBLANK(K14)+ISBLANK(L14)+ISBLANK(M14))&lt;8,IF(ISNUMBER(LARGE((G14,I14,J14,K14,L14),1)),LARGE((G14,I14,J14,K14,L14),1),0)+IF(ISNUMBER(LARGE((G14,I14,J14,K14,L14),2)),LARGE((G14,I14,J14,K14,L14),2),0)+H14+M14,"")</f>
        <v>362.5</v>
      </c>
      <c r="O14" s="79"/>
    </row>
    <row r="15" spans="1:15" s="376" customFormat="1" x14ac:dyDescent="0.2">
      <c r="A15" s="366">
        <v>4</v>
      </c>
      <c r="B15" s="628" t="s">
        <v>84</v>
      </c>
      <c r="C15" s="628" t="s">
        <v>21</v>
      </c>
      <c r="D15" s="628">
        <v>2005</v>
      </c>
      <c r="E15" s="566" t="s">
        <v>1184</v>
      </c>
      <c r="F15" s="629" t="s">
        <v>853</v>
      </c>
      <c r="G15" s="628"/>
      <c r="H15" s="618">
        <f>250/2</f>
        <v>125</v>
      </c>
      <c r="I15" s="628">
        <v>0</v>
      </c>
      <c r="J15" s="628"/>
      <c r="K15" s="628"/>
      <c r="L15" s="81">
        <v>200</v>
      </c>
      <c r="M15" s="88"/>
      <c r="N15" s="81">
        <f>IF((ISBLANK(G15)+ISBLANK(I15)+ISBLANK(H15)+ISBLANK(J15)+ISBLANK(K15)+ISBLANK(L15)+ISBLANK(M15))&lt;8,IF(ISNUMBER(LARGE((G15,I15,J15,K15,L15),1)),LARGE((G15,I15,J15,K15,L15),1),0)+IF(ISNUMBER(LARGE((G15,I15,J15,K15,L15),2)),LARGE((G15,I15,J15,K15,L15),2),0)+H15+M15,"")</f>
        <v>325</v>
      </c>
      <c r="O15" s="79"/>
    </row>
    <row r="16" spans="1:15" s="376" customFormat="1" x14ac:dyDescent="0.2">
      <c r="A16" s="366">
        <v>5</v>
      </c>
      <c r="B16" s="81" t="s">
        <v>1245</v>
      </c>
      <c r="C16" s="81" t="s">
        <v>508</v>
      </c>
      <c r="D16" s="81">
        <v>2005</v>
      </c>
      <c r="E16" s="81" t="s">
        <v>748</v>
      </c>
      <c r="F16" s="96" t="s">
        <v>853</v>
      </c>
      <c r="G16" s="81"/>
      <c r="H16" s="94">
        <v>0</v>
      </c>
      <c r="I16" s="81">
        <v>125</v>
      </c>
      <c r="J16" s="81">
        <v>125</v>
      </c>
      <c r="K16" s="81">
        <v>0</v>
      </c>
      <c r="L16" s="459">
        <v>125</v>
      </c>
      <c r="M16" s="88"/>
      <c r="N16" s="81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250</v>
      </c>
      <c r="O16" s="79"/>
    </row>
    <row r="17" spans="1:16" s="376" customFormat="1" x14ac:dyDescent="0.2">
      <c r="A17" s="366">
        <v>6</v>
      </c>
      <c r="B17" s="131" t="s">
        <v>505</v>
      </c>
      <c r="C17" s="131" t="s">
        <v>1172</v>
      </c>
      <c r="D17" s="131">
        <v>2006</v>
      </c>
      <c r="E17" s="132" t="s">
        <v>74</v>
      </c>
      <c r="F17" s="369" t="s">
        <v>853</v>
      </c>
      <c r="G17" s="81">
        <v>0</v>
      </c>
      <c r="H17" s="94">
        <v>150</v>
      </c>
      <c r="I17" s="81"/>
      <c r="J17" s="81"/>
      <c r="K17" s="81"/>
      <c r="L17" s="81"/>
      <c r="M17" s="88"/>
      <c r="N17" s="81">
        <f>IF((ISBLANK(G17)+ISBLANK(I17)+ISBLANK(H17)+ISBLANK(J17)+ISBLANK(K17)+ISBLANK(L17)+ISBLANK(M17))&lt;8,IF(ISNUMBER(LARGE((G17,I17,J17,K17,L17),1)),LARGE((G17,I17,J17,K17,L17),1),0)+IF(ISNUMBER(LARGE((G17,I17,J17,K17,L17),2)),LARGE((G17,I17,J17,K17,L17),2),0)+H17+M17,"")</f>
        <v>150</v>
      </c>
      <c r="O17" s="79"/>
    </row>
    <row r="18" spans="1:16" s="376" customFormat="1" x14ac:dyDescent="0.2">
      <c r="A18" s="366">
        <v>7</v>
      </c>
      <c r="B18" s="131" t="s">
        <v>1246</v>
      </c>
      <c r="C18" s="131" t="s">
        <v>21</v>
      </c>
      <c r="D18" s="131">
        <v>2006</v>
      </c>
      <c r="E18" s="131" t="s">
        <v>236</v>
      </c>
      <c r="F18" s="369" t="s">
        <v>853</v>
      </c>
      <c r="G18" s="81"/>
      <c r="H18" s="94">
        <v>0</v>
      </c>
      <c r="I18" s="81">
        <v>0</v>
      </c>
      <c r="J18" s="81">
        <v>0</v>
      </c>
      <c r="K18" s="81">
        <v>125</v>
      </c>
      <c r="L18" s="81">
        <v>0</v>
      </c>
      <c r="M18" s="88"/>
      <c r="N18" s="81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125</v>
      </c>
      <c r="O18" s="79"/>
    </row>
    <row r="19" spans="1:16" s="376" customFormat="1" x14ac:dyDescent="0.2">
      <c r="A19" s="366"/>
      <c r="B19" s="81" t="s">
        <v>486</v>
      </c>
      <c r="C19" s="81" t="s">
        <v>967</v>
      </c>
      <c r="D19" s="370"/>
      <c r="E19" s="79" t="s">
        <v>159</v>
      </c>
      <c r="F19" s="96" t="s">
        <v>853</v>
      </c>
      <c r="G19" s="81"/>
      <c r="H19" s="94"/>
      <c r="I19" s="81"/>
      <c r="J19" s="81"/>
      <c r="K19" s="81"/>
      <c r="L19" s="81"/>
      <c r="M19" s="88"/>
      <c r="N19" s="81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0</v>
      </c>
      <c r="O19" s="79"/>
    </row>
    <row r="20" spans="1:16" s="376" customFormat="1" x14ac:dyDescent="0.2">
      <c r="A20" s="366"/>
      <c r="B20" s="81" t="s">
        <v>1377</v>
      </c>
      <c r="C20" s="81" t="s">
        <v>985</v>
      </c>
      <c r="D20" s="370"/>
      <c r="E20" s="79" t="s">
        <v>987</v>
      </c>
      <c r="F20" s="96" t="s">
        <v>853</v>
      </c>
      <c r="G20" s="81"/>
      <c r="H20" s="94"/>
      <c r="I20" s="81">
        <v>0</v>
      </c>
      <c r="J20" s="81"/>
      <c r="K20" s="81"/>
      <c r="L20" s="81"/>
      <c r="M20" s="88"/>
      <c r="N20" s="81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0</v>
      </c>
      <c r="O20" s="79"/>
    </row>
    <row r="21" spans="1:16" s="376" customFormat="1" x14ac:dyDescent="0.2">
      <c r="A21" s="366"/>
      <c r="B21" s="81" t="s">
        <v>1491</v>
      </c>
      <c r="C21" s="81" t="s">
        <v>260</v>
      </c>
      <c r="D21" s="370"/>
      <c r="E21" s="79" t="s">
        <v>34</v>
      </c>
      <c r="F21" s="96" t="s">
        <v>853</v>
      </c>
      <c r="G21" s="81"/>
      <c r="H21" s="94"/>
      <c r="I21" s="81"/>
      <c r="J21" s="81">
        <v>0</v>
      </c>
      <c r="K21" s="81">
        <v>0</v>
      </c>
      <c r="L21" s="81">
        <v>0</v>
      </c>
      <c r="M21" s="88"/>
      <c r="N21" s="81">
        <f>IF((ISBLANK(G21)+ISBLANK(I21)+ISBLANK(H21)+ISBLANK(J21)+ISBLANK(K21)+ISBLANK(L21)+ISBLANK(M21))&lt;8,IF(ISNUMBER(LARGE((G21,I21,J21,K21,L21),1)),LARGE((G21,I21,J21,K21,L21),1),0)+IF(ISNUMBER(LARGE((G21,I21,J21,K21,L21),2)),LARGE((G21,I21,J21,K21,L21),2),0)+H21+M21,"")</f>
        <v>0</v>
      </c>
      <c r="O21" s="79"/>
    </row>
    <row r="22" spans="1:16" s="376" customFormat="1" x14ac:dyDescent="0.2">
      <c r="A22" s="483"/>
      <c r="B22" s="133"/>
      <c r="C22" s="133"/>
      <c r="D22" s="133"/>
      <c r="E22" s="134"/>
      <c r="F22" s="183" t="s">
        <v>205</v>
      </c>
      <c r="G22" s="133"/>
      <c r="H22" s="170"/>
      <c r="I22" s="133"/>
      <c r="J22" s="133"/>
      <c r="K22" s="133"/>
      <c r="L22" s="133"/>
      <c r="M22" s="421"/>
      <c r="N22" s="133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0</v>
      </c>
      <c r="O22" s="134"/>
      <c r="P22" s="158"/>
    </row>
    <row r="23" spans="1:16" s="376" customFormat="1" x14ac:dyDescent="0.2">
      <c r="A23" s="366">
        <v>1</v>
      </c>
      <c r="B23" s="131" t="s">
        <v>862</v>
      </c>
      <c r="C23" s="131" t="s">
        <v>64</v>
      </c>
      <c r="D23" s="131">
        <v>2006</v>
      </c>
      <c r="E23" s="132" t="s">
        <v>158</v>
      </c>
      <c r="F23" s="369" t="s">
        <v>861</v>
      </c>
      <c r="G23" s="459">
        <v>125</v>
      </c>
      <c r="H23" s="94">
        <v>325</v>
      </c>
      <c r="I23" s="81">
        <v>162.5</v>
      </c>
      <c r="J23" s="459">
        <v>162.5</v>
      </c>
      <c r="K23" s="81">
        <v>200</v>
      </c>
      <c r="L23" s="81"/>
      <c r="M23" s="88"/>
      <c r="N23" s="81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687.5</v>
      </c>
      <c r="O23" s="79"/>
    </row>
    <row r="24" spans="1:16" x14ac:dyDescent="0.2">
      <c r="A24" s="366">
        <v>2</v>
      </c>
      <c r="B24" s="628" t="s">
        <v>854</v>
      </c>
      <c r="C24" s="628" t="s">
        <v>855</v>
      </c>
      <c r="D24" s="628">
        <v>2005</v>
      </c>
      <c r="E24" s="566" t="s">
        <v>856</v>
      </c>
      <c r="F24" s="629" t="s">
        <v>861</v>
      </c>
      <c r="G24" s="81">
        <v>162.5</v>
      </c>
      <c r="H24" s="618">
        <f>400/2</f>
        <v>200</v>
      </c>
      <c r="I24" s="649">
        <f>200/2</f>
        <v>100</v>
      </c>
      <c r="J24" s="81">
        <v>0</v>
      </c>
      <c r="K24" s="81"/>
      <c r="L24" s="81">
        <v>200</v>
      </c>
      <c r="M24" s="88"/>
      <c r="N24" s="81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562.5</v>
      </c>
      <c r="O24" s="79"/>
    </row>
    <row r="25" spans="1:16" x14ac:dyDescent="0.2">
      <c r="A25" s="366">
        <v>3</v>
      </c>
      <c r="B25" s="247" t="s">
        <v>434</v>
      </c>
      <c r="C25" s="247" t="s">
        <v>1021</v>
      </c>
      <c r="D25" s="247">
        <v>2005</v>
      </c>
      <c r="E25" s="275" t="s">
        <v>23</v>
      </c>
      <c r="F25" s="301" t="s">
        <v>861</v>
      </c>
      <c r="G25" s="247">
        <v>200</v>
      </c>
      <c r="H25" s="295">
        <v>150</v>
      </c>
      <c r="I25" s="247">
        <v>125</v>
      </c>
      <c r="J25" s="247"/>
      <c r="K25" s="247"/>
      <c r="L25" s="860">
        <v>125</v>
      </c>
      <c r="M25" s="276"/>
      <c r="N25" s="81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475</v>
      </c>
      <c r="O25" s="79"/>
    </row>
    <row r="26" spans="1:16" x14ac:dyDescent="0.2">
      <c r="A26" s="634"/>
      <c r="B26" s="639" t="s">
        <v>1030</v>
      </c>
      <c r="C26" s="639" t="s">
        <v>483</v>
      </c>
      <c r="D26" s="639">
        <v>2005</v>
      </c>
      <c r="E26" s="650" t="s">
        <v>474</v>
      </c>
      <c r="F26" s="651" t="s">
        <v>861</v>
      </c>
      <c r="G26" s="639">
        <v>125</v>
      </c>
      <c r="H26" s="638">
        <v>250</v>
      </c>
      <c r="I26" s="639"/>
      <c r="J26" s="639"/>
      <c r="K26" s="639"/>
      <c r="L26" s="639"/>
      <c r="M26" s="640"/>
      <c r="N26" s="628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375</v>
      </c>
      <c r="O26" s="650"/>
    </row>
    <row r="27" spans="1:16" s="376" customFormat="1" x14ac:dyDescent="0.2">
      <c r="A27" s="366">
        <v>4</v>
      </c>
      <c r="B27" s="247" t="s">
        <v>916</v>
      </c>
      <c r="C27" s="247" t="s">
        <v>917</v>
      </c>
      <c r="D27" s="247">
        <v>2005</v>
      </c>
      <c r="E27" s="275" t="s">
        <v>551</v>
      </c>
      <c r="F27" s="301" t="s">
        <v>861</v>
      </c>
      <c r="G27" s="247"/>
      <c r="H27" s="295">
        <v>150</v>
      </c>
      <c r="I27" s="247"/>
      <c r="J27" s="247"/>
      <c r="K27" s="247"/>
      <c r="L27" s="247">
        <v>162.5</v>
      </c>
      <c r="M27" s="276"/>
      <c r="N27" s="81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312.5</v>
      </c>
      <c r="O27" s="79"/>
    </row>
    <row r="28" spans="1:16" x14ac:dyDescent="0.2">
      <c r="A28" s="366">
        <v>5</v>
      </c>
      <c r="B28" s="131" t="s">
        <v>1019</v>
      </c>
      <c r="C28" s="131" t="s">
        <v>52</v>
      </c>
      <c r="D28" s="131">
        <v>2006</v>
      </c>
      <c r="E28" s="132" t="s">
        <v>172</v>
      </c>
      <c r="F28" s="369" t="s">
        <v>861</v>
      </c>
      <c r="G28" s="81"/>
      <c r="H28" s="94">
        <v>0</v>
      </c>
      <c r="I28" s="81">
        <v>125</v>
      </c>
      <c r="J28" s="81">
        <v>0</v>
      </c>
      <c r="K28" s="81"/>
      <c r="L28" s="81">
        <v>125</v>
      </c>
      <c r="M28" s="88"/>
      <c r="N28" s="81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250</v>
      </c>
      <c r="O28" s="79"/>
    </row>
    <row r="29" spans="1:16" ht="13.5" customHeight="1" x14ac:dyDescent="0.2">
      <c r="A29" s="366">
        <v>6</v>
      </c>
      <c r="B29" s="131" t="s">
        <v>25</v>
      </c>
      <c r="C29" s="131" t="s">
        <v>864</v>
      </c>
      <c r="D29" s="131">
        <v>2006</v>
      </c>
      <c r="E29" s="132" t="s">
        <v>1069</v>
      </c>
      <c r="F29" s="369" t="s">
        <v>861</v>
      </c>
      <c r="G29" s="81">
        <v>0</v>
      </c>
      <c r="H29" s="94"/>
      <c r="I29" s="81"/>
      <c r="J29" s="81"/>
      <c r="K29" s="81">
        <v>162.5</v>
      </c>
      <c r="L29" s="81"/>
      <c r="M29" s="88"/>
      <c r="N29" s="81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162.5</v>
      </c>
      <c r="O29" s="79"/>
    </row>
    <row r="30" spans="1:16" x14ac:dyDescent="0.2">
      <c r="A30" s="366">
        <v>7</v>
      </c>
      <c r="B30" s="81" t="s">
        <v>1173</v>
      </c>
      <c r="C30" s="81" t="s">
        <v>1174</v>
      </c>
      <c r="D30" s="81">
        <v>2005</v>
      </c>
      <c r="E30" s="79" t="s">
        <v>449</v>
      </c>
      <c r="F30" s="96" t="s">
        <v>861</v>
      </c>
      <c r="G30" s="81">
        <v>0</v>
      </c>
      <c r="H30" s="94">
        <v>0</v>
      </c>
      <c r="I30" s="81">
        <v>0</v>
      </c>
      <c r="J30" s="81">
        <v>125</v>
      </c>
      <c r="K30" s="81"/>
      <c r="L30" s="81">
        <v>0</v>
      </c>
      <c r="M30" s="88"/>
      <c r="N30" s="81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125</v>
      </c>
      <c r="O30" s="79"/>
      <c r="P30" s="376"/>
    </row>
    <row r="31" spans="1:16" x14ac:dyDescent="0.2">
      <c r="A31" s="634"/>
      <c r="B31" s="628" t="s">
        <v>1492</v>
      </c>
      <c r="C31" s="628" t="s">
        <v>100</v>
      </c>
      <c r="D31" s="628">
        <v>2005</v>
      </c>
      <c r="E31" s="566" t="s">
        <v>474</v>
      </c>
      <c r="F31" s="629" t="s">
        <v>861</v>
      </c>
      <c r="G31" s="628"/>
      <c r="H31" s="618"/>
      <c r="I31" s="628"/>
      <c r="J31" s="628">
        <v>125</v>
      </c>
      <c r="K31" s="628">
        <v>0</v>
      </c>
      <c r="L31" s="628"/>
      <c r="M31" s="630"/>
      <c r="N31" s="628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125</v>
      </c>
      <c r="O31" s="566"/>
      <c r="P31" s="376"/>
    </row>
    <row r="32" spans="1:16" s="376" customFormat="1" x14ac:dyDescent="0.2">
      <c r="A32" s="634"/>
      <c r="B32" s="628" t="s">
        <v>84</v>
      </c>
      <c r="C32" s="628" t="s">
        <v>21</v>
      </c>
      <c r="D32" s="628">
        <v>2005</v>
      </c>
      <c r="E32" s="566" t="s">
        <v>1184</v>
      </c>
      <c r="F32" s="629" t="s">
        <v>861</v>
      </c>
      <c r="G32" s="628"/>
      <c r="H32" s="618">
        <f>125/2</f>
        <v>62.5</v>
      </c>
      <c r="I32" s="628">
        <v>0</v>
      </c>
      <c r="J32" s="628"/>
      <c r="K32" s="628">
        <v>0</v>
      </c>
      <c r="L32" s="628"/>
      <c r="M32" s="630"/>
      <c r="N32" s="628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62.5</v>
      </c>
      <c r="O32" s="566"/>
    </row>
    <row r="33" spans="1:15" x14ac:dyDescent="0.2">
      <c r="A33" s="366"/>
      <c r="B33" s="247" t="s">
        <v>1380</v>
      </c>
      <c r="C33" s="247" t="s">
        <v>1379</v>
      </c>
      <c r="D33" s="738"/>
      <c r="E33" s="275" t="s">
        <v>377</v>
      </c>
      <c r="F33" s="301" t="s">
        <v>861</v>
      </c>
      <c r="G33" s="247"/>
      <c r="H33" s="295"/>
      <c r="I33" s="247">
        <v>0</v>
      </c>
      <c r="J33" s="247"/>
      <c r="K33" s="247"/>
      <c r="L33" s="247"/>
      <c r="M33" s="276"/>
      <c r="N33" s="81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275"/>
    </row>
    <row r="34" spans="1:15" x14ac:dyDescent="0.2">
      <c r="A34" s="366"/>
      <c r="B34" s="247" t="s">
        <v>1378</v>
      </c>
      <c r="C34" s="247" t="s">
        <v>230</v>
      </c>
      <c r="D34" s="738"/>
      <c r="E34" s="275" t="s">
        <v>278</v>
      </c>
      <c r="F34" s="301" t="s">
        <v>861</v>
      </c>
      <c r="G34" s="247"/>
      <c r="H34" s="295"/>
      <c r="I34" s="247">
        <v>0</v>
      </c>
      <c r="J34" s="247"/>
      <c r="K34" s="247"/>
      <c r="L34" s="247">
        <v>0</v>
      </c>
      <c r="M34" s="276"/>
      <c r="N34" s="81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0</v>
      </c>
      <c r="O34" s="275"/>
    </row>
    <row r="35" spans="1:15" x14ac:dyDescent="0.2">
      <c r="A35" s="366"/>
      <c r="B35" s="247" t="s">
        <v>1381</v>
      </c>
      <c r="C35" s="247" t="s">
        <v>1382</v>
      </c>
      <c r="D35" s="738"/>
      <c r="E35" s="275" t="s">
        <v>1029</v>
      </c>
      <c r="F35" s="301" t="s">
        <v>861</v>
      </c>
      <c r="G35" s="247"/>
      <c r="H35" s="295"/>
      <c r="I35" s="247">
        <v>0</v>
      </c>
      <c r="J35" s="247"/>
      <c r="K35" s="247"/>
      <c r="L35" s="247">
        <v>0</v>
      </c>
      <c r="M35" s="276"/>
      <c r="N35" s="81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0</v>
      </c>
      <c r="O35" s="79"/>
    </row>
    <row r="36" spans="1:15" x14ac:dyDescent="0.2">
      <c r="A36" s="634"/>
      <c r="B36" s="131" t="s">
        <v>89</v>
      </c>
      <c r="C36" s="131" t="s">
        <v>844</v>
      </c>
      <c r="D36" s="131">
        <v>2006</v>
      </c>
      <c r="E36" s="132" t="s">
        <v>158</v>
      </c>
      <c r="F36" s="369" t="s">
        <v>861</v>
      </c>
      <c r="G36" s="628">
        <v>0</v>
      </c>
      <c r="H36" s="618"/>
      <c r="I36" s="628">
        <v>0</v>
      </c>
      <c r="J36" s="628"/>
      <c r="K36" s="737"/>
      <c r="L36" s="628"/>
      <c r="M36" s="630"/>
      <c r="N36" s="628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0</v>
      </c>
      <c r="O36" s="566"/>
    </row>
    <row r="37" spans="1:15" x14ac:dyDescent="0.2">
      <c r="A37" s="366"/>
      <c r="B37" s="131" t="s">
        <v>1175</v>
      </c>
      <c r="C37" s="131" t="s">
        <v>21</v>
      </c>
      <c r="D37" s="131">
        <v>2006</v>
      </c>
      <c r="E37" s="132" t="s">
        <v>1176</v>
      </c>
      <c r="F37" s="369" t="s">
        <v>861</v>
      </c>
      <c r="G37" s="81">
        <v>0</v>
      </c>
      <c r="H37" s="94"/>
      <c r="I37" s="81"/>
      <c r="J37" s="81"/>
      <c r="K37" s="81"/>
      <c r="L37" s="81"/>
      <c r="M37" s="88"/>
      <c r="N37" s="81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79"/>
    </row>
    <row r="38" spans="1:15" x14ac:dyDescent="0.2">
      <c r="A38" s="366"/>
      <c r="B38" s="131" t="s">
        <v>125</v>
      </c>
      <c r="C38" s="131" t="s">
        <v>898</v>
      </c>
      <c r="D38" s="131">
        <v>2006</v>
      </c>
      <c r="E38" s="132" t="s">
        <v>1368</v>
      </c>
      <c r="F38" s="369" t="s">
        <v>861</v>
      </c>
      <c r="G38" s="81"/>
      <c r="H38" s="94">
        <v>0</v>
      </c>
      <c r="I38" s="81"/>
      <c r="J38" s="81"/>
      <c r="K38" s="81"/>
      <c r="L38" s="81"/>
      <c r="M38" s="88"/>
      <c r="N38" s="81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79"/>
    </row>
    <row r="39" spans="1:15" x14ac:dyDescent="0.2">
      <c r="A39" s="366"/>
      <c r="B39" s="81" t="s">
        <v>470</v>
      </c>
      <c r="C39" s="81" t="s">
        <v>1144</v>
      </c>
      <c r="D39" s="370"/>
      <c r="E39" s="79" t="s">
        <v>24</v>
      </c>
      <c r="F39" s="96" t="s">
        <v>861</v>
      </c>
      <c r="G39" s="81"/>
      <c r="H39" s="94"/>
      <c r="I39" s="81"/>
      <c r="J39" s="81"/>
      <c r="K39" s="81"/>
      <c r="L39" s="81"/>
      <c r="M39" s="88"/>
      <c r="N39" s="81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79"/>
    </row>
    <row r="40" spans="1:15" x14ac:dyDescent="0.2">
      <c r="A40" s="483"/>
      <c r="B40" s="133"/>
      <c r="C40" s="133"/>
      <c r="D40" s="133"/>
      <c r="E40" s="134"/>
      <c r="F40" s="183" t="s">
        <v>205</v>
      </c>
      <c r="G40" s="133"/>
      <c r="H40" s="170"/>
      <c r="I40" s="133"/>
      <c r="J40" s="133"/>
      <c r="K40" s="133"/>
      <c r="L40" s="133"/>
      <c r="M40" s="421"/>
      <c r="N40" s="133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0</v>
      </c>
      <c r="O40" s="134"/>
    </row>
    <row r="41" spans="1:15" x14ac:dyDescent="0.2">
      <c r="A41" s="366">
        <v>1</v>
      </c>
      <c r="B41" s="628" t="s">
        <v>1030</v>
      </c>
      <c r="C41" s="628" t="s">
        <v>483</v>
      </c>
      <c r="D41" s="628">
        <v>2005</v>
      </c>
      <c r="E41" s="566" t="s">
        <v>474</v>
      </c>
      <c r="F41" s="629" t="s">
        <v>205</v>
      </c>
      <c r="G41" s="649">
        <v>125</v>
      </c>
      <c r="H41" s="618">
        <v>250</v>
      </c>
      <c r="I41" s="81">
        <v>200</v>
      </c>
      <c r="J41" s="459">
        <v>162.5</v>
      </c>
      <c r="K41" s="81">
        <v>200</v>
      </c>
      <c r="L41" s="81"/>
      <c r="M41" s="88"/>
      <c r="N41" s="81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650</v>
      </c>
      <c r="O41" s="79"/>
    </row>
    <row r="42" spans="1:15" x14ac:dyDescent="0.2">
      <c r="A42" s="366">
        <v>2</v>
      </c>
      <c r="B42" s="81" t="s">
        <v>918</v>
      </c>
      <c r="C42" s="81" t="s">
        <v>919</v>
      </c>
      <c r="D42" s="81">
        <v>2005</v>
      </c>
      <c r="E42" s="79" t="s">
        <v>551</v>
      </c>
      <c r="F42" s="96" t="s">
        <v>205</v>
      </c>
      <c r="G42" s="81">
        <v>200</v>
      </c>
      <c r="H42" s="94">
        <v>250</v>
      </c>
      <c r="I42" s="459">
        <v>162.5</v>
      </c>
      <c r="J42" s="459">
        <v>125</v>
      </c>
      <c r="K42" s="81"/>
      <c r="L42" s="81">
        <v>200</v>
      </c>
      <c r="M42" s="88"/>
      <c r="N42" s="81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650</v>
      </c>
      <c r="O42" s="79"/>
    </row>
    <row r="43" spans="1:15" x14ac:dyDescent="0.2">
      <c r="A43" s="366">
        <v>3</v>
      </c>
      <c r="B43" s="599" t="s">
        <v>1304</v>
      </c>
      <c r="C43" s="599" t="s">
        <v>1305</v>
      </c>
      <c r="D43" s="599">
        <v>2006</v>
      </c>
      <c r="E43" s="600" t="s">
        <v>40</v>
      </c>
      <c r="F43" s="601" t="s">
        <v>205</v>
      </c>
      <c r="G43" s="247"/>
      <c r="H43" s="295">
        <v>150</v>
      </c>
      <c r="I43" s="247"/>
      <c r="J43" s="247"/>
      <c r="K43" s="689">
        <v>162.5</v>
      </c>
      <c r="L43" s="247"/>
      <c r="M43" s="276"/>
      <c r="N43" s="81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312.5</v>
      </c>
      <c r="O43" s="79"/>
    </row>
    <row r="44" spans="1:15" x14ac:dyDescent="0.2">
      <c r="A44" s="634"/>
      <c r="B44" s="628" t="s">
        <v>923</v>
      </c>
      <c r="C44" s="628" t="s">
        <v>369</v>
      </c>
      <c r="D44" s="628">
        <v>2005</v>
      </c>
      <c r="E44" s="566" t="s">
        <v>551</v>
      </c>
      <c r="F44" s="629" t="s">
        <v>205</v>
      </c>
      <c r="G44" s="628">
        <v>125</v>
      </c>
      <c r="H44" s="618">
        <v>0</v>
      </c>
      <c r="I44" s="628">
        <v>125</v>
      </c>
      <c r="J44" s="628">
        <v>0</v>
      </c>
      <c r="K44" s="628"/>
      <c r="L44" s="628"/>
      <c r="M44" s="630"/>
      <c r="N44" s="628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250</v>
      </c>
      <c r="O44" s="566"/>
    </row>
    <row r="45" spans="1:15" x14ac:dyDescent="0.2">
      <c r="A45" s="366">
        <v>4</v>
      </c>
      <c r="B45" s="599" t="s">
        <v>1179</v>
      </c>
      <c r="C45" s="599" t="s">
        <v>1011</v>
      </c>
      <c r="D45" s="599">
        <v>2006</v>
      </c>
      <c r="E45" s="600" t="s">
        <v>23</v>
      </c>
      <c r="F45" s="601" t="s">
        <v>205</v>
      </c>
      <c r="G45" s="247">
        <v>75</v>
      </c>
      <c r="H45" s="295">
        <v>0</v>
      </c>
      <c r="I45" s="860">
        <v>75</v>
      </c>
      <c r="J45" s="247">
        <v>0</v>
      </c>
      <c r="K45" s="689"/>
      <c r="L45" s="247">
        <v>162.5</v>
      </c>
      <c r="M45" s="276"/>
      <c r="N45" s="81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237.5</v>
      </c>
      <c r="O45" s="275"/>
    </row>
    <row r="46" spans="1:15" x14ac:dyDescent="0.2">
      <c r="A46" s="634"/>
      <c r="B46" s="639" t="s">
        <v>922</v>
      </c>
      <c r="C46" s="639" t="s">
        <v>197</v>
      </c>
      <c r="D46" s="639">
        <v>2005</v>
      </c>
      <c r="E46" s="650" t="s">
        <v>158</v>
      </c>
      <c r="F46" s="651" t="s">
        <v>205</v>
      </c>
      <c r="G46" s="639">
        <v>162.5</v>
      </c>
      <c r="H46" s="638">
        <v>0</v>
      </c>
      <c r="I46" s="639">
        <v>75</v>
      </c>
      <c r="J46" s="639"/>
      <c r="K46" s="855"/>
      <c r="L46" s="639"/>
      <c r="M46" s="640"/>
      <c r="N46" s="628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237.5</v>
      </c>
      <c r="O46" s="566"/>
    </row>
    <row r="47" spans="1:15" x14ac:dyDescent="0.2">
      <c r="A47" s="366">
        <v>5</v>
      </c>
      <c r="B47" s="639" t="s">
        <v>1492</v>
      </c>
      <c r="C47" s="639" t="s">
        <v>100</v>
      </c>
      <c r="D47" s="639">
        <v>2005</v>
      </c>
      <c r="E47" s="650" t="s">
        <v>474</v>
      </c>
      <c r="F47" s="651" t="s">
        <v>205</v>
      </c>
      <c r="G47" s="639"/>
      <c r="H47" s="638"/>
      <c r="I47" s="639"/>
      <c r="J47" s="639">
        <f>125/2</f>
        <v>62.5</v>
      </c>
      <c r="K47" s="639">
        <v>0</v>
      </c>
      <c r="L47" s="247">
        <v>125</v>
      </c>
      <c r="M47" s="276"/>
      <c r="N47" s="81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187.5</v>
      </c>
      <c r="O47" s="79"/>
    </row>
    <row r="48" spans="1:15" x14ac:dyDescent="0.2">
      <c r="A48" s="366">
        <v>6</v>
      </c>
      <c r="B48" s="639" t="s">
        <v>1031</v>
      </c>
      <c r="C48" s="639" t="s">
        <v>724</v>
      </c>
      <c r="D48" s="639">
        <v>2005</v>
      </c>
      <c r="E48" s="650" t="s">
        <v>449</v>
      </c>
      <c r="F48" s="651" t="s">
        <v>205</v>
      </c>
      <c r="G48" s="639">
        <f>162.5/2</f>
        <v>81.25</v>
      </c>
      <c r="H48" s="638">
        <v>0</v>
      </c>
      <c r="I48" s="772">
        <f>125/2</f>
        <v>62.5</v>
      </c>
      <c r="J48" s="247">
        <v>75</v>
      </c>
      <c r="K48" s="247"/>
      <c r="L48" s="247"/>
      <c r="M48" s="276"/>
      <c r="N48" s="81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156.25</v>
      </c>
      <c r="O48" s="275"/>
    </row>
    <row r="49" spans="1:16" x14ac:dyDescent="0.2">
      <c r="A49" s="366">
        <v>7</v>
      </c>
      <c r="B49" s="247" t="s">
        <v>1552</v>
      </c>
      <c r="C49" s="247" t="s">
        <v>100</v>
      </c>
      <c r="D49" s="247">
        <v>2005</v>
      </c>
      <c r="E49" s="275" t="s">
        <v>1069</v>
      </c>
      <c r="F49" s="301" t="s">
        <v>205</v>
      </c>
      <c r="G49" s="247"/>
      <c r="H49" s="295"/>
      <c r="I49" s="247"/>
      <c r="J49" s="247"/>
      <c r="K49" s="247">
        <v>125</v>
      </c>
      <c r="L49" s="247"/>
      <c r="M49" s="276"/>
      <c r="N49" s="81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125</v>
      </c>
      <c r="O49" s="79"/>
    </row>
    <row r="50" spans="1:16" x14ac:dyDescent="0.2">
      <c r="A50" s="366">
        <v>7</v>
      </c>
      <c r="B50" s="599" t="s">
        <v>33</v>
      </c>
      <c r="C50" s="599" t="s">
        <v>1177</v>
      </c>
      <c r="D50" s="599">
        <v>2006</v>
      </c>
      <c r="E50" s="600" t="s">
        <v>15</v>
      </c>
      <c r="F50" s="601" t="s">
        <v>205</v>
      </c>
      <c r="G50" s="247">
        <v>125</v>
      </c>
      <c r="H50" s="295"/>
      <c r="I50" s="247">
        <v>0</v>
      </c>
      <c r="J50" s="247"/>
      <c r="K50" s="247"/>
      <c r="L50" s="247"/>
      <c r="M50" s="276"/>
      <c r="N50" s="81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125</v>
      </c>
      <c r="O50" s="275"/>
    </row>
    <row r="51" spans="1:16" x14ac:dyDescent="0.2">
      <c r="A51" s="366">
        <v>7</v>
      </c>
      <c r="B51" s="247" t="s">
        <v>259</v>
      </c>
      <c r="C51" s="247" t="s">
        <v>1389</v>
      </c>
      <c r="D51" s="247">
        <v>2005</v>
      </c>
      <c r="E51" s="79" t="s">
        <v>17</v>
      </c>
      <c r="F51" s="301" t="s">
        <v>205</v>
      </c>
      <c r="G51" s="247"/>
      <c r="H51" s="295"/>
      <c r="I51" s="247"/>
      <c r="J51" s="247">
        <v>0</v>
      </c>
      <c r="K51" s="247"/>
      <c r="L51" s="861">
        <v>125</v>
      </c>
      <c r="M51" s="276"/>
      <c r="N51" s="81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125</v>
      </c>
      <c r="O51" s="275"/>
    </row>
    <row r="52" spans="1:16" x14ac:dyDescent="0.2">
      <c r="A52" s="634"/>
      <c r="B52" s="599" t="s">
        <v>1553</v>
      </c>
      <c r="C52" s="599" t="s">
        <v>1554</v>
      </c>
      <c r="D52" s="599">
        <v>2006</v>
      </c>
      <c r="E52" s="600" t="s">
        <v>58</v>
      </c>
      <c r="F52" s="601" t="s">
        <v>205</v>
      </c>
      <c r="G52" s="639"/>
      <c r="H52" s="638"/>
      <c r="I52" s="639"/>
      <c r="J52" s="639"/>
      <c r="K52" s="855">
        <v>125</v>
      </c>
      <c r="L52" s="639"/>
      <c r="M52" s="640"/>
      <c r="N52" s="628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125</v>
      </c>
      <c r="O52" s="650"/>
    </row>
    <row r="53" spans="1:16" x14ac:dyDescent="0.2">
      <c r="A53" s="634"/>
      <c r="B53" s="639" t="s">
        <v>427</v>
      </c>
      <c r="C53" s="639" t="s">
        <v>1306</v>
      </c>
      <c r="D53" s="639">
        <v>2006</v>
      </c>
      <c r="E53" s="650" t="s">
        <v>158</v>
      </c>
      <c r="F53" s="651" t="s">
        <v>205</v>
      </c>
      <c r="G53" s="639"/>
      <c r="H53" s="638">
        <v>100</v>
      </c>
      <c r="I53" s="639">
        <v>0</v>
      </c>
      <c r="J53" s="639"/>
      <c r="K53" s="855"/>
      <c r="L53" s="639"/>
      <c r="M53" s="640"/>
      <c r="N53" s="628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100</v>
      </c>
      <c r="O53" s="650"/>
    </row>
    <row r="54" spans="1:16" x14ac:dyDescent="0.2">
      <c r="A54" s="366">
        <v>10</v>
      </c>
      <c r="B54" s="599" t="s">
        <v>1180</v>
      </c>
      <c r="C54" s="599" t="s">
        <v>260</v>
      </c>
      <c r="D54" s="599">
        <v>2006</v>
      </c>
      <c r="E54" s="600" t="s">
        <v>16</v>
      </c>
      <c r="F54" s="601" t="s">
        <v>205</v>
      </c>
      <c r="G54" s="247">
        <v>0</v>
      </c>
      <c r="H54" s="295">
        <v>100</v>
      </c>
      <c r="I54" s="247"/>
      <c r="J54" s="247"/>
      <c r="K54" s="689"/>
      <c r="L54" s="247"/>
      <c r="M54" s="276"/>
      <c r="N54" s="81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100</v>
      </c>
      <c r="O54" s="275"/>
    </row>
    <row r="55" spans="1:16" x14ac:dyDescent="0.2">
      <c r="A55" s="366">
        <v>11</v>
      </c>
      <c r="B55" s="81" t="s">
        <v>59</v>
      </c>
      <c r="C55" s="81" t="s">
        <v>1390</v>
      </c>
      <c r="D55" s="81">
        <v>2005</v>
      </c>
      <c r="E55" s="79" t="s">
        <v>748</v>
      </c>
      <c r="F55" s="96" t="s">
        <v>205</v>
      </c>
      <c r="G55" s="81"/>
      <c r="H55" s="94"/>
      <c r="I55" s="81">
        <v>0</v>
      </c>
      <c r="J55" s="81">
        <v>75</v>
      </c>
      <c r="K55" s="81"/>
      <c r="L55" s="81"/>
      <c r="M55" s="88"/>
      <c r="N55" s="81">
        <f>IF((ISBLANK(G55)+ISBLANK(I55)+ISBLANK(H55)+ISBLANK(J55)+ISBLANK(K55)+ISBLANK(L55)+ISBLANK(M55))&lt;8,IF(ISNUMBER(LARGE((G55,I55,J55,K55,L55),1)),LARGE((G55,I55,J55,K55,L55),1),0)+IF(ISNUMBER(LARGE((G55,I55,J55,K55,L55),2)),LARGE((G55,I55,J55,K55,L55),2),0)+H55+M55,"")</f>
        <v>75</v>
      </c>
      <c r="O55" s="79"/>
      <c r="P55" s="376"/>
    </row>
    <row r="56" spans="1:16" x14ac:dyDescent="0.2">
      <c r="A56" s="366">
        <v>11</v>
      </c>
      <c r="B56" s="247" t="s">
        <v>1369</v>
      </c>
      <c r="C56" s="247" t="s">
        <v>83</v>
      </c>
      <c r="D56" s="247">
        <v>2005</v>
      </c>
      <c r="E56" s="275" t="s">
        <v>172</v>
      </c>
      <c r="F56" s="301" t="s">
        <v>205</v>
      </c>
      <c r="G56" s="247"/>
      <c r="H56" s="295">
        <v>0</v>
      </c>
      <c r="I56" s="247"/>
      <c r="J56" s="247">
        <v>0</v>
      </c>
      <c r="K56" s="689"/>
      <c r="L56" s="247">
        <v>75</v>
      </c>
      <c r="M56" s="276"/>
      <c r="N56" s="81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75</v>
      </c>
      <c r="O56" s="275"/>
    </row>
    <row r="57" spans="1:16" x14ac:dyDescent="0.2">
      <c r="A57" s="366">
        <v>11</v>
      </c>
      <c r="B57" s="599" t="s">
        <v>1178</v>
      </c>
      <c r="C57" s="599" t="s">
        <v>844</v>
      </c>
      <c r="D57" s="599">
        <v>2006</v>
      </c>
      <c r="E57" s="600" t="s">
        <v>58</v>
      </c>
      <c r="F57" s="601" t="s">
        <v>205</v>
      </c>
      <c r="G57" s="247">
        <v>75</v>
      </c>
      <c r="H57" s="295">
        <v>0</v>
      </c>
      <c r="I57" s="247"/>
      <c r="J57" s="247"/>
      <c r="K57" s="689">
        <v>0</v>
      </c>
      <c r="L57" s="247">
        <v>0</v>
      </c>
      <c r="M57" s="276"/>
      <c r="N57" s="81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75</v>
      </c>
      <c r="O57" s="275"/>
    </row>
    <row r="58" spans="1:16" x14ac:dyDescent="0.2">
      <c r="A58" s="366">
        <v>11</v>
      </c>
      <c r="B58" s="131" t="s">
        <v>1566</v>
      </c>
      <c r="C58" s="131" t="s">
        <v>1153</v>
      </c>
      <c r="D58" s="131">
        <v>2006</v>
      </c>
      <c r="E58" s="132" t="s">
        <v>278</v>
      </c>
      <c r="F58" s="369" t="s">
        <v>205</v>
      </c>
      <c r="G58" s="81"/>
      <c r="H58" s="94"/>
      <c r="I58" s="81"/>
      <c r="J58" s="81"/>
      <c r="K58" s="81"/>
      <c r="L58" s="81">
        <v>75</v>
      </c>
      <c r="M58" s="88"/>
      <c r="N58" s="81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75</v>
      </c>
      <c r="O58" s="79"/>
    </row>
    <row r="59" spans="1:16" x14ac:dyDescent="0.2">
      <c r="A59" s="366"/>
      <c r="B59" s="131" t="s">
        <v>1388</v>
      </c>
      <c r="C59" s="131" t="s">
        <v>1389</v>
      </c>
      <c r="D59" s="131">
        <v>2006</v>
      </c>
      <c r="E59" s="132" t="s">
        <v>1387</v>
      </c>
      <c r="F59" s="369" t="s">
        <v>205</v>
      </c>
      <c r="G59" s="81"/>
      <c r="H59" s="94"/>
      <c r="I59" s="81">
        <v>0</v>
      </c>
      <c r="J59" s="81"/>
      <c r="K59" s="359"/>
      <c r="L59" s="81"/>
      <c r="M59" s="88"/>
      <c r="N59" s="81">
        <f>IF((ISBLANK(G59)+ISBLANK(I59)+ISBLANK(H59)+ISBLANK(J59)+ISBLANK(K59)+ISBLANK(L59)+ISBLANK(M59))&lt;8,IF(ISNUMBER(LARGE((G59,I59,J59,K59,L59),1)),LARGE((G59,I59,J59,K59,L59),1),0)+IF(ISNUMBER(LARGE((G59,I59,J59,K59,L59),2)),LARGE((G59,I59,J59,K59,L59),2),0)+H59+M59,"")</f>
        <v>0</v>
      </c>
      <c r="O59" s="79"/>
    </row>
    <row r="60" spans="1:16" x14ac:dyDescent="0.2">
      <c r="A60" s="366"/>
      <c r="B60" s="131" t="s">
        <v>1493</v>
      </c>
      <c r="C60" s="131" t="s">
        <v>516</v>
      </c>
      <c r="D60" s="131">
        <v>2006</v>
      </c>
      <c r="E60" s="132" t="s">
        <v>713</v>
      </c>
      <c r="F60" s="369" t="s">
        <v>205</v>
      </c>
      <c r="G60" s="81"/>
      <c r="H60" s="94"/>
      <c r="I60" s="81"/>
      <c r="J60" s="81">
        <v>0</v>
      </c>
      <c r="K60" s="81"/>
      <c r="L60" s="81"/>
      <c r="M60" s="88"/>
      <c r="N60" s="81">
        <f>IF((ISBLANK(G60)+ISBLANK(I60)+ISBLANK(H60)+ISBLANK(J60)+ISBLANK(K60)+ISBLANK(L60)+ISBLANK(M60))&lt;8,IF(ISNUMBER(LARGE((G60,I60,J60,K60,L60),1)),LARGE((G60,I60,J60,K60,L60),1),0)+IF(ISNUMBER(LARGE((G60,I60,J60,K60,L60),2)),LARGE((G60,I60,J60,K60,L60),2),0)+H60+M60,"")</f>
        <v>0</v>
      </c>
      <c r="O60" s="79"/>
    </row>
    <row r="61" spans="1:16" x14ac:dyDescent="0.2">
      <c r="A61" s="366"/>
      <c r="B61" s="81" t="s">
        <v>921</v>
      </c>
      <c r="C61" s="81" t="s">
        <v>414</v>
      </c>
      <c r="D61" s="81">
        <v>2005</v>
      </c>
      <c r="E61" s="79" t="s">
        <v>438</v>
      </c>
      <c r="F61" s="96" t="s">
        <v>205</v>
      </c>
      <c r="G61" s="81"/>
      <c r="H61" s="94">
        <v>0</v>
      </c>
      <c r="I61" s="81">
        <v>0</v>
      </c>
      <c r="J61" s="81"/>
      <c r="K61" s="81"/>
      <c r="L61" s="81">
        <v>0</v>
      </c>
      <c r="M61" s="88"/>
      <c r="N61" s="81">
        <f>IF((ISBLANK(G61)+ISBLANK(I61)+ISBLANK(H61)+ISBLANK(J61)+ISBLANK(K61)+ISBLANK(L61)+ISBLANK(M61))&lt;8,IF(ISNUMBER(LARGE((G61,I61,J61,K61,L61),1)),LARGE((G61,I61,J61,K61,L61),1),0)+IF(ISNUMBER(LARGE((G61,I61,J61,K61,L61),2)),LARGE((G61,I61,J61,K61,L61),2),0)+H61+M61,"")</f>
        <v>0</v>
      </c>
      <c r="O61" s="79"/>
    </row>
    <row r="62" spans="1:16" x14ac:dyDescent="0.2">
      <c r="A62" s="366"/>
      <c r="B62" s="131" t="s">
        <v>1127</v>
      </c>
      <c r="C62" s="131" t="s">
        <v>650</v>
      </c>
      <c r="D62" s="131">
        <v>2006</v>
      </c>
      <c r="E62" s="132" t="s">
        <v>713</v>
      </c>
      <c r="F62" s="369" t="s">
        <v>205</v>
      </c>
      <c r="G62" s="81"/>
      <c r="H62" s="94"/>
      <c r="I62" s="81"/>
      <c r="J62" s="81">
        <v>0</v>
      </c>
      <c r="K62" s="81">
        <v>0</v>
      </c>
      <c r="L62" s="81"/>
      <c r="M62" s="88"/>
      <c r="N62" s="81">
        <f>IF((ISBLANK(G62)+ISBLANK(I62)+ISBLANK(H62)+ISBLANK(J62)+ISBLANK(K62)+ISBLANK(L62)+ISBLANK(M62))&lt;8,IF(ISNUMBER(LARGE((G62,I62,J62,K62,L62),1)),LARGE((G62,I62,J62,K62,L62),1),0)+IF(ISNUMBER(LARGE((G62,I62,J62,K62,L62),2)),LARGE((G62,I62,J62,K62,L62),2),0)+H62+M62,"")</f>
        <v>0</v>
      </c>
      <c r="O62" s="79"/>
    </row>
    <row r="63" spans="1:16" x14ac:dyDescent="0.2">
      <c r="A63" s="634"/>
      <c r="B63" s="628" t="s">
        <v>25</v>
      </c>
      <c r="C63" s="628" t="s">
        <v>483</v>
      </c>
      <c r="D63" s="628"/>
      <c r="E63" s="566" t="s">
        <v>1078</v>
      </c>
      <c r="F63" s="629" t="s">
        <v>205</v>
      </c>
      <c r="G63" s="628"/>
      <c r="H63" s="618"/>
      <c r="I63" s="628">
        <v>0</v>
      </c>
      <c r="J63" s="628"/>
      <c r="K63" s="628"/>
      <c r="L63" s="628"/>
      <c r="M63" s="630"/>
      <c r="N63" s="628">
        <f>IF((ISBLANK(G63)+ISBLANK(I63)+ISBLANK(H63)+ISBLANK(J63)+ISBLANK(K63)+ISBLANK(L63)+ISBLANK(M63))&lt;8,IF(ISNUMBER(LARGE((G63,I63,J63,K63,L63),1)),LARGE((G63,I63,J63,K63,L63),1),0)+IF(ISNUMBER(LARGE((G63,I63,J63,K63,L63),2)),LARGE((G63,I63,J63,K63,L63),2),0)+H63+M63,"")</f>
        <v>0</v>
      </c>
      <c r="O63" s="566"/>
    </row>
    <row r="64" spans="1:16" x14ac:dyDescent="0.2">
      <c r="A64" s="366"/>
      <c r="B64" s="131" t="s">
        <v>1383</v>
      </c>
      <c r="C64" s="131" t="s">
        <v>1384</v>
      </c>
      <c r="D64" s="131">
        <v>2006</v>
      </c>
      <c r="E64" s="132" t="s">
        <v>278</v>
      </c>
      <c r="F64" s="369" t="s">
        <v>205</v>
      </c>
      <c r="G64" s="81"/>
      <c r="H64" s="94"/>
      <c r="I64" s="81">
        <v>0</v>
      </c>
      <c r="J64" s="81"/>
      <c r="K64" s="81"/>
      <c r="L64" s="81"/>
      <c r="M64" s="88"/>
      <c r="N64" s="81">
        <f>IF((ISBLANK(G64)+ISBLANK(I64)+ISBLANK(H64)+ISBLANK(J64)+ISBLANK(K64)+ISBLANK(L64)+ISBLANK(M64))&lt;8,IF(ISNUMBER(LARGE((G64,I64,J64,K64,L64),1)),LARGE((G64,I64,J64,K64,L64),1),0)+IF(ISNUMBER(LARGE((G64,I64,J64,K64,L64),2)),LARGE((G64,I64,J64,K64,L64),2),0)+H64+M64,"")</f>
        <v>0</v>
      </c>
      <c r="O64" s="275"/>
    </row>
    <row r="65" spans="1:15" x14ac:dyDescent="0.2">
      <c r="A65" s="366"/>
      <c r="B65" s="131" t="s">
        <v>89</v>
      </c>
      <c r="C65" s="131" t="s">
        <v>844</v>
      </c>
      <c r="D65" s="131">
        <v>2006</v>
      </c>
      <c r="E65" s="132" t="s">
        <v>158</v>
      </c>
      <c r="F65" s="369" t="s">
        <v>205</v>
      </c>
      <c r="G65" s="81">
        <v>0</v>
      </c>
      <c r="H65" s="618"/>
      <c r="I65" s="628"/>
      <c r="J65" s="628"/>
      <c r="K65" s="359">
        <v>0</v>
      </c>
      <c r="L65" s="81">
        <v>0</v>
      </c>
      <c r="M65" s="88"/>
      <c r="N65" s="81">
        <f>IF((ISBLANK(G65)+ISBLANK(I65)+ISBLANK(H65)+ISBLANK(J65)+ISBLANK(K65)+ISBLANK(L65)+ISBLANK(M65))&lt;8,IF(ISNUMBER(LARGE((G65,I65,J65,K65,L65),1)),LARGE((G65,I65,J65,K65,L65),1),0)+IF(ISNUMBER(LARGE((G65,I65,J65,K65,L65),2)),LARGE((G65,I65,J65,K65,L65),2),0)+H65+M65,"")</f>
        <v>0</v>
      </c>
      <c r="O65" s="275"/>
    </row>
    <row r="66" spans="1:15" x14ac:dyDescent="0.2">
      <c r="A66" s="366"/>
      <c r="B66" s="131" t="s">
        <v>1181</v>
      </c>
      <c r="C66" s="131" t="s">
        <v>207</v>
      </c>
      <c r="D66" s="131">
        <v>2006</v>
      </c>
      <c r="E66" s="132" t="s">
        <v>58</v>
      </c>
      <c r="F66" s="369" t="s">
        <v>205</v>
      </c>
      <c r="G66" s="81">
        <v>0</v>
      </c>
      <c r="H66" s="94"/>
      <c r="I66" s="81"/>
      <c r="J66" s="81"/>
      <c r="K66" s="359"/>
      <c r="L66" s="81"/>
      <c r="M66" s="88"/>
      <c r="N66" s="81">
        <f>IF((ISBLANK(G66)+ISBLANK(I66)+ISBLANK(H66)+ISBLANK(J66)+ISBLANK(K66)+ISBLANK(L66)+ISBLANK(M66))&lt;8,IF(ISNUMBER(LARGE((G66,I66,J66,K66,L66),1)),LARGE((G66,I66,J66,K66,L66),1),0)+IF(ISNUMBER(LARGE((G66,I66,J66,K66,L66),2)),LARGE((G66,I66,J66,K66,L66),2),0)+H66+M66,"")</f>
        <v>0</v>
      </c>
      <c r="O66" s="79"/>
    </row>
    <row r="67" spans="1:15" x14ac:dyDescent="0.2">
      <c r="A67" s="366"/>
      <c r="B67" s="131" t="s">
        <v>499</v>
      </c>
      <c r="C67" s="131" t="s">
        <v>82</v>
      </c>
      <c r="D67" s="131">
        <v>2006</v>
      </c>
      <c r="E67" s="132" t="s">
        <v>474</v>
      </c>
      <c r="F67" s="369" t="s">
        <v>205</v>
      </c>
      <c r="G67" s="81"/>
      <c r="H67" s="94"/>
      <c r="I67" s="81"/>
      <c r="J67" s="81"/>
      <c r="K67" s="81"/>
      <c r="L67" s="81">
        <v>0</v>
      </c>
      <c r="M67" s="88"/>
      <c r="N67" s="81">
        <f>IF((ISBLANK(G67)+ISBLANK(I67)+ISBLANK(H67)+ISBLANK(J67)+ISBLANK(K67)+ISBLANK(L67)+ISBLANK(M67))&lt;8,IF(ISNUMBER(LARGE((G67,I67,J67,K67,L67),1)),LARGE((G67,I67,J67,K67,L67),1),0)+IF(ISNUMBER(LARGE((G67,I67,J67,K67,L67),2)),LARGE((G67,I67,J67,K67,L67),2),0)+H67+M67,"")</f>
        <v>0</v>
      </c>
      <c r="O67" s="79"/>
    </row>
    <row r="68" spans="1:15" x14ac:dyDescent="0.2">
      <c r="A68" s="366"/>
      <c r="B68" s="131" t="s">
        <v>1385</v>
      </c>
      <c r="C68" s="131" t="s">
        <v>1386</v>
      </c>
      <c r="D68" s="131">
        <v>2006</v>
      </c>
      <c r="E68" s="132" t="s">
        <v>1387</v>
      </c>
      <c r="F68" s="369" t="s">
        <v>205</v>
      </c>
      <c r="G68" s="81"/>
      <c r="H68" s="94"/>
      <c r="I68" s="81">
        <v>0</v>
      </c>
      <c r="J68" s="81"/>
      <c r="K68" s="81"/>
      <c r="L68" s="81"/>
      <c r="M68" s="88"/>
      <c r="N68" s="81">
        <f>IF((ISBLANK(G68)+ISBLANK(I68)+ISBLANK(H68)+ISBLANK(J68)+ISBLANK(K68)+ISBLANK(L68)+ISBLANK(M68))&lt;8,IF(ISNUMBER(LARGE((G68,I68,J68,K68,L68),1)),LARGE((G68,I68,J68,K68,L68),1),0)+IF(ISNUMBER(LARGE((G68,I68,J68,K68,L68),2)),LARGE((G68,I68,J68,K68,L68),2),0)+H68+M68,"")</f>
        <v>0</v>
      </c>
      <c r="O68" s="79"/>
    </row>
    <row r="69" spans="1:15" x14ac:dyDescent="0.2">
      <c r="A69" s="483"/>
      <c r="B69" s="182"/>
      <c r="C69" s="182"/>
      <c r="D69" s="182"/>
      <c r="E69" s="237"/>
      <c r="F69" s="422"/>
      <c r="G69" s="182"/>
      <c r="H69" s="423"/>
      <c r="I69" s="182"/>
      <c r="J69" s="182"/>
      <c r="K69" s="182"/>
      <c r="L69" s="182"/>
      <c r="M69" s="182"/>
      <c r="N69" s="424">
        <f>IF((ISBLANK(G69)+ISBLANK(I69)+ISBLANK(H69)+ISBLANK(J69)+ISBLANK(K69)+ISBLANK(L69)+ISBLANK(M69))&lt;8,IF(ISNUMBER(LARGE((G69,I69,J69,K69,L69),1)),LARGE((G69,I69,J69,K69,L69),1),0)+IF(ISNUMBER(LARGE((G69,I69,J69,K69,L69),2)),LARGE((G69,I69,J69,K69,L69),2),0)+H69+M69,"")</f>
        <v>0</v>
      </c>
      <c r="O69" s="237"/>
    </row>
    <row r="70" spans="1:15" x14ac:dyDescent="0.2">
      <c r="A70" s="366">
        <v>1</v>
      </c>
      <c r="B70" s="131" t="s">
        <v>1137</v>
      </c>
      <c r="C70" s="131" t="s">
        <v>1182</v>
      </c>
      <c r="D70" s="131">
        <v>2006</v>
      </c>
      <c r="E70" s="132" t="s">
        <v>446</v>
      </c>
      <c r="F70" s="369" t="s">
        <v>209</v>
      </c>
      <c r="G70" s="81">
        <v>0</v>
      </c>
      <c r="H70" s="94">
        <v>150</v>
      </c>
      <c r="I70" s="81">
        <v>200</v>
      </c>
      <c r="J70" s="81">
        <v>162.5</v>
      </c>
      <c r="K70" s="81"/>
      <c r="L70" s="81">
        <v>0</v>
      </c>
      <c r="M70" s="88"/>
      <c r="N70" s="81">
        <f>IF((ISBLANK(G70)+ISBLANK(I70)+ISBLANK(H70)+ISBLANK(J70)+ISBLANK(K70)+ISBLANK(L70)+ISBLANK(M70))&lt;8,IF(ISNUMBER(LARGE((G70,I70,J70,K70,L70),1)),LARGE((G70,I70,J70,K70,L70),1),0)+IF(ISNUMBER(LARGE((G70,I70,J70,K70,L70),2)),LARGE((G70,I70,J70,K70,L70),2),0)+H70+M70,"")</f>
        <v>512.5</v>
      </c>
      <c r="O70" s="79"/>
    </row>
    <row r="71" spans="1:15" x14ac:dyDescent="0.2">
      <c r="A71" s="366">
        <v>2</v>
      </c>
      <c r="B71" s="131" t="s">
        <v>28</v>
      </c>
      <c r="C71" s="131" t="s">
        <v>82</v>
      </c>
      <c r="D71" s="131">
        <v>2006</v>
      </c>
      <c r="E71" s="132" t="s">
        <v>177</v>
      </c>
      <c r="F71" s="369" t="s">
        <v>209</v>
      </c>
      <c r="G71" s="81"/>
      <c r="H71" s="94"/>
      <c r="I71" s="81"/>
      <c r="J71" s="81">
        <v>200</v>
      </c>
      <c r="K71" s="81">
        <v>200</v>
      </c>
      <c r="L71" s="81"/>
      <c r="M71" s="88"/>
      <c r="N71" s="81">
        <f>IF((ISBLANK(G71)+ISBLANK(I71)+ISBLANK(H71)+ISBLANK(J71)+ISBLANK(K71)+ISBLANK(L71)+ISBLANK(M71))&lt;8,IF(ISNUMBER(LARGE((G71,I71,J71,K71,L71),1)),LARGE((G71,I71,J71,K71,L71),1),0)+IF(ISNUMBER(LARGE((G71,I71,J71,K71,L71),2)),LARGE((G71,I71,J71,K71,L71),2),0)+H71+M71,"")</f>
        <v>400</v>
      </c>
      <c r="O71" s="79"/>
    </row>
    <row r="72" spans="1:15" x14ac:dyDescent="0.2">
      <c r="A72" s="366">
        <v>3</v>
      </c>
      <c r="B72" s="131" t="s">
        <v>427</v>
      </c>
      <c r="C72" s="131" t="s">
        <v>1306</v>
      </c>
      <c r="D72" s="131">
        <v>2006</v>
      </c>
      <c r="E72" s="132" t="s">
        <v>158</v>
      </c>
      <c r="F72" s="369" t="s">
        <v>209</v>
      </c>
      <c r="G72" s="628"/>
      <c r="H72" s="618">
        <f>100/2</f>
        <v>50</v>
      </c>
      <c r="I72" s="628">
        <v>0</v>
      </c>
      <c r="J72" s="628"/>
      <c r="K72" s="359">
        <v>125</v>
      </c>
      <c r="L72" s="81">
        <v>200</v>
      </c>
      <c r="M72" s="88"/>
      <c r="N72" s="81">
        <f>IF((ISBLANK(G72)+ISBLANK(I72)+ISBLANK(H72)+ISBLANK(J72)+ISBLANK(K72)+ISBLANK(L72)+ISBLANK(M72))&lt;8,IF(ISNUMBER(LARGE((G72,I72,J72,K72,L72),1)),LARGE((G72,I72,J72,K72,L72),1),0)+IF(ISNUMBER(LARGE((G72,I72,J72,K72,L72),2)),LARGE((G72,I72,J72,K72,L72),2),0)+H72+M72,"")</f>
        <v>375</v>
      </c>
      <c r="O72" s="79"/>
    </row>
    <row r="73" spans="1:15" x14ac:dyDescent="0.2">
      <c r="A73" s="634"/>
      <c r="B73" s="628" t="s">
        <v>1031</v>
      </c>
      <c r="C73" s="628" t="s">
        <v>724</v>
      </c>
      <c r="D73" s="628">
        <v>2005</v>
      </c>
      <c r="E73" s="566" t="s">
        <v>449</v>
      </c>
      <c r="F73" s="629" t="s">
        <v>209</v>
      </c>
      <c r="G73" s="628">
        <v>162.5</v>
      </c>
      <c r="H73" s="618">
        <v>0</v>
      </c>
      <c r="I73" s="628">
        <v>125</v>
      </c>
      <c r="J73" s="628"/>
      <c r="K73" s="628"/>
      <c r="L73" s="628"/>
      <c r="M73" s="630"/>
      <c r="N73" s="628">
        <f>IF((ISBLANK(G73)+ISBLANK(I73)+ISBLANK(H73)+ISBLANK(J73)+ISBLANK(K73)+ISBLANK(L73)+ISBLANK(M73))&lt;8,IF(ISNUMBER(LARGE((G73,I73,J73,K73,L73),1)),LARGE((G73,I73,J73,K73,L73),1),0)+IF(ISNUMBER(LARGE((G73,I73,J73,K73,L73),2)),LARGE((G73,I73,J73,K73,L73),2),0)+H73+M73,"")</f>
        <v>287.5</v>
      </c>
      <c r="O73" s="566"/>
    </row>
    <row r="74" spans="1:15" x14ac:dyDescent="0.2">
      <c r="A74" s="366">
        <v>4</v>
      </c>
      <c r="B74" s="131" t="s">
        <v>1304</v>
      </c>
      <c r="C74" s="131" t="s">
        <v>1305</v>
      </c>
      <c r="D74" s="131">
        <v>2006</v>
      </c>
      <c r="E74" s="132" t="s">
        <v>40</v>
      </c>
      <c r="F74" s="369" t="s">
        <v>209</v>
      </c>
      <c r="G74" s="628"/>
      <c r="H74" s="618">
        <f>150/2</f>
        <v>75</v>
      </c>
      <c r="I74" s="628"/>
      <c r="J74" s="628"/>
      <c r="K74" s="737">
        <f>162.5/2</f>
        <v>81.25</v>
      </c>
      <c r="L74" s="81">
        <v>125</v>
      </c>
      <c r="M74" s="88"/>
      <c r="N74" s="81">
        <f>IF((ISBLANK(G74)+ISBLANK(I74)+ISBLANK(H74)+ISBLANK(J74)+ISBLANK(K74)+ISBLANK(L74)+ISBLANK(M74))&lt;8,IF(ISNUMBER(LARGE((G74,I74,J74,K74,L74),1)),LARGE((G74,I74,J74,K74,L74),1),0)+IF(ISNUMBER(LARGE((G74,I74,J74,K74,L74),2)),LARGE((G74,I74,J74,K74,L74),2),0)+H74+M74,"")</f>
        <v>281.25</v>
      </c>
      <c r="O74" s="79"/>
    </row>
    <row r="75" spans="1:15" x14ac:dyDescent="0.2">
      <c r="A75" s="366">
        <v>5</v>
      </c>
      <c r="B75" s="628" t="s">
        <v>922</v>
      </c>
      <c r="C75" s="628" t="s">
        <v>197</v>
      </c>
      <c r="D75" s="628">
        <v>2005</v>
      </c>
      <c r="E75" s="566" t="s">
        <v>158</v>
      </c>
      <c r="F75" s="629" t="s">
        <v>209</v>
      </c>
      <c r="G75" s="628">
        <f>162.5/2</f>
        <v>81.25</v>
      </c>
      <c r="H75" s="618">
        <v>0</v>
      </c>
      <c r="I75" s="649">
        <f>75/2</f>
        <v>37.5</v>
      </c>
      <c r="J75" s="628"/>
      <c r="K75" s="359">
        <v>162.5</v>
      </c>
      <c r="L75" s="81"/>
      <c r="M75" s="88"/>
      <c r="N75" s="81">
        <f>IF((ISBLANK(G75)+ISBLANK(I75)+ISBLANK(H75)+ISBLANK(J75)+ISBLANK(K75)+ISBLANK(L75)+ISBLANK(M75))&lt;8,IF(ISNUMBER(LARGE((G75,I75,J75,K75,L75),1)),LARGE((G75,I75,J75,K75,L75),1),0)+IF(ISNUMBER(LARGE((G75,I75,J75,K75,L75),2)),LARGE((G75,I75,J75,K75,L75),2),0)+H75+M75,"")</f>
        <v>243.75</v>
      </c>
      <c r="O75" s="79"/>
    </row>
    <row r="76" spans="1:15" x14ac:dyDescent="0.2">
      <c r="A76" s="366">
        <v>6</v>
      </c>
      <c r="B76" s="628" t="s">
        <v>923</v>
      </c>
      <c r="C76" s="628" t="s">
        <v>369</v>
      </c>
      <c r="D76" s="628">
        <v>2005</v>
      </c>
      <c r="E76" s="566" t="s">
        <v>551</v>
      </c>
      <c r="F76" s="629" t="s">
        <v>205</v>
      </c>
      <c r="G76" s="628">
        <f>125/2</f>
        <v>62.5</v>
      </c>
      <c r="H76" s="618">
        <v>0</v>
      </c>
      <c r="I76" s="649">
        <f>125/2</f>
        <v>62.5</v>
      </c>
      <c r="J76" s="628">
        <v>0</v>
      </c>
      <c r="K76" s="628"/>
      <c r="L76" s="81">
        <v>162.5</v>
      </c>
      <c r="M76" s="88"/>
      <c r="N76" s="81">
        <f>IF((ISBLANK(G76)+ISBLANK(I76)+ISBLANK(H76)+ISBLANK(J76)+ISBLANK(K76)+ISBLANK(L76)+ISBLANK(M76))&lt;8,IF(ISNUMBER(LARGE((G76,I76,J76,K76,L76),1)),LARGE((G76,I76,J76,K76,L76),1),0)+IF(ISNUMBER(LARGE((G76,I76,J76,K76,L76),2)),LARGE((G76,I76,J76,K76,L76),2),0)+H76+M76,"")</f>
        <v>225</v>
      </c>
      <c r="O76" s="79"/>
    </row>
    <row r="77" spans="1:15" x14ac:dyDescent="0.2">
      <c r="A77" s="634"/>
      <c r="B77" s="628" t="s">
        <v>211</v>
      </c>
      <c r="C77" s="628" t="s">
        <v>179</v>
      </c>
      <c r="D77" s="628">
        <v>2005</v>
      </c>
      <c r="E77" s="566" t="s">
        <v>74</v>
      </c>
      <c r="F77" s="629" t="s">
        <v>209</v>
      </c>
      <c r="G77" s="628">
        <v>200</v>
      </c>
      <c r="H77" s="618">
        <v>0</v>
      </c>
      <c r="I77" s="628"/>
      <c r="J77" s="628"/>
      <c r="K77" s="628"/>
      <c r="L77" s="628"/>
      <c r="M77" s="630"/>
      <c r="N77" s="628">
        <f>IF((ISBLANK(G77)+ISBLANK(I77)+ISBLANK(H77)+ISBLANK(J77)+ISBLANK(K77)+ISBLANK(L77)+ISBLANK(M77))&lt;8,IF(ISNUMBER(LARGE((G77,I77,J77,K77,L77),1)),LARGE((G77,I77,J77,K77,L77),1),0)+IF(ISNUMBER(LARGE((G77,I77,J77,K77,L77),2)),LARGE((G77,I77,J77,K77,L77),2),0)+H77+M77,"")</f>
        <v>200</v>
      </c>
      <c r="O77" s="566"/>
    </row>
    <row r="78" spans="1:15" x14ac:dyDescent="0.2">
      <c r="A78" s="366">
        <v>7</v>
      </c>
      <c r="B78" s="81" t="s">
        <v>1391</v>
      </c>
      <c r="C78" s="81" t="s">
        <v>178</v>
      </c>
      <c r="D78" s="370"/>
      <c r="E78" s="79" t="s">
        <v>1387</v>
      </c>
      <c r="F78" s="96" t="s">
        <v>209</v>
      </c>
      <c r="G78" s="81"/>
      <c r="H78" s="94"/>
      <c r="I78" s="81">
        <v>162.5</v>
      </c>
      <c r="J78" s="81"/>
      <c r="K78" s="81"/>
      <c r="L78" s="81"/>
      <c r="M78" s="88"/>
      <c r="N78" s="81">
        <f>IF((ISBLANK(G78)+ISBLANK(I78)+ISBLANK(H78)+ISBLANK(J78)+ISBLANK(K78)+ISBLANK(L78)+ISBLANK(M78))&lt;8,IF(ISNUMBER(LARGE((G78,I78,J78,K78,L78),1)),LARGE((G78,I78,J78,K78,L78),1),0)+IF(ISNUMBER(LARGE((G78,I78,J78,K78,L78),2)),LARGE((G78,I78,J78,K78,L78),2),0)+H78+M78,"")</f>
        <v>162.5</v>
      </c>
      <c r="O78" s="79"/>
    </row>
    <row r="79" spans="1:15" x14ac:dyDescent="0.2">
      <c r="A79" s="366">
        <v>8</v>
      </c>
      <c r="B79" s="131" t="s">
        <v>1568</v>
      </c>
      <c r="C79" s="131" t="s">
        <v>1569</v>
      </c>
      <c r="D79" s="131">
        <v>2006</v>
      </c>
      <c r="E79" s="132" t="s">
        <v>296</v>
      </c>
      <c r="F79" s="369" t="s">
        <v>209</v>
      </c>
      <c r="G79" s="81"/>
      <c r="H79" s="94"/>
      <c r="I79" s="81"/>
      <c r="J79" s="81"/>
      <c r="K79" s="359"/>
      <c r="L79" s="81">
        <v>125</v>
      </c>
      <c r="M79" s="88"/>
      <c r="N79" s="81">
        <f>IF((ISBLANK(G79)+ISBLANK(I79)+ISBLANK(H79)+ISBLANK(J79)+ISBLANK(K79)+ISBLANK(L79)+ISBLANK(M79))&lt;8,IF(ISNUMBER(LARGE((G79,I79,J79,K79,L79),1)),LARGE((G79,I79,J79,K79,L79),1),0)+IF(ISNUMBER(LARGE((G79,I79,J79,K79,L79),2)),LARGE((G79,I79,J79,K79,L79),2),0)+H79+M79,"")</f>
        <v>125</v>
      </c>
      <c r="O79" s="79"/>
    </row>
    <row r="80" spans="1:15" x14ac:dyDescent="0.2">
      <c r="A80" s="634"/>
      <c r="B80" s="131" t="s">
        <v>885</v>
      </c>
      <c r="C80" s="131" t="s">
        <v>21</v>
      </c>
      <c r="D80" s="131">
        <v>2006</v>
      </c>
      <c r="E80" s="132" t="s">
        <v>236</v>
      </c>
      <c r="F80" s="369" t="s">
        <v>209</v>
      </c>
      <c r="G80" s="628">
        <v>125</v>
      </c>
      <c r="H80" s="618">
        <v>0</v>
      </c>
      <c r="I80" s="628"/>
      <c r="J80" s="628"/>
      <c r="K80" s="628"/>
      <c r="L80" s="628"/>
      <c r="M80" s="630"/>
      <c r="N80" s="628">
        <f>IF((ISBLANK(G80)+ISBLANK(I80)+ISBLANK(H80)+ISBLANK(J80)+ISBLANK(K80)+ISBLANK(L80)+ISBLANK(M80))&lt;8,IF(ISNUMBER(LARGE((G80,I80,J80,K80,L80),1)),LARGE((G80,I80,J80,K80,L80),1),0)+IF(ISNUMBER(LARGE((G80,I80,J80,K80,L80),2)),LARGE((G80,I80,J80,K80,L80),2),0)+H80+M80,"")</f>
        <v>125</v>
      </c>
      <c r="O80" s="566"/>
    </row>
    <row r="81" spans="1:15" x14ac:dyDescent="0.2">
      <c r="A81" s="366">
        <v>8</v>
      </c>
      <c r="B81" s="599" t="s">
        <v>1183</v>
      </c>
      <c r="C81" s="599" t="s">
        <v>186</v>
      </c>
      <c r="D81" s="599">
        <v>2006</v>
      </c>
      <c r="E81" s="600" t="s">
        <v>58</v>
      </c>
      <c r="F81" s="601" t="s">
        <v>209</v>
      </c>
      <c r="G81" s="247">
        <v>0</v>
      </c>
      <c r="H81" s="295"/>
      <c r="I81" s="247"/>
      <c r="J81" s="247"/>
      <c r="K81" s="247">
        <v>125</v>
      </c>
      <c r="L81" s="860"/>
      <c r="M81" s="276"/>
      <c r="N81" s="81">
        <f>IF((ISBLANK(G81)+ISBLANK(I81)+ISBLANK(H81)+ISBLANK(J81)+ISBLANK(K81)+ISBLANK(L81)+ISBLANK(M81))&lt;8,IF(ISNUMBER(LARGE((G81,I81,J81,K81,L81),1)),LARGE((G81,I81,J81,K81,L81),1),0)+IF(ISNUMBER(LARGE((G81,I81,J81,K81,L81),2)),LARGE((G81,I81,J81,K81,L81),2),0)+H81+M81,"")</f>
        <v>125</v>
      </c>
      <c r="O81" s="79"/>
    </row>
    <row r="82" spans="1:15" x14ac:dyDescent="0.2">
      <c r="A82" s="366">
        <v>8</v>
      </c>
      <c r="B82" s="81" t="s">
        <v>869</v>
      </c>
      <c r="C82" s="81" t="s">
        <v>870</v>
      </c>
      <c r="D82" s="81">
        <v>2005</v>
      </c>
      <c r="E82" s="79" t="s">
        <v>40</v>
      </c>
      <c r="F82" s="96" t="s">
        <v>209</v>
      </c>
      <c r="G82" s="81"/>
      <c r="H82" s="94"/>
      <c r="I82" s="81">
        <v>125</v>
      </c>
      <c r="J82" s="81"/>
      <c r="K82" s="81"/>
      <c r="L82" s="81"/>
      <c r="M82" s="88"/>
      <c r="N82" s="81">
        <f>IF((ISBLANK(G82)+ISBLANK(I82)+ISBLANK(H82)+ISBLANK(J82)+ISBLANK(K82)+ISBLANK(L82)+ISBLANK(M82))&lt;8,IF(ISNUMBER(LARGE((G82,I82,J82,K82,L82),1)),LARGE((G82,I82,J82,K82,L82),1),0)+IF(ISNUMBER(LARGE((G82,I82,J82,K82,L82),2)),LARGE((G82,I82,J82,K82,L82),2),0)+H82+M82,"")</f>
        <v>125</v>
      </c>
      <c r="O82" s="79"/>
    </row>
    <row r="83" spans="1:15" x14ac:dyDescent="0.2">
      <c r="A83" s="366">
        <v>11</v>
      </c>
      <c r="B83" s="599" t="s">
        <v>1553</v>
      </c>
      <c r="C83" s="599" t="s">
        <v>1554</v>
      </c>
      <c r="D83" s="599">
        <v>2006</v>
      </c>
      <c r="E83" s="600" t="s">
        <v>58</v>
      </c>
      <c r="F83" s="601" t="s">
        <v>209</v>
      </c>
      <c r="G83" s="639"/>
      <c r="H83" s="638"/>
      <c r="I83" s="639"/>
      <c r="J83" s="639"/>
      <c r="K83" s="855">
        <f>125/2</f>
        <v>62.5</v>
      </c>
      <c r="L83" s="247">
        <v>0</v>
      </c>
      <c r="M83" s="276"/>
      <c r="N83" s="81">
        <f>IF((ISBLANK(G83)+ISBLANK(I83)+ISBLANK(H83)+ISBLANK(J83)+ISBLANK(K83)+ISBLANK(L83)+ISBLANK(M83))&lt;8,IF(ISNUMBER(LARGE((G83,I83,J83,K83,L83),1)),LARGE((G83,I83,J83,K83,L83),1),0)+IF(ISNUMBER(LARGE((G83,I83,J83,K83,L83),2)),LARGE((G83,I83,J83,K83,L83),2),0)+H83+M83,"")</f>
        <v>62.5</v>
      </c>
      <c r="O83" s="275"/>
    </row>
    <row r="84" spans="1:15" x14ac:dyDescent="0.2">
      <c r="A84" s="366"/>
      <c r="B84" s="599" t="s">
        <v>1249</v>
      </c>
      <c r="C84" s="599" t="s">
        <v>1250</v>
      </c>
      <c r="D84" s="599">
        <v>2006</v>
      </c>
      <c r="E84" s="600" t="s">
        <v>236</v>
      </c>
      <c r="F84" s="601" t="s">
        <v>209</v>
      </c>
      <c r="G84" s="247"/>
      <c r="H84" s="295">
        <v>0</v>
      </c>
      <c r="I84" s="247">
        <v>0</v>
      </c>
      <c r="J84" s="247"/>
      <c r="K84" s="247"/>
      <c r="L84" s="247"/>
      <c r="M84" s="276"/>
      <c r="N84" s="81">
        <f>IF((ISBLANK(G84)+ISBLANK(I84)+ISBLANK(H84)+ISBLANK(J84)+ISBLANK(K84)+ISBLANK(L84)+ISBLANK(M84))&lt;8,IF(ISNUMBER(LARGE((G84,I84,J84,K84,L84),1)),LARGE((G84,I84,J84,K84,L84),1),0)+IF(ISNUMBER(LARGE((G84,I84,J84,K84,L84),2)),LARGE((G84,I84,J84,K84,L84),2),0)+H84+M84,"")</f>
        <v>0</v>
      </c>
      <c r="O84" s="275"/>
    </row>
    <row r="85" spans="1:15" x14ac:dyDescent="0.2">
      <c r="A85" s="366"/>
      <c r="B85" s="131" t="s">
        <v>1151</v>
      </c>
      <c r="C85" s="131" t="s">
        <v>195</v>
      </c>
      <c r="D85" s="131">
        <v>2006</v>
      </c>
      <c r="E85" s="132" t="s">
        <v>438</v>
      </c>
      <c r="F85" s="369" t="s">
        <v>209</v>
      </c>
      <c r="G85" s="81"/>
      <c r="H85" s="94"/>
      <c r="I85" s="81">
        <v>0</v>
      </c>
      <c r="J85" s="81"/>
      <c r="K85" s="81"/>
      <c r="L85" s="81"/>
      <c r="M85" s="88"/>
      <c r="N85" s="81">
        <f>IF((ISBLANK(G85)+ISBLANK(I85)+ISBLANK(H85)+ISBLANK(J85)+ISBLANK(K85)+ISBLANK(L85)+ISBLANK(M85))&lt;8,IF(ISNUMBER(LARGE((G85,I85,J85,K85,L85),1)),LARGE((G85,I85,J85,K85,L85),1),0)+IF(ISNUMBER(LARGE((G85,I85,J85,K85,L85),2)),LARGE((G85,I85,J85,K85,L85),2),0)+H85+M85,"")</f>
        <v>0</v>
      </c>
      <c r="O85" s="79"/>
    </row>
    <row r="86" spans="1:15" x14ac:dyDescent="0.2">
      <c r="A86" s="366"/>
      <c r="B86" s="247" t="s">
        <v>1570</v>
      </c>
      <c r="C86" s="247" t="s">
        <v>1571</v>
      </c>
      <c r="D86" s="738"/>
      <c r="E86" s="275" t="s">
        <v>1572</v>
      </c>
      <c r="F86" s="301" t="s">
        <v>209</v>
      </c>
      <c r="G86" s="247"/>
      <c r="H86" s="295"/>
      <c r="I86" s="247"/>
      <c r="J86" s="247"/>
      <c r="K86" s="247"/>
      <c r="L86" s="247">
        <v>0</v>
      </c>
      <c r="M86" s="276"/>
      <c r="N86" s="81">
        <f>IF((ISBLANK(G86)+ISBLANK(I86)+ISBLANK(H86)+ISBLANK(J86)+ISBLANK(K86)+ISBLANK(L86)+ISBLANK(M86))&lt;8,IF(ISNUMBER(LARGE((G86,I86,J86,K86,L86),1)),LARGE((G86,I86,J86,K86,L86),1),0)+IF(ISNUMBER(LARGE((G86,I86,J86,K86,L86),2)),LARGE((G86,I86,J86,K86,L86),2),0)+H86+M86,"")</f>
        <v>0</v>
      </c>
      <c r="O86" s="275"/>
    </row>
    <row r="87" spans="1:15" x14ac:dyDescent="0.2">
      <c r="A87" s="366"/>
      <c r="B87" s="247" t="s">
        <v>350</v>
      </c>
      <c r="C87" s="247" t="s">
        <v>1494</v>
      </c>
      <c r="D87" s="738"/>
      <c r="E87" s="275" t="s">
        <v>1176</v>
      </c>
      <c r="F87" s="301" t="s">
        <v>209</v>
      </c>
      <c r="G87" s="247"/>
      <c r="H87" s="295"/>
      <c r="I87" s="247"/>
      <c r="J87" s="247">
        <v>0</v>
      </c>
      <c r="K87" s="247"/>
      <c r="L87" s="247"/>
      <c r="M87" s="276"/>
      <c r="N87" s="81">
        <f>IF((ISBLANK(G87)+ISBLANK(I87)+ISBLANK(H87)+ISBLANK(J87)+ISBLANK(K87)+ISBLANK(L87)+ISBLANK(M87))&lt;8,IF(ISNUMBER(LARGE((G87,I87,J87,K87,L87),1)),LARGE((G87,I87,J87,K87,L87),1),0)+IF(ISNUMBER(LARGE((G87,I87,J87,K87,L87),2)),LARGE((G87,I87,J87,K87,L87),2),0)+H87+M87,"")</f>
        <v>0</v>
      </c>
      <c r="O87" s="275"/>
    </row>
    <row r="88" spans="1:15" x14ac:dyDescent="0.2">
      <c r="A88" s="366"/>
      <c r="B88" s="81" t="s">
        <v>877</v>
      </c>
      <c r="C88" s="81" t="s">
        <v>21</v>
      </c>
      <c r="D88" s="81">
        <v>2005</v>
      </c>
      <c r="E88" s="79" t="s">
        <v>163</v>
      </c>
      <c r="F88" s="96" t="s">
        <v>209</v>
      </c>
      <c r="G88" s="81"/>
      <c r="H88" s="94"/>
      <c r="I88" s="81"/>
      <c r="J88" s="81"/>
      <c r="K88" s="81"/>
      <c r="L88" s="81"/>
      <c r="M88" s="88"/>
      <c r="N88" s="81">
        <f>IF((ISBLANK(G88)+ISBLANK(I88)+ISBLANK(H88)+ISBLANK(J88)+ISBLANK(K88)+ISBLANK(L88)+ISBLANK(M88))&lt;8,IF(ISNUMBER(LARGE((G88,I88,J88,K88,L88),1)),LARGE((G88,I88,J88,K88,L88),1),0)+IF(ISNUMBER(LARGE((G88,I88,J88,K88,L88),2)),LARGE((G88,I88,J88,K88,L88),2),0)+H88+M88,"")</f>
        <v>0</v>
      </c>
      <c r="O88" s="79"/>
    </row>
    <row r="89" spans="1:15" x14ac:dyDescent="0.2">
      <c r="A89" s="366"/>
      <c r="B89" s="247" t="s">
        <v>1392</v>
      </c>
      <c r="C89" s="247" t="s">
        <v>1393</v>
      </c>
      <c r="D89" s="247">
        <v>2005</v>
      </c>
      <c r="E89" s="79" t="s">
        <v>1091</v>
      </c>
      <c r="F89" s="301" t="s">
        <v>209</v>
      </c>
      <c r="G89" s="247"/>
      <c r="H89" s="295"/>
      <c r="I89" s="247">
        <v>0</v>
      </c>
      <c r="J89" s="247"/>
      <c r="K89" s="247">
        <v>0</v>
      </c>
      <c r="L89" s="247"/>
      <c r="M89" s="276"/>
      <c r="N89" s="81">
        <f>IF((ISBLANK(G89)+ISBLANK(I89)+ISBLANK(H89)+ISBLANK(J89)+ISBLANK(K89)+ISBLANK(L89)+ISBLANK(M89))&lt;8,IF(ISNUMBER(LARGE((G89,I89,J89,K89,L89),1)),LARGE((G89,I89,J89,K89,L89),1),0)+IF(ISNUMBER(LARGE((G89,I89,J89,K89,L89),2)),LARGE((G89,I89,J89,K89,L89),2),0)+H89+M89,"")</f>
        <v>0</v>
      </c>
      <c r="O89" s="275"/>
    </row>
    <row r="90" spans="1:15" x14ac:dyDescent="0.2">
      <c r="A90" s="366"/>
      <c r="B90" s="628" t="s">
        <v>25</v>
      </c>
      <c r="C90" s="628" t="s">
        <v>483</v>
      </c>
      <c r="D90" s="628"/>
      <c r="E90" s="566" t="s">
        <v>1078</v>
      </c>
      <c r="F90" s="629" t="s">
        <v>209</v>
      </c>
      <c r="G90" s="628"/>
      <c r="H90" s="618"/>
      <c r="I90" s="628">
        <v>0</v>
      </c>
      <c r="J90" s="628"/>
      <c r="K90" s="81">
        <v>0</v>
      </c>
      <c r="L90" s="81">
        <v>0</v>
      </c>
      <c r="M90" s="88"/>
      <c r="N90" s="81">
        <f>IF((ISBLANK(G90)+ISBLANK(I90)+ISBLANK(H90)+ISBLANK(J90)+ISBLANK(K90)+ISBLANK(L90)+ISBLANK(M90))&lt;8,IF(ISNUMBER(LARGE((G90,I90,J90,K90,L90),1)),LARGE((G90,I90,J90,K90,L90),1),0)+IF(ISNUMBER(LARGE((G90,I90,J90,K90,L90),2)),LARGE((G90,I90,J90,K90,L90),2),0)+H90+M90,"")</f>
        <v>0</v>
      </c>
      <c r="O90" s="79"/>
    </row>
    <row r="91" spans="1:15" x14ac:dyDescent="0.2">
      <c r="A91" s="366"/>
      <c r="B91" s="131" t="s">
        <v>1555</v>
      </c>
      <c r="C91" s="131" t="s">
        <v>70</v>
      </c>
      <c r="D91" s="131">
        <v>2006</v>
      </c>
      <c r="E91" s="132" t="s">
        <v>58</v>
      </c>
      <c r="F91" s="369" t="s">
        <v>209</v>
      </c>
      <c r="G91" s="81"/>
      <c r="H91" s="94"/>
      <c r="I91" s="81"/>
      <c r="J91" s="81"/>
      <c r="K91" s="81">
        <v>0</v>
      </c>
      <c r="L91" s="81"/>
      <c r="M91" s="88"/>
      <c r="N91" s="81">
        <f>IF((ISBLANK(G91)+ISBLANK(I91)+ISBLANK(H91)+ISBLANK(J91)+ISBLANK(K91)+ISBLANK(L91)+ISBLANK(M91))&lt;8,IF(ISNUMBER(LARGE((G91,I91,J91,K91,L91),1)),LARGE((G91,I91,J91,K91,L91),1),0)+IF(ISNUMBER(LARGE((G91,I91,J91,K91,L91),2)),LARGE((G91,I91,J91,K91,L91),2),0)+H91+M91,"")</f>
        <v>0</v>
      </c>
      <c r="O91" s="79"/>
    </row>
    <row r="92" spans="1:15" x14ac:dyDescent="0.2">
      <c r="A92" s="366"/>
      <c r="B92" s="131" t="s">
        <v>1247</v>
      </c>
      <c r="C92" s="131" t="s">
        <v>1248</v>
      </c>
      <c r="D92" s="131">
        <v>2006</v>
      </c>
      <c r="E92" s="132" t="s">
        <v>1034</v>
      </c>
      <c r="F92" s="369" t="s">
        <v>209</v>
      </c>
      <c r="G92" s="81"/>
      <c r="H92" s="94">
        <v>0</v>
      </c>
      <c r="I92" s="81">
        <v>0</v>
      </c>
      <c r="J92" s="81"/>
      <c r="K92" s="81"/>
      <c r="L92" s="81"/>
      <c r="M92" s="88"/>
      <c r="N92" s="81">
        <f>IF((ISBLANK(G92)+ISBLANK(I92)+ISBLANK(H92)+ISBLANK(J92)+ISBLANK(K92)+ISBLANK(L92)+ISBLANK(M92))&lt;8,IF(ISNUMBER(LARGE((G92,I92,J92,K92,L92),1)),LARGE((G92,I92,J92,K92,L92),1),0)+IF(ISNUMBER(LARGE((G92,I92,J92,K92,L92),2)),LARGE((G92,I92,J92,K92,L92),2),0)+H92+M92,"")</f>
        <v>0</v>
      </c>
      <c r="O92" s="275"/>
    </row>
    <row r="93" spans="1:15" x14ac:dyDescent="0.2">
      <c r="A93" s="366"/>
      <c r="B93" s="81" t="s">
        <v>563</v>
      </c>
      <c r="C93" s="81" t="s">
        <v>64</v>
      </c>
      <c r="D93" s="81">
        <v>2005</v>
      </c>
      <c r="E93" s="79" t="s">
        <v>43</v>
      </c>
      <c r="F93" s="96" t="s">
        <v>209</v>
      </c>
      <c r="G93" s="81"/>
      <c r="H93" s="94"/>
      <c r="I93" s="81"/>
      <c r="J93" s="81"/>
      <c r="K93" s="81">
        <v>0</v>
      </c>
      <c r="L93" s="81"/>
      <c r="M93" s="88"/>
      <c r="N93" s="81">
        <f>IF((ISBLANK(G93)+ISBLANK(I93)+ISBLANK(H93)+ISBLANK(J93)+ISBLANK(K93)+ISBLANK(L93)+ISBLANK(M93))&lt;8,IF(ISNUMBER(LARGE((G93,I93,J93,K93,L93),1)),LARGE((G93,I93,J93,K93,L93),1),0)+IF(ISNUMBER(LARGE((G93,I93,J93,K93,L93),2)),LARGE((G93,I93,J93,K93,L93),2),0)+H93+M93,"")</f>
        <v>0</v>
      </c>
      <c r="O93" s="79"/>
    </row>
    <row r="94" spans="1:15" x14ac:dyDescent="0.2">
      <c r="A94" s="483"/>
      <c r="B94" s="133"/>
      <c r="C94" s="133"/>
      <c r="D94" s="133"/>
      <c r="E94" s="134"/>
      <c r="F94" s="183" t="s">
        <v>120</v>
      </c>
      <c r="G94" s="133"/>
      <c r="H94" s="170"/>
      <c r="I94" s="133"/>
      <c r="J94" s="133"/>
      <c r="K94" s="133"/>
      <c r="L94" s="133"/>
      <c r="M94" s="421"/>
      <c r="N94" s="133">
        <f>IF((ISBLANK(G94)+ISBLANK(I94)+ISBLANK(H94)+ISBLANK(J94)+ISBLANK(K94)+ISBLANK(L94)+ISBLANK(M94))&lt;8,IF(ISNUMBER(LARGE((G94,I94,J94,K94,L94),1)),LARGE((G94,I94,J94,K94,L94),1),0)+IF(ISNUMBER(LARGE((G94,I94,J94,K94,L94),2)),LARGE((G94,I94,J94,K94,L94),2),0)+H94+M94,"")</f>
        <v>0</v>
      </c>
      <c r="O94" s="134"/>
    </row>
    <row r="95" spans="1:15" x14ac:dyDescent="0.2">
      <c r="A95" s="366">
        <v>1</v>
      </c>
      <c r="B95" s="81" t="s">
        <v>875</v>
      </c>
      <c r="C95" s="81" t="s">
        <v>711</v>
      </c>
      <c r="D95" s="81">
        <v>2005</v>
      </c>
      <c r="E95" s="79" t="s">
        <v>236</v>
      </c>
      <c r="F95" s="96" t="s">
        <v>120</v>
      </c>
      <c r="G95" s="81">
        <v>200</v>
      </c>
      <c r="H95" s="94">
        <v>325</v>
      </c>
      <c r="I95" s="459">
        <v>125</v>
      </c>
      <c r="J95" s="81">
        <v>0</v>
      </c>
      <c r="K95" s="81"/>
      <c r="L95" s="81">
        <v>200</v>
      </c>
      <c r="M95" s="88"/>
      <c r="N95" s="81">
        <f>IF((ISBLANK(G95)+ISBLANK(I95)+ISBLANK(H95)+ISBLANK(J95)+ISBLANK(K95)+ISBLANK(L95)+ISBLANK(M95))&lt;8,IF(ISNUMBER(LARGE((G95,I95,J95,K95,L95),1)),LARGE((G95,I95,J95,K95,L95),1),0)+IF(ISNUMBER(LARGE((G95,I95,J95,K95,L95),2)),LARGE((G95,I95,J95,K95,L95),2),0)+H95+M95,"")</f>
        <v>725</v>
      </c>
      <c r="O95" s="79"/>
    </row>
    <row r="96" spans="1:15" x14ac:dyDescent="0.2">
      <c r="A96" s="634"/>
      <c r="B96" s="628" t="s">
        <v>184</v>
      </c>
      <c r="C96" s="628" t="s">
        <v>26</v>
      </c>
      <c r="D96" s="628">
        <v>2005</v>
      </c>
      <c r="E96" s="566" t="s">
        <v>58</v>
      </c>
      <c r="F96" s="629" t="s">
        <v>120</v>
      </c>
      <c r="G96" s="628"/>
      <c r="H96" s="618">
        <v>400</v>
      </c>
      <c r="I96" s="628"/>
      <c r="J96" s="628"/>
      <c r="K96" s="628"/>
      <c r="L96" s="628"/>
      <c r="M96" s="630"/>
      <c r="N96" s="628">
        <f>IF((ISBLANK(G96)+ISBLANK(I96)+ISBLANK(H96)+ISBLANK(J96)+ISBLANK(K96)+ISBLANK(L96)+ISBLANK(M96))&lt;8,IF(ISNUMBER(LARGE((G96,I96,J96,K96,L96),1)),LARGE((G96,I96,J96,K96,L96),1),0)+IF(ISNUMBER(LARGE((G96,I96,J96,K96,L96),2)),LARGE((G96,I96,J96,K96,L96),2),0)+H96+M96,"")</f>
        <v>400</v>
      </c>
      <c r="O96" s="650"/>
    </row>
    <row r="97" spans="1:15" x14ac:dyDescent="0.2">
      <c r="A97" s="366">
        <v>2</v>
      </c>
      <c r="B97" s="628" t="s">
        <v>211</v>
      </c>
      <c r="C97" s="628" t="s">
        <v>179</v>
      </c>
      <c r="D97" s="628">
        <v>2005</v>
      </c>
      <c r="E97" s="566" t="s">
        <v>74</v>
      </c>
      <c r="F97" s="629" t="s">
        <v>120</v>
      </c>
      <c r="G97" s="628">
        <v>200</v>
      </c>
      <c r="H97" s="618">
        <v>0</v>
      </c>
      <c r="I97" s="81">
        <v>125</v>
      </c>
      <c r="J97" s="459">
        <v>75</v>
      </c>
      <c r="K97" s="81"/>
      <c r="L97" s="459">
        <v>125</v>
      </c>
      <c r="M97" s="88"/>
      <c r="N97" s="81">
        <f>IF((ISBLANK(G97)+ISBLANK(I97)+ISBLANK(H97)+ISBLANK(J97)+ISBLANK(K97)+ISBLANK(L97)+ISBLANK(M97))&lt;8,IF(ISNUMBER(LARGE((G97,I97,J97,K97,L97),1)),LARGE((G97,I97,J97,K97,L97),1),0)+IF(ISNUMBER(LARGE((G97,I97,J97,K97,L97),2)),LARGE((G97,I97,J97,K97,L97),2),0)+H97+M97,"")</f>
        <v>325</v>
      </c>
      <c r="O97" s="79"/>
    </row>
    <row r="98" spans="1:15" x14ac:dyDescent="0.2">
      <c r="A98" s="366">
        <v>2</v>
      </c>
      <c r="B98" s="81" t="s">
        <v>1175</v>
      </c>
      <c r="C98" s="81" t="s">
        <v>1495</v>
      </c>
      <c r="D98" s="81">
        <v>2006</v>
      </c>
      <c r="E98" s="79" t="s">
        <v>177</v>
      </c>
      <c r="F98" s="96" t="s">
        <v>120</v>
      </c>
      <c r="G98" s="81"/>
      <c r="H98" s="94"/>
      <c r="I98" s="81"/>
      <c r="J98" s="81">
        <v>125</v>
      </c>
      <c r="K98" s="81">
        <v>200</v>
      </c>
      <c r="L98" s="81"/>
      <c r="M98" s="88"/>
      <c r="N98" s="81">
        <f>IF((ISBLANK(G98)+ISBLANK(I98)+ISBLANK(H98)+ISBLANK(J98)+ISBLANK(K98)+ISBLANK(L98)+ISBLANK(M98))&lt;8,IF(ISNUMBER(LARGE((G98,I98,J98,K98,L98),1)),LARGE((G98,I98,J98,K98,L98),1),0)+IF(ISNUMBER(LARGE((G98,I98,J98,K98,L98),2)),LARGE((G98,I98,J98,K98,L98),2),0)+H98+M98,"")</f>
        <v>325</v>
      </c>
      <c r="O98" s="275"/>
    </row>
    <row r="99" spans="1:15" x14ac:dyDescent="0.2">
      <c r="A99" s="366">
        <v>4</v>
      </c>
      <c r="B99" s="131" t="s">
        <v>1251</v>
      </c>
      <c r="C99" s="131" t="s">
        <v>1252</v>
      </c>
      <c r="D99" s="131">
        <v>2006</v>
      </c>
      <c r="E99" s="132" t="s">
        <v>1370</v>
      </c>
      <c r="F99" s="369" t="s">
        <v>120</v>
      </c>
      <c r="G99" s="81"/>
      <c r="H99" s="94">
        <v>150</v>
      </c>
      <c r="I99" s="81"/>
      <c r="J99" s="81"/>
      <c r="K99" s="81">
        <v>162.5</v>
      </c>
      <c r="L99" s="81"/>
      <c r="M99" s="88"/>
      <c r="N99" s="81">
        <f>IF((ISBLANK(G99)+ISBLANK(I99)+ISBLANK(H99)+ISBLANK(J99)+ISBLANK(K99)+ISBLANK(L99)+ISBLANK(M99))&lt;8,IF(ISNUMBER(LARGE((G99,I99,J99,K99,L99),1)),LARGE((G99,I99,J99,K99,L99),1),0)+IF(ISNUMBER(LARGE((G99,I99,J99,K99,L99),2)),LARGE((G99,I99,J99,K99,L99),2),0)+H99+M99,"")</f>
        <v>312.5</v>
      </c>
      <c r="O99" s="79"/>
    </row>
    <row r="100" spans="1:15" x14ac:dyDescent="0.2">
      <c r="A100" s="634"/>
      <c r="B100" s="628" t="s">
        <v>1253</v>
      </c>
      <c r="C100" s="628" t="s">
        <v>1254</v>
      </c>
      <c r="D100" s="628">
        <v>2005</v>
      </c>
      <c r="E100" s="566" t="s">
        <v>18</v>
      </c>
      <c r="F100" s="629" t="s">
        <v>120</v>
      </c>
      <c r="G100" s="628"/>
      <c r="H100" s="618">
        <v>250</v>
      </c>
      <c r="I100" s="628"/>
      <c r="J100" s="628"/>
      <c r="K100" s="628"/>
      <c r="L100" s="628"/>
      <c r="M100" s="630"/>
      <c r="N100" s="628">
        <f>IF((ISBLANK(G100)+ISBLANK(I100)+ISBLANK(H100)+ISBLANK(J100)+ISBLANK(K100)+ISBLANK(L100)+ISBLANK(M100))&lt;8,IF(ISNUMBER(LARGE((G100,I100,J100,K100,L100),1)),LARGE((G100,I100,J100,K100,L100),1),0)+IF(ISNUMBER(LARGE((G100,I100,J100,K100,L100),2)),LARGE((G100,I100,J100,K100,L100),2),0)+H100+M100,"")</f>
        <v>250</v>
      </c>
      <c r="O100" s="650"/>
    </row>
    <row r="101" spans="1:15" x14ac:dyDescent="0.2">
      <c r="A101" s="366">
        <v>5</v>
      </c>
      <c r="B101" s="81" t="s">
        <v>745</v>
      </c>
      <c r="C101" s="81" t="s">
        <v>658</v>
      </c>
      <c r="D101" s="81">
        <v>2005</v>
      </c>
      <c r="E101" s="79" t="s">
        <v>1371</v>
      </c>
      <c r="F101" s="96" t="s">
        <v>120</v>
      </c>
      <c r="G101" s="81"/>
      <c r="H101" s="94">
        <v>150</v>
      </c>
      <c r="I101" s="81">
        <v>0</v>
      </c>
      <c r="J101" s="81">
        <v>75</v>
      </c>
      <c r="K101" s="81"/>
      <c r="L101" s="81"/>
      <c r="M101" s="88"/>
      <c r="N101" s="81">
        <f>IF((ISBLANK(G101)+ISBLANK(I101)+ISBLANK(H101)+ISBLANK(J101)+ISBLANK(K101)+ISBLANK(L101)+ISBLANK(M101))&lt;8,IF(ISNUMBER(LARGE((G101,I101,J101,K101,L101),1)),LARGE((G101,I101,J101,K101,L101),1),0)+IF(ISNUMBER(LARGE((G101,I101,J101,K101,L101),2)),LARGE((G101,I101,J101,K101,L101),2),0)+H101+M101,"")</f>
        <v>225</v>
      </c>
      <c r="O101" s="275"/>
    </row>
    <row r="102" spans="1:15" x14ac:dyDescent="0.2">
      <c r="A102" s="366">
        <v>6</v>
      </c>
      <c r="B102" s="81" t="s">
        <v>868</v>
      </c>
      <c r="C102" s="81" t="s">
        <v>83</v>
      </c>
      <c r="D102" s="81">
        <v>2005</v>
      </c>
      <c r="E102" s="79" t="s">
        <v>58</v>
      </c>
      <c r="F102" s="96" t="s">
        <v>120</v>
      </c>
      <c r="G102" s="81">
        <v>162.5</v>
      </c>
      <c r="H102" s="94">
        <v>0</v>
      </c>
      <c r="I102" s="81"/>
      <c r="J102" s="81"/>
      <c r="K102" s="81">
        <v>0</v>
      </c>
      <c r="L102" s="81"/>
      <c r="M102" s="88"/>
      <c r="N102" s="81">
        <f>IF((ISBLANK(G102)+ISBLANK(I102)+ISBLANK(H102)+ISBLANK(J102)+ISBLANK(K102)+ISBLANK(L102)+ISBLANK(M102))&lt;8,IF(ISNUMBER(LARGE((G102,I102,J102,K102,L102),1)),LARGE((G102,I102,J102,K102,L102),1),0)+IF(ISNUMBER(LARGE((G102,I102,J102,K102,L102),2)),LARGE((G102,I102,J102,K102,L102),2),0)+H102+M102,"")</f>
        <v>162.5</v>
      </c>
      <c r="O102" s="275"/>
    </row>
    <row r="103" spans="1:15" x14ac:dyDescent="0.2">
      <c r="A103" s="366">
        <v>6</v>
      </c>
      <c r="B103" s="81" t="s">
        <v>1577</v>
      </c>
      <c r="C103" s="81" t="s">
        <v>179</v>
      </c>
      <c r="D103" s="370"/>
      <c r="E103" s="79" t="s">
        <v>438</v>
      </c>
      <c r="F103" s="96" t="s">
        <v>120</v>
      </c>
      <c r="G103" s="81"/>
      <c r="H103" s="94"/>
      <c r="I103" s="81"/>
      <c r="J103" s="81"/>
      <c r="K103" s="81"/>
      <c r="L103" s="81">
        <v>162.5</v>
      </c>
      <c r="M103" s="88"/>
      <c r="N103" s="81">
        <f>IF((ISBLANK(G103)+ISBLANK(I103)+ISBLANK(H103)+ISBLANK(J103)+ISBLANK(K103)+ISBLANK(L103)+ISBLANK(M103))&lt;8,IF(ISNUMBER(LARGE((G103,I103,J103,K103,L103),1)),LARGE((G103,I103,J103,K103,L103),1),0)+IF(ISNUMBER(LARGE((G103,I103,J103,K103,L103),2)),LARGE((G103,I103,J103,K103,L103),2),0)+H103+M103,"")</f>
        <v>162.5</v>
      </c>
      <c r="O103" s="79"/>
    </row>
    <row r="104" spans="1:15" x14ac:dyDescent="0.2">
      <c r="A104" s="366">
        <v>8</v>
      </c>
      <c r="B104" s="81" t="s">
        <v>1573</v>
      </c>
      <c r="C104" s="81" t="s">
        <v>1574</v>
      </c>
      <c r="D104" s="370"/>
      <c r="E104" s="79" t="s">
        <v>446</v>
      </c>
      <c r="F104" s="96" t="s">
        <v>120</v>
      </c>
      <c r="G104" s="81"/>
      <c r="H104" s="94"/>
      <c r="I104" s="81"/>
      <c r="J104" s="81"/>
      <c r="K104" s="81"/>
      <c r="L104" s="81">
        <v>125</v>
      </c>
      <c r="M104" s="88"/>
      <c r="N104" s="81">
        <f>IF((ISBLANK(G104)+ISBLANK(I104)+ISBLANK(H104)+ISBLANK(J104)+ISBLANK(K104)+ISBLANK(L104)+ISBLANK(M104))&lt;8,IF(ISNUMBER(LARGE((G104,I104,J104,K104,L104),1)),LARGE((G104,I104,J104,K104,L104),1),0)+IF(ISNUMBER(LARGE((G104,I104,J104,K104,L104),2)),LARGE((G104,I104,J104,K104,L104),2),0)+H104+M104,"")</f>
        <v>125</v>
      </c>
      <c r="O104" s="79"/>
    </row>
    <row r="105" spans="1:15" x14ac:dyDescent="0.2">
      <c r="A105" s="366">
        <v>8</v>
      </c>
      <c r="B105" s="81" t="s">
        <v>1089</v>
      </c>
      <c r="C105" s="81" t="s">
        <v>1090</v>
      </c>
      <c r="D105" s="81">
        <v>2005</v>
      </c>
      <c r="E105" s="79" t="s">
        <v>1091</v>
      </c>
      <c r="F105" s="96" t="s">
        <v>120</v>
      </c>
      <c r="G105" s="81"/>
      <c r="H105" s="94"/>
      <c r="I105" s="81">
        <v>0</v>
      </c>
      <c r="J105" s="81"/>
      <c r="K105" s="81">
        <v>125</v>
      </c>
      <c r="L105" s="81"/>
      <c r="M105" s="88"/>
      <c r="N105" s="81">
        <f>IF((ISBLANK(G105)+ISBLANK(I105)+ISBLANK(H105)+ISBLANK(J105)+ISBLANK(K105)+ISBLANK(L105)+ISBLANK(M105))&lt;8,IF(ISNUMBER(LARGE((G105,I105,J105,K105,L105),1)),LARGE((G105,I105,J105,K105,L105),1),0)+IF(ISNUMBER(LARGE((G105,I105,J105,K105,L105),2)),LARGE((G105,I105,J105,K105,L105),2),0)+H105+M105,"")</f>
        <v>125</v>
      </c>
      <c r="O105" s="275"/>
    </row>
    <row r="106" spans="1:15" x14ac:dyDescent="0.2">
      <c r="A106" s="366">
        <v>10</v>
      </c>
      <c r="B106" s="131" t="s">
        <v>885</v>
      </c>
      <c r="C106" s="131" t="s">
        <v>21</v>
      </c>
      <c r="D106" s="131">
        <v>2006</v>
      </c>
      <c r="E106" s="132" t="s">
        <v>236</v>
      </c>
      <c r="F106" s="369" t="s">
        <v>120</v>
      </c>
      <c r="G106" s="628">
        <f>125/2</f>
        <v>62.5</v>
      </c>
      <c r="H106" s="618">
        <v>0</v>
      </c>
      <c r="I106" s="628"/>
      <c r="J106" s="81">
        <v>0</v>
      </c>
      <c r="K106" s="81"/>
      <c r="L106" s="81"/>
      <c r="M106" s="88"/>
      <c r="N106" s="81">
        <f>IF((ISBLANK(G106)+ISBLANK(I106)+ISBLANK(H106)+ISBLANK(J106)+ISBLANK(K106)+ISBLANK(L106)+ISBLANK(M106))&lt;8,IF(ISNUMBER(LARGE((G106,I106,J106,K106,L106),1)),LARGE((G106,I106,J106,K106,L106),1),0)+IF(ISNUMBER(LARGE((G106,I106,J106,K106,L106),2)),LARGE((G106,I106,J106,K106,L106),2),0)+H106+M106,"")</f>
        <v>62.5</v>
      </c>
      <c r="O106" s="275"/>
    </row>
    <row r="107" spans="1:15" x14ac:dyDescent="0.2">
      <c r="A107" s="366"/>
      <c r="B107" s="81" t="s">
        <v>276</v>
      </c>
      <c r="C107" s="81" t="s">
        <v>218</v>
      </c>
      <c r="D107" s="81">
        <v>2005</v>
      </c>
      <c r="E107" s="79" t="s">
        <v>449</v>
      </c>
      <c r="F107" s="96" t="s">
        <v>120</v>
      </c>
      <c r="G107" s="81">
        <v>0</v>
      </c>
      <c r="H107" s="94">
        <v>0</v>
      </c>
      <c r="I107" s="81">
        <v>0</v>
      </c>
      <c r="J107" s="81"/>
      <c r="K107" s="81"/>
      <c r="L107" s="81"/>
      <c r="M107" s="88"/>
      <c r="N107" s="81">
        <f>IF((ISBLANK(G107)+ISBLANK(I107)+ISBLANK(H107)+ISBLANK(J107)+ISBLANK(K107)+ISBLANK(L107)+ISBLANK(M107))&lt;8,IF(ISNUMBER(LARGE((G107,I107,J107,K107,L107),1)),LARGE((G107,I107,J107,K107,L107),1),0)+IF(ISNUMBER(LARGE((G107,I107,J107,K107,L107),2)),LARGE((G107,I107,J107,K107,L107),2),0)+H107+M107,"")</f>
        <v>0</v>
      </c>
      <c r="O107" s="275"/>
    </row>
    <row r="108" spans="1:15" x14ac:dyDescent="0.2">
      <c r="A108" s="366"/>
      <c r="B108" s="81" t="s">
        <v>874</v>
      </c>
      <c r="C108" s="81" t="s">
        <v>483</v>
      </c>
      <c r="D108" s="81">
        <v>2005</v>
      </c>
      <c r="E108" s="79" t="s">
        <v>158</v>
      </c>
      <c r="F108" s="96" t="s">
        <v>120</v>
      </c>
      <c r="G108" s="81"/>
      <c r="H108" s="94"/>
      <c r="I108" s="81"/>
      <c r="J108" s="81"/>
      <c r="K108" s="81"/>
      <c r="L108" s="81"/>
      <c r="M108" s="88"/>
      <c r="N108" s="81">
        <f>IF((ISBLANK(G108)+ISBLANK(I108)+ISBLANK(H108)+ISBLANK(J108)+ISBLANK(K108)+ISBLANK(L108)+ISBLANK(M108))&lt;8,IF(ISNUMBER(LARGE((G108,I108,J108,K108,L108),1)),LARGE((G108,I108,J108,K108,L108),1),0)+IF(ISNUMBER(LARGE((G108,I108,J108,K108,L108),2)),LARGE((G108,I108,J108,K108,L108),2),0)+H108+M108,"")</f>
        <v>0</v>
      </c>
      <c r="O108" s="275"/>
    </row>
    <row r="109" spans="1:15" ht="12.75" customHeight="1" x14ac:dyDescent="0.2">
      <c r="A109" s="366"/>
      <c r="B109" s="81" t="s">
        <v>1147</v>
      </c>
      <c r="C109" s="81" t="s">
        <v>1148</v>
      </c>
      <c r="D109" s="81">
        <v>2005</v>
      </c>
      <c r="E109" s="79" t="s">
        <v>1149</v>
      </c>
      <c r="F109" s="96" t="s">
        <v>120</v>
      </c>
      <c r="G109" s="81"/>
      <c r="H109" s="94"/>
      <c r="I109" s="81"/>
      <c r="J109" s="81"/>
      <c r="K109" s="81"/>
      <c r="L109" s="81"/>
      <c r="M109" s="88"/>
      <c r="N109" s="81">
        <f>IF((ISBLANK(G109)+ISBLANK(I109)+ISBLANK(H109)+ISBLANK(J109)+ISBLANK(K109)+ISBLANK(L109)+ISBLANK(M109))&lt;8,IF(ISNUMBER(LARGE((G109,I109,J109,K109,L109),1)),LARGE((G109,I109,J109,K109,L109),1),0)+IF(ISNUMBER(LARGE((G109,I109,J109,K109,L109),2)),LARGE((G109,I109,J109,K109,L109),2),0)+H109+M109,"")</f>
        <v>0</v>
      </c>
      <c r="O109" s="275"/>
    </row>
    <row r="110" spans="1:15" x14ac:dyDescent="0.2">
      <c r="A110" s="366"/>
      <c r="B110" s="81" t="s">
        <v>1575</v>
      </c>
      <c r="C110" s="81" t="s">
        <v>1576</v>
      </c>
      <c r="D110" s="370"/>
      <c r="E110" s="79" t="s">
        <v>17</v>
      </c>
      <c r="F110" s="96" t="s">
        <v>120</v>
      </c>
      <c r="G110" s="81"/>
      <c r="H110" s="94"/>
      <c r="I110" s="81"/>
      <c r="J110" s="81"/>
      <c r="K110" s="81"/>
      <c r="L110" s="81">
        <v>0</v>
      </c>
      <c r="M110" s="88"/>
      <c r="N110" s="81">
        <f>IF((ISBLANK(G110)+ISBLANK(I110)+ISBLANK(H110)+ISBLANK(J110)+ISBLANK(K110)+ISBLANK(L110)+ISBLANK(M110))&lt;8,IF(ISNUMBER(LARGE((G110,I110,J110,K110,L110),1)),LARGE((G110,I110,J110,K110,L110),1),0)+IF(ISNUMBER(LARGE((G110,I110,J110,K110,L110),2)),LARGE((G110,I110,J110,K110,L110),2),0)+H110+M110,"")</f>
        <v>0</v>
      </c>
      <c r="O110" s="79"/>
    </row>
    <row r="111" spans="1:15" x14ac:dyDescent="0.2">
      <c r="A111" s="366"/>
      <c r="B111" s="81" t="s">
        <v>750</v>
      </c>
      <c r="C111" s="81" t="s">
        <v>26</v>
      </c>
      <c r="D111" s="81">
        <v>2005</v>
      </c>
      <c r="E111" s="79" t="s">
        <v>699</v>
      </c>
      <c r="F111" s="96" t="s">
        <v>120</v>
      </c>
      <c r="G111" s="81">
        <v>0</v>
      </c>
      <c r="H111" s="94">
        <v>0</v>
      </c>
      <c r="I111" s="81">
        <v>0</v>
      </c>
      <c r="J111" s="81"/>
      <c r="K111" s="81">
        <v>0</v>
      </c>
      <c r="L111" s="81"/>
      <c r="M111" s="88"/>
      <c r="N111" s="81">
        <f>IF((ISBLANK(G111)+ISBLANK(I111)+ISBLANK(H111)+ISBLANK(J111)+ISBLANK(K111)+ISBLANK(L111)+ISBLANK(M111))&lt;8,IF(ISNUMBER(LARGE((G111,I111,J111,K111,L111),1)),LARGE((G111,I111,J111,K111,L111),1),0)+IF(ISNUMBER(LARGE((G111,I111,J111,K111,L111),2)),LARGE((G111,I111,J111,K111,L111),2),0)+H111+M111,"")</f>
        <v>0</v>
      </c>
      <c r="O111" s="275"/>
    </row>
    <row r="112" spans="1:15" x14ac:dyDescent="0.2">
      <c r="A112" s="366"/>
      <c r="B112" s="81" t="s">
        <v>125</v>
      </c>
      <c r="C112" s="81" t="s">
        <v>424</v>
      </c>
      <c r="D112" s="370"/>
      <c r="E112" s="79" t="s">
        <v>713</v>
      </c>
      <c r="F112" s="96" t="s">
        <v>120</v>
      </c>
      <c r="G112" s="81"/>
      <c r="H112" s="94"/>
      <c r="I112" s="81"/>
      <c r="J112" s="81">
        <v>0</v>
      </c>
      <c r="K112" s="81"/>
      <c r="L112" s="81"/>
      <c r="M112" s="88"/>
      <c r="N112" s="81">
        <f>IF((ISBLANK(G112)+ISBLANK(I112)+ISBLANK(H112)+ISBLANK(J112)+ISBLANK(K112)+ISBLANK(L112)+ISBLANK(M112))&lt;8,IF(ISNUMBER(LARGE((G112,I112,J112,K112,L112),1)),LARGE((G112,I112,J112,K112,L112),1),0)+IF(ISNUMBER(LARGE((G112,I112,J112,K112,L112),2)),LARGE((G112,I112,J112,K112,L112),2),0)+H112+M112,"")</f>
        <v>0</v>
      </c>
      <c r="O112" s="79"/>
    </row>
    <row r="113" spans="1:16" x14ac:dyDescent="0.2">
      <c r="A113" s="366"/>
      <c r="B113" s="81" t="s">
        <v>879</v>
      </c>
      <c r="C113" s="81" t="s">
        <v>880</v>
      </c>
      <c r="D113" s="81">
        <v>2005</v>
      </c>
      <c r="E113" s="79" t="s">
        <v>40</v>
      </c>
      <c r="F113" s="96" t="s">
        <v>120</v>
      </c>
      <c r="G113" s="81"/>
      <c r="H113" s="94"/>
      <c r="I113" s="81"/>
      <c r="J113" s="81"/>
      <c r="K113" s="81"/>
      <c r="L113" s="81"/>
      <c r="M113" s="88"/>
      <c r="N113" s="81">
        <f>IF((ISBLANK(G113)+ISBLANK(I113)+ISBLANK(H113)+ISBLANK(J113)+ISBLANK(K113)+ISBLANK(L113)+ISBLANK(M113))&lt;8,IF(ISNUMBER(LARGE((G113,I113,J113,K113,L113),1)),LARGE((G113,I113,J113,K113,L113),1),0)+IF(ISNUMBER(LARGE((G113,I113,J113,K113,L113),2)),LARGE((G113,I113,J113,K113,L113),2),0)+H113+M113,"")</f>
        <v>0</v>
      </c>
      <c r="O113" s="79"/>
    </row>
    <row r="114" spans="1:16" x14ac:dyDescent="0.2">
      <c r="A114" s="483"/>
      <c r="B114" s="170"/>
      <c r="C114" s="421"/>
      <c r="D114" s="133"/>
      <c r="E114" s="134"/>
      <c r="F114" s="183" t="s">
        <v>121</v>
      </c>
      <c r="G114" s="133"/>
      <c r="H114" s="170"/>
      <c r="I114" s="133"/>
      <c r="J114" s="133"/>
      <c r="K114" s="133"/>
      <c r="L114" s="133"/>
      <c r="M114" s="421"/>
      <c r="N114" s="133">
        <f>IF((ISBLANK(G114)+ISBLANK(I114)+ISBLANK(H114)+ISBLANK(J114)+ISBLANK(K114)+ISBLANK(L114)+ISBLANK(M114))&lt;8,IF(ISNUMBER(LARGE((G114,I114,J114,K114,L114),1)),LARGE((G114,I114,J114,K114,L114),1),0)+IF(ISNUMBER(LARGE((G114,I114,J114,K114,L114),2)),LARGE((G114,I114,J114,K114,L114),2),0)+H114+M114,"")</f>
        <v>0</v>
      </c>
      <c r="O114" s="335"/>
    </row>
    <row r="115" spans="1:16" x14ac:dyDescent="0.2">
      <c r="A115" s="366">
        <v>1</v>
      </c>
      <c r="B115" s="81" t="s">
        <v>867</v>
      </c>
      <c r="C115" s="81" t="s">
        <v>431</v>
      </c>
      <c r="D115" s="81">
        <v>2005</v>
      </c>
      <c r="E115" s="79" t="s">
        <v>74</v>
      </c>
      <c r="F115" s="96" t="s">
        <v>121</v>
      </c>
      <c r="G115" s="81">
        <v>200</v>
      </c>
      <c r="H115" s="94">
        <v>250</v>
      </c>
      <c r="I115" s="459">
        <v>162.5</v>
      </c>
      <c r="J115" s="459">
        <v>125</v>
      </c>
      <c r="K115" s="81"/>
      <c r="L115" s="81">
        <v>200</v>
      </c>
      <c r="M115" s="88"/>
      <c r="N115" s="81">
        <f>IF((ISBLANK(G115)+ISBLANK(I115)+ISBLANK(H115)+ISBLANK(J115)+ISBLANK(K115)+ISBLANK(L115)+ISBLANK(M115))&lt;8,IF(ISNUMBER(LARGE((G115,I115,J115,K115,L115),1)),LARGE((G115,I115,J115,K115,L115),1),0)+IF(ISNUMBER(LARGE((G115,I115,J115,K115,L115),2)),LARGE((G115,I115,J115,K115,L115),2),0)+H115+M115,"")</f>
        <v>650</v>
      </c>
      <c r="O115" s="79"/>
    </row>
    <row r="116" spans="1:16" x14ac:dyDescent="0.2">
      <c r="A116" s="366">
        <v>2</v>
      </c>
      <c r="B116" s="81" t="s">
        <v>951</v>
      </c>
      <c r="C116" s="81" t="s">
        <v>650</v>
      </c>
      <c r="D116" s="81">
        <v>2005</v>
      </c>
      <c r="E116" s="79" t="s">
        <v>713</v>
      </c>
      <c r="F116" s="96" t="s">
        <v>121</v>
      </c>
      <c r="G116" s="81">
        <v>162.5</v>
      </c>
      <c r="H116" s="94">
        <v>250</v>
      </c>
      <c r="I116" s="459">
        <v>125</v>
      </c>
      <c r="J116" s="81">
        <v>200</v>
      </c>
      <c r="K116" s="459">
        <v>125</v>
      </c>
      <c r="L116" s="459">
        <v>162.5</v>
      </c>
      <c r="M116" s="88"/>
      <c r="N116" s="81">
        <f>IF((ISBLANK(G116)+ISBLANK(I116)+ISBLANK(H116)+ISBLANK(J116)+ISBLANK(K116)+ISBLANK(L116)+ISBLANK(M116))&lt;8,IF(ISNUMBER(LARGE((G116,I116,J116,K116,L116),1)),LARGE((G116,I116,J116,K116,L116),1),0)+IF(ISNUMBER(LARGE((G116,I116,J116,K116,L116),2)),LARGE((G116,I116,J116,K116,L116),2),0)+H116+M116,"")</f>
        <v>612.5</v>
      </c>
      <c r="O116" s="79"/>
    </row>
    <row r="117" spans="1:16" x14ac:dyDescent="0.2">
      <c r="A117" s="366">
        <v>3</v>
      </c>
      <c r="B117" s="628" t="s">
        <v>1253</v>
      </c>
      <c r="C117" s="628" t="s">
        <v>1254</v>
      </c>
      <c r="D117" s="628">
        <v>2005</v>
      </c>
      <c r="E117" s="566" t="s">
        <v>18</v>
      </c>
      <c r="F117" s="629" t="s">
        <v>121</v>
      </c>
      <c r="G117" s="628"/>
      <c r="H117" s="618">
        <f>250/2</f>
        <v>125</v>
      </c>
      <c r="I117" s="628"/>
      <c r="J117" s="628"/>
      <c r="K117" s="81">
        <v>162.5</v>
      </c>
      <c r="L117" s="81">
        <v>125</v>
      </c>
      <c r="M117" s="88"/>
      <c r="N117" s="81">
        <f>IF((ISBLANK(G117)+ISBLANK(I117)+ISBLANK(H117)+ISBLANK(J117)+ISBLANK(K117)+ISBLANK(L117)+ISBLANK(M117))&lt;8,IF(ISNUMBER(LARGE((G117,I117,J117,K117,L117),1)),LARGE((G117,I117,J117,K117,L117),1),0)+IF(ISNUMBER(LARGE((G117,I117,J117,K117,L117),2)),LARGE((G117,I117,J117,K117,L117),2),0)+H117+M117,"")</f>
        <v>412.5</v>
      </c>
      <c r="O117" s="79"/>
    </row>
    <row r="118" spans="1:16" x14ac:dyDescent="0.2">
      <c r="A118" s="366">
        <v>4</v>
      </c>
      <c r="B118" s="628" t="s">
        <v>184</v>
      </c>
      <c r="C118" s="628" t="s">
        <v>26</v>
      </c>
      <c r="D118" s="628">
        <v>2005</v>
      </c>
      <c r="E118" s="566" t="s">
        <v>58</v>
      </c>
      <c r="F118" s="629" t="s">
        <v>121</v>
      </c>
      <c r="G118" s="628"/>
      <c r="H118" s="618">
        <f>400/2</f>
        <v>200</v>
      </c>
      <c r="I118" s="628"/>
      <c r="J118" s="628"/>
      <c r="K118" s="81">
        <v>200</v>
      </c>
      <c r="L118" s="81"/>
      <c r="M118" s="88"/>
      <c r="N118" s="81">
        <f>IF((ISBLANK(G118)+ISBLANK(I118)+ISBLANK(H118)+ISBLANK(J118)+ISBLANK(K118)+ISBLANK(L118)+ISBLANK(M118))&lt;8,IF(ISNUMBER(LARGE((G118,I118,J118,K118,L118),1)),LARGE((G118,I118,J118,K118,L118),1),0)+IF(ISNUMBER(LARGE((G118,I118,J118,K118,L118),2)),LARGE((G118,I118,J118,K118,L118),2),0)+H118+M118,"")</f>
        <v>400</v>
      </c>
      <c r="O118" s="275"/>
      <c r="P118" s="517"/>
    </row>
    <row r="119" spans="1:16" x14ac:dyDescent="0.2">
      <c r="A119" s="366">
        <v>5</v>
      </c>
      <c r="B119" s="81" t="s">
        <v>499</v>
      </c>
      <c r="C119" s="81" t="s">
        <v>752</v>
      </c>
      <c r="D119" s="81">
        <v>2005</v>
      </c>
      <c r="E119" s="79" t="s">
        <v>474</v>
      </c>
      <c r="F119" s="96" t="s">
        <v>121</v>
      </c>
      <c r="G119" s="81"/>
      <c r="H119" s="94"/>
      <c r="I119" s="81">
        <v>125</v>
      </c>
      <c r="J119" s="81">
        <v>162.5</v>
      </c>
      <c r="K119" s="81"/>
      <c r="L119" s="81"/>
      <c r="M119" s="88"/>
      <c r="N119" s="81">
        <f>IF((ISBLANK(G119)+ISBLANK(I119)+ISBLANK(H119)+ISBLANK(J119)+ISBLANK(K119)+ISBLANK(L119)+ISBLANK(M119))&lt;8,IF(ISNUMBER(LARGE((G119,I119,J119,K119,L119),1)),LARGE((G119,I119,J119,K119,L119),1),0)+IF(ISNUMBER(LARGE((G119,I119,J119,K119,L119),2)),LARGE((G119,I119,J119,K119,L119),2),0)+H119+M119,"")</f>
        <v>287.5</v>
      </c>
      <c r="O119" s="79"/>
      <c r="P119" s="517"/>
    </row>
    <row r="120" spans="1:16" x14ac:dyDescent="0.2">
      <c r="A120" s="366">
        <v>6</v>
      </c>
      <c r="B120" s="81" t="s">
        <v>1496</v>
      </c>
      <c r="C120" s="81" t="s">
        <v>42</v>
      </c>
      <c r="D120" s="81">
        <v>2005</v>
      </c>
      <c r="E120" s="79" t="s">
        <v>18</v>
      </c>
      <c r="F120" s="96" t="s">
        <v>121</v>
      </c>
      <c r="G120" s="81">
        <v>125</v>
      </c>
      <c r="H120" s="94"/>
      <c r="I120" s="459">
        <v>75</v>
      </c>
      <c r="J120" s="81"/>
      <c r="K120" s="81">
        <v>125</v>
      </c>
      <c r="L120" s="81">
        <v>0</v>
      </c>
      <c r="M120" s="88"/>
      <c r="N120" s="81">
        <f>IF((ISBLANK(G120)+ISBLANK(I120)+ISBLANK(H120)+ISBLANK(J120)+ISBLANK(K120)+ISBLANK(L120)+ISBLANK(M120))&lt;8,IF(ISNUMBER(LARGE((G120,I120,J120,K120,L120),1)),LARGE((G120,I120,J120,K120,L120),1),0)+IF(ISNUMBER(LARGE((G120,I120,J120,K120,L120),2)),LARGE((G120,I120,J120,K120,L120),2),0)+H120+M120,"")</f>
        <v>250</v>
      </c>
      <c r="O120" s="79"/>
    </row>
    <row r="121" spans="1:16" x14ac:dyDescent="0.2">
      <c r="A121" s="366">
        <v>7</v>
      </c>
      <c r="B121" s="598" t="s">
        <v>1255</v>
      </c>
      <c r="C121" s="590" t="s">
        <v>1256</v>
      </c>
      <c r="D121" s="131">
        <v>2006</v>
      </c>
      <c r="E121" s="132" t="s">
        <v>40</v>
      </c>
      <c r="F121" s="131">
        <v>-50</v>
      </c>
      <c r="G121" s="81"/>
      <c r="H121" s="94">
        <v>0</v>
      </c>
      <c r="I121" s="81">
        <v>0</v>
      </c>
      <c r="J121" s="81">
        <v>125</v>
      </c>
      <c r="K121" s="81"/>
      <c r="L121" s="81"/>
      <c r="M121" s="88"/>
      <c r="N121" s="81">
        <f>IF((ISBLANK(G121)+ISBLANK(I121)+ISBLANK(H121)+ISBLANK(J121)+ISBLANK(K121)+ISBLANK(L121)+ISBLANK(M121))&lt;8,IF(ISNUMBER(LARGE((G121,I121,J121,K121,L121),1)),LARGE((G121,I121,J121,K121,L121),1),0)+IF(ISNUMBER(LARGE((G121,I121,J121,K121,L121),2)),LARGE((G121,I121,J121,K121,L121),2),0)+H121+M121,"")</f>
        <v>125</v>
      </c>
      <c r="O121" s="164"/>
    </row>
    <row r="122" spans="1:16" x14ac:dyDescent="0.2">
      <c r="A122" s="366">
        <v>8</v>
      </c>
      <c r="B122" s="131" t="s">
        <v>1396</v>
      </c>
      <c r="C122" s="131" t="s">
        <v>1397</v>
      </c>
      <c r="D122" s="131">
        <v>2006</v>
      </c>
      <c r="E122" s="132" t="s">
        <v>1387</v>
      </c>
      <c r="F122" s="369" t="s">
        <v>121</v>
      </c>
      <c r="G122" s="81"/>
      <c r="H122" s="94"/>
      <c r="I122" s="81">
        <v>75</v>
      </c>
      <c r="J122" s="81"/>
      <c r="K122" s="81"/>
      <c r="L122" s="81"/>
      <c r="M122" s="88"/>
      <c r="N122" s="81">
        <f>IF((ISBLANK(G122)+ISBLANK(I122)+ISBLANK(H122)+ISBLANK(J122)+ISBLANK(K122)+ISBLANK(L122)+ISBLANK(M122))&lt;8,IF(ISNUMBER(LARGE((G122,I122,J122,K122,L122),1)),LARGE((G122,I122,J122,K122,L122),1),0)+IF(ISNUMBER(LARGE((G122,I122,J122,K122,L122),2)),LARGE((G122,I122,J122,K122,L122),2),0)+H122+M122,"")</f>
        <v>75</v>
      </c>
      <c r="O122" s="79"/>
    </row>
    <row r="123" spans="1:16" x14ac:dyDescent="0.2">
      <c r="A123" s="366">
        <v>8</v>
      </c>
      <c r="B123" s="81" t="s">
        <v>28</v>
      </c>
      <c r="C123" s="81" t="s">
        <v>67</v>
      </c>
      <c r="D123" s="81">
        <v>2005</v>
      </c>
      <c r="E123" s="79" t="s">
        <v>74</v>
      </c>
      <c r="F123" s="96" t="s">
        <v>121</v>
      </c>
      <c r="G123" s="81"/>
      <c r="H123" s="94"/>
      <c r="I123" s="81">
        <v>0</v>
      </c>
      <c r="J123" s="81">
        <v>75</v>
      </c>
      <c r="K123" s="81"/>
      <c r="L123" s="81"/>
      <c r="M123" s="88"/>
      <c r="N123" s="81">
        <f>IF((ISBLANK(G123)+ISBLANK(I123)+ISBLANK(H123)+ISBLANK(J123)+ISBLANK(K123)+ISBLANK(L123)+ISBLANK(M123))&lt;8,IF(ISNUMBER(LARGE((G123,I123,J123,K123,L123),1)),LARGE((G123,I123,J123,K123,L123),1),0)+IF(ISNUMBER(LARGE((G123,I123,J123,K123,L123),2)),LARGE((G123,I123,J123,K123,L123),2),0)+H123+M123,"")</f>
        <v>75</v>
      </c>
      <c r="O123" s="79"/>
    </row>
    <row r="124" spans="1:16" x14ac:dyDescent="0.2">
      <c r="A124" s="366"/>
      <c r="B124" s="81" t="s">
        <v>928</v>
      </c>
      <c r="C124" s="81" t="s">
        <v>725</v>
      </c>
      <c r="D124" s="81">
        <v>2005</v>
      </c>
      <c r="E124" s="79" t="s">
        <v>17</v>
      </c>
      <c r="F124" s="96" t="s">
        <v>121</v>
      </c>
      <c r="G124" s="81"/>
      <c r="H124" s="94"/>
      <c r="I124" s="81"/>
      <c r="J124" s="81"/>
      <c r="K124" s="81"/>
      <c r="L124" s="81"/>
      <c r="M124" s="88"/>
      <c r="N124" s="81">
        <f>IF((ISBLANK(G124)+ISBLANK(I124)+ISBLANK(H124)+ISBLANK(J124)+ISBLANK(K124)+ISBLANK(L124)+ISBLANK(M124))&lt;8,IF(ISNUMBER(LARGE((G124,I124,J124,K124,L124),1)),LARGE((G124,I124,J124,K124,L124),1),0)+IF(ISNUMBER(LARGE((G124,I124,J124,K124,L124),2)),LARGE((G124,I124,J124,K124,L124),2),0)+H124+M124,"")</f>
        <v>0</v>
      </c>
      <c r="O124" s="164"/>
    </row>
    <row r="125" spans="1:16" x14ac:dyDescent="0.2">
      <c r="A125" s="366"/>
      <c r="B125" s="131" t="s">
        <v>1372</v>
      </c>
      <c r="C125" s="131" t="s">
        <v>1185</v>
      </c>
      <c r="D125" s="131">
        <v>2006</v>
      </c>
      <c r="E125" s="132" t="s">
        <v>74</v>
      </c>
      <c r="F125" s="369" t="s">
        <v>121</v>
      </c>
      <c r="G125" s="81">
        <v>0</v>
      </c>
      <c r="H125" s="94"/>
      <c r="I125" s="81"/>
      <c r="J125" s="81"/>
      <c r="K125" s="81"/>
      <c r="L125" s="81"/>
      <c r="M125" s="88"/>
      <c r="N125" s="81">
        <f>IF((ISBLANK(G125)+ISBLANK(I125)+ISBLANK(H125)+ISBLANK(J125)+ISBLANK(K125)+ISBLANK(L125)+ISBLANK(M125))&lt;8,IF(ISNUMBER(LARGE((G125,I125,J125,K125,L125),1)),LARGE((G125,I125,J125,K125,L125),1),0)+IF(ISNUMBER(LARGE((G125,I125,J125,K125,L125),2)),LARGE((G125,I125,J125,K125,L125),2),0)+H125+M125,"")</f>
        <v>0</v>
      </c>
      <c r="O125" s="79"/>
    </row>
    <row r="126" spans="1:16" x14ac:dyDescent="0.2">
      <c r="A126" s="366"/>
      <c r="B126" s="81" t="s">
        <v>1398</v>
      </c>
      <c r="C126" s="81" t="s">
        <v>207</v>
      </c>
      <c r="D126" s="81">
        <v>2005</v>
      </c>
      <c r="E126" s="79" t="s">
        <v>1091</v>
      </c>
      <c r="F126" s="96" t="s">
        <v>121</v>
      </c>
      <c r="G126" s="81"/>
      <c r="H126" s="94"/>
      <c r="I126" s="81">
        <v>0</v>
      </c>
      <c r="J126" s="81"/>
      <c r="K126" s="81">
        <v>0</v>
      </c>
      <c r="L126" s="81"/>
      <c r="M126" s="88"/>
      <c r="N126" s="81">
        <f>IF((ISBLANK(G126)+ISBLANK(I126)+ISBLANK(H126)+ISBLANK(J126)+ISBLANK(K126)+ISBLANK(L126)+ISBLANK(M126))&lt;8,IF(ISNUMBER(LARGE((G126,I126,J126,K126,L126),1)),LARGE((G126,I126,J126,K126,L126),1),0)+IF(ISNUMBER(LARGE((G126,I126,J126,K126,L126),2)),LARGE((G126,I126,J126,K126,L126),2),0)+H126+M126,"")</f>
        <v>0</v>
      </c>
      <c r="O126" s="275"/>
    </row>
    <row r="127" spans="1:16" x14ac:dyDescent="0.2">
      <c r="A127" s="366"/>
      <c r="B127" s="598" t="s">
        <v>1257</v>
      </c>
      <c r="C127" s="590" t="s">
        <v>1258</v>
      </c>
      <c r="D127" s="131">
        <v>2006</v>
      </c>
      <c r="E127" s="132" t="s">
        <v>446</v>
      </c>
      <c r="F127" s="131">
        <v>-50</v>
      </c>
      <c r="G127" s="81"/>
      <c r="H127" s="94">
        <v>0</v>
      </c>
      <c r="I127" s="81">
        <v>0</v>
      </c>
      <c r="J127" s="81"/>
      <c r="K127" s="81"/>
      <c r="L127" s="81"/>
      <c r="M127" s="88"/>
      <c r="N127" s="81">
        <f>IF((ISBLANK(G127)+ISBLANK(I127)+ISBLANK(H127)+ISBLANK(J127)+ISBLANK(K127)+ISBLANK(L127)+ISBLANK(M127))&lt;8,IF(ISNUMBER(LARGE((G127,I127,J127,K127,L127),1)),LARGE((G127,I127,J127,K127,L127),1),0)+IF(ISNUMBER(LARGE((G127,I127,J127,K127,L127),2)),LARGE((G127,I127,J127,K127,L127),2),0)+H127+M127,"")</f>
        <v>0</v>
      </c>
      <c r="O127" s="275"/>
    </row>
    <row r="128" spans="1:16" x14ac:dyDescent="0.2">
      <c r="A128" s="366"/>
      <c r="B128" s="94" t="s">
        <v>889</v>
      </c>
      <c r="C128" s="88" t="s">
        <v>21</v>
      </c>
      <c r="D128" s="81">
        <v>2005</v>
      </c>
      <c r="E128" s="79" t="s">
        <v>99</v>
      </c>
      <c r="F128" s="81">
        <v>-50</v>
      </c>
      <c r="G128" s="81"/>
      <c r="H128" s="94"/>
      <c r="I128" s="81"/>
      <c r="J128" s="81"/>
      <c r="K128" s="81"/>
      <c r="L128" s="81"/>
      <c r="M128" s="88"/>
      <c r="N128" s="81">
        <f>IF((ISBLANK(G128)+ISBLANK(I128)+ISBLANK(H128)+ISBLANK(J128)+ISBLANK(K128)+ISBLANK(L128)+ISBLANK(M128))&lt;8,IF(ISNUMBER(LARGE((G128,I128,J128,K128,L128),1)),LARGE((G128,I128,J128,K128,L128),1),0)+IF(ISNUMBER(LARGE((G128,I128,J128,K128,L128),2)),LARGE((G128,I128,J128,K128,L128),2),0)+H128+M128,"")</f>
        <v>0</v>
      </c>
      <c r="O128" s="79"/>
    </row>
    <row r="129" spans="1:15" x14ac:dyDescent="0.2">
      <c r="A129" s="366"/>
      <c r="B129" s="81" t="s">
        <v>882</v>
      </c>
      <c r="C129" s="81" t="s">
        <v>883</v>
      </c>
      <c r="D129" s="81">
        <v>2005</v>
      </c>
      <c r="E129" s="79" t="s">
        <v>739</v>
      </c>
      <c r="F129" s="96" t="s">
        <v>121</v>
      </c>
      <c r="G129" s="81">
        <v>0</v>
      </c>
      <c r="H129" s="94">
        <v>0</v>
      </c>
      <c r="I129" s="81">
        <v>0</v>
      </c>
      <c r="J129" s="81">
        <v>0</v>
      </c>
      <c r="K129" s="81">
        <v>0</v>
      </c>
      <c r="L129" s="81">
        <v>0</v>
      </c>
      <c r="M129" s="88"/>
      <c r="N129" s="81">
        <f>IF((ISBLANK(G129)+ISBLANK(I129)+ISBLANK(H129)+ISBLANK(J129)+ISBLANK(K129)+ISBLANK(L129)+ISBLANK(M129))&lt;8,IF(ISNUMBER(LARGE((G129,I129,J129,K129,L129),1)),LARGE((G129,I129,J129,K129,L129),1),0)+IF(ISNUMBER(LARGE((G129,I129,J129,K129,L129),2)),LARGE((G129,I129,J129,K129,L129),2),0)+H129+M129,"")</f>
        <v>0</v>
      </c>
      <c r="O129" s="79"/>
    </row>
    <row r="130" spans="1:15" x14ac:dyDescent="0.2">
      <c r="A130" s="366"/>
      <c r="B130" s="131" t="s">
        <v>1497</v>
      </c>
      <c r="C130" s="131" t="s">
        <v>1498</v>
      </c>
      <c r="D130" s="131">
        <v>2006</v>
      </c>
      <c r="E130" s="132" t="s">
        <v>1499</v>
      </c>
      <c r="F130" s="369" t="s">
        <v>121</v>
      </c>
      <c r="G130" s="81"/>
      <c r="H130" s="94"/>
      <c r="I130" s="81"/>
      <c r="J130" s="81">
        <v>0</v>
      </c>
      <c r="K130" s="81"/>
      <c r="L130" s="81"/>
      <c r="M130" s="88"/>
      <c r="N130" s="81">
        <f>IF((ISBLANK(G130)+ISBLANK(I130)+ISBLANK(H130)+ISBLANK(J130)+ISBLANK(K130)+ISBLANK(L130)+ISBLANK(M130))&lt;8,IF(ISNUMBER(LARGE((G130,I130,J130,K130,L130),1)),LARGE((G130,I130,J130,K130,L130),1),0)+IF(ISNUMBER(LARGE((G130,I130,J130,K130,L130),2)),LARGE((G130,I130,J130,K130,L130),2),0)+H130+M130,"")</f>
        <v>0</v>
      </c>
      <c r="O130" s="79"/>
    </row>
    <row r="131" spans="1:15" x14ac:dyDescent="0.2">
      <c r="A131" s="634"/>
      <c r="B131" s="628" t="s">
        <v>1394</v>
      </c>
      <c r="C131" s="628" t="s">
        <v>1395</v>
      </c>
      <c r="D131" s="628">
        <v>2006</v>
      </c>
      <c r="E131" s="566" t="s">
        <v>758</v>
      </c>
      <c r="F131" s="629" t="s">
        <v>121</v>
      </c>
      <c r="G131" s="628"/>
      <c r="H131" s="618"/>
      <c r="I131" s="628">
        <v>0</v>
      </c>
      <c r="J131" s="628"/>
      <c r="K131" s="628"/>
      <c r="L131" s="628"/>
      <c r="M131" s="630"/>
      <c r="N131" s="628">
        <f>IF((ISBLANK(G131)+ISBLANK(I131)+ISBLANK(H131)+ISBLANK(J131)+ISBLANK(K131)+ISBLANK(L131)+ISBLANK(M131))&lt;8,IF(ISNUMBER(LARGE((G131,I131,J131,K131,L131),1)),LARGE((G131,I131,J131,K131,L131),1),0)+IF(ISNUMBER(LARGE((G131,I131,J131,K131,L131),2)),LARGE((G131,I131,J131,K131,L131),2),0)+H131+M131,"")</f>
        <v>0</v>
      </c>
      <c r="O131" s="566"/>
    </row>
    <row r="132" spans="1:15" x14ac:dyDescent="0.2">
      <c r="A132" s="366"/>
      <c r="B132" s="94" t="s">
        <v>1035</v>
      </c>
      <c r="C132" s="88" t="s">
        <v>17</v>
      </c>
      <c r="D132" s="81">
        <v>2005</v>
      </c>
      <c r="E132" s="79" t="s">
        <v>17</v>
      </c>
      <c r="F132" s="81">
        <v>-50</v>
      </c>
      <c r="G132" s="81"/>
      <c r="H132" s="94"/>
      <c r="I132" s="81"/>
      <c r="J132" s="81"/>
      <c r="K132" s="81"/>
      <c r="L132" s="81"/>
      <c r="M132" s="88"/>
      <c r="N132" s="81">
        <f>IF((ISBLANK(G132)+ISBLANK(I132)+ISBLANK(H132)+ISBLANK(J132)+ISBLANK(K132)+ISBLANK(L132)+ISBLANK(M132))&lt;8,IF(ISNUMBER(LARGE((G132,I132,J132,K132,L132),1)),LARGE((G132,I132,J132,K132,L132),1),0)+IF(ISNUMBER(LARGE((G132,I132,J132,K132,L132),2)),LARGE((G132,I132,J132,K132,L132),2),0)+H132+M132,"")</f>
        <v>0</v>
      </c>
      <c r="O132" s="164"/>
    </row>
    <row r="133" spans="1:15" x14ac:dyDescent="0.2">
      <c r="A133" s="483"/>
      <c r="B133" s="170"/>
      <c r="C133" s="421"/>
      <c r="D133" s="133"/>
      <c r="E133" s="134"/>
      <c r="F133" s="183" t="s">
        <v>121</v>
      </c>
      <c r="G133" s="133"/>
      <c r="H133" s="170"/>
      <c r="I133" s="133"/>
      <c r="J133" s="133"/>
      <c r="K133" s="133"/>
      <c r="L133" s="133"/>
      <c r="M133" s="421"/>
      <c r="N133" s="133">
        <f>IF((ISBLANK(G133)+ISBLANK(I133)+ISBLANK(H133)+ISBLANK(J133)+ISBLANK(K133)+ISBLANK(L133)+ISBLANK(M133))&lt;8,IF(ISNUMBER(LARGE((G133,I133,J133,K133,L133),1)),LARGE((G133,I133,J133,K133,L133),1),0)+IF(ISNUMBER(LARGE((G133,I133,J133,K133,L133),2)),LARGE((G133,I133,J133,K133,L133),2),0)+H133+M133,"")</f>
        <v>0</v>
      </c>
      <c r="O133" s="335"/>
    </row>
    <row r="134" spans="1:15" x14ac:dyDescent="0.2">
      <c r="A134" s="366">
        <v>1</v>
      </c>
      <c r="B134" s="94" t="s">
        <v>1233</v>
      </c>
      <c r="C134" s="88" t="s">
        <v>658</v>
      </c>
      <c r="D134" s="81">
        <v>2005</v>
      </c>
      <c r="E134" s="79" t="s">
        <v>252</v>
      </c>
      <c r="F134" s="96" t="s">
        <v>50</v>
      </c>
      <c r="G134" s="81"/>
      <c r="H134" s="94">
        <v>250</v>
      </c>
      <c r="I134" s="81"/>
      <c r="J134" s="81">
        <v>162.5</v>
      </c>
      <c r="K134" s="81"/>
      <c r="L134" s="81"/>
      <c r="M134" s="88"/>
      <c r="N134" s="81">
        <f>IF((ISBLANK(G134)+ISBLANK(I134)+ISBLANK(H134)+ISBLANK(J134)+ISBLANK(K134)+ISBLANK(L134)+ISBLANK(M134))&lt;8,IF(ISNUMBER(LARGE((G134,I134,J134,K134,L134),1)),LARGE((G134,I134,J134,K134,L134),1),0)+IF(ISNUMBER(LARGE((G134,I134,J134,K134,L134),2)),LARGE((G134,I134,J134,K134,L134),2),0)+H134+M134,"")</f>
        <v>412.5</v>
      </c>
      <c r="O134" s="79"/>
    </row>
    <row r="135" spans="1:15" x14ac:dyDescent="0.2">
      <c r="A135" s="366">
        <v>2</v>
      </c>
      <c r="B135" s="94" t="s">
        <v>934</v>
      </c>
      <c r="C135" s="88" t="s">
        <v>62</v>
      </c>
      <c r="D135" s="81">
        <v>2005</v>
      </c>
      <c r="E135" s="79" t="s">
        <v>17</v>
      </c>
      <c r="F135" s="96" t="s">
        <v>50</v>
      </c>
      <c r="G135" s="459">
        <v>162.5</v>
      </c>
      <c r="H135" s="94">
        <v>0</v>
      </c>
      <c r="I135" s="81">
        <v>200</v>
      </c>
      <c r="J135" s="81">
        <v>0</v>
      </c>
      <c r="K135" s="81">
        <v>200</v>
      </c>
      <c r="L135" s="459">
        <v>162.5</v>
      </c>
      <c r="M135" s="88"/>
      <c r="N135" s="81">
        <f>IF((ISBLANK(G135)+ISBLANK(I135)+ISBLANK(H135)+ISBLANK(J135)+ISBLANK(K135)+ISBLANK(L135)+ISBLANK(M135))&lt;8,IF(ISNUMBER(LARGE((G135,I135,J135,K135,L135),1)),LARGE((G135,I135,J135,K135,L135),1),0)+IF(ISNUMBER(LARGE((G135,I135,J135,K135,L135),2)),LARGE((G135,I135,J135,K135,L135),2),0)+H135+M135,"")</f>
        <v>400</v>
      </c>
      <c r="O135" s="164"/>
    </row>
    <row r="136" spans="1:15" x14ac:dyDescent="0.2">
      <c r="A136" s="634"/>
      <c r="B136" s="628" t="s">
        <v>933</v>
      </c>
      <c r="C136" s="628" t="s">
        <v>197</v>
      </c>
      <c r="D136" s="628">
        <v>2005</v>
      </c>
      <c r="E136" s="566" t="s">
        <v>947</v>
      </c>
      <c r="F136" s="629" t="s">
        <v>50</v>
      </c>
      <c r="G136" s="628">
        <v>200</v>
      </c>
      <c r="H136" s="618">
        <v>0</v>
      </c>
      <c r="I136" s="628">
        <v>162.5</v>
      </c>
      <c r="J136" s="628"/>
      <c r="K136" s="628"/>
      <c r="L136" s="628"/>
      <c r="M136" s="630"/>
      <c r="N136" s="628">
        <f>IF((ISBLANK(G136)+ISBLANK(I136)+ISBLANK(H136)+ISBLANK(J136)+ISBLANK(K136)+ISBLANK(L136)+ISBLANK(M136))&lt;8,IF(ISNUMBER(LARGE((G136,I136,J136,K136,L136),1)),LARGE((G136,I136,J136,K136,L136),1),0)+IF(ISNUMBER(LARGE((G136,I136,J136,K136,L136),2)),LARGE((G136,I136,J136,K136,L136),2),0)+H136+M136,"")</f>
        <v>362.5</v>
      </c>
      <c r="O136" s="568"/>
    </row>
    <row r="137" spans="1:15" x14ac:dyDescent="0.2">
      <c r="A137" s="366">
        <v>3</v>
      </c>
      <c r="B137" s="81" t="s">
        <v>1128</v>
      </c>
      <c r="C137" s="81" t="s">
        <v>844</v>
      </c>
      <c r="D137" s="81">
        <v>2005</v>
      </c>
      <c r="E137" s="79" t="s">
        <v>713</v>
      </c>
      <c r="F137" s="96" t="s">
        <v>50</v>
      </c>
      <c r="G137" s="81">
        <v>0</v>
      </c>
      <c r="H137" s="94"/>
      <c r="I137" s="459">
        <v>125</v>
      </c>
      <c r="J137" s="81">
        <v>125</v>
      </c>
      <c r="K137" s="81">
        <v>162.5</v>
      </c>
      <c r="L137" s="81">
        <v>0</v>
      </c>
      <c r="M137" s="88"/>
      <c r="N137" s="81">
        <f>IF((ISBLANK(G137)+ISBLANK(I137)+ISBLANK(H137)+ISBLANK(J137)+ISBLANK(K137)+ISBLANK(L137)+ISBLANK(M137))&lt;8,IF(ISNUMBER(LARGE((G137,I137,J137,K137,L137),1)),LARGE((G137,I137,J137,K137,L137),1),0)+IF(ISNUMBER(LARGE((G137,I137,J137,K137,L137),2)),LARGE((G137,I137,J137,K137,L137),2),0)+H137+M137,"")</f>
        <v>287.5</v>
      </c>
      <c r="O137" s="164"/>
    </row>
    <row r="138" spans="1:15" x14ac:dyDescent="0.2">
      <c r="A138" s="366">
        <v>4</v>
      </c>
      <c r="B138" s="81" t="s">
        <v>1186</v>
      </c>
      <c r="C138" s="81" t="s">
        <v>650</v>
      </c>
      <c r="D138" s="81">
        <v>2005</v>
      </c>
      <c r="E138" s="79" t="s">
        <v>183</v>
      </c>
      <c r="F138" s="96" t="s">
        <v>50</v>
      </c>
      <c r="G138" s="81">
        <v>0</v>
      </c>
      <c r="H138" s="94"/>
      <c r="I138" s="81">
        <v>0</v>
      </c>
      <c r="J138" s="81"/>
      <c r="K138" s="81">
        <v>125</v>
      </c>
      <c r="L138" s="81">
        <v>125</v>
      </c>
      <c r="M138" s="88"/>
      <c r="N138" s="81">
        <f>IF((ISBLANK(G138)+ISBLANK(I138)+ISBLANK(H138)+ISBLANK(J138)+ISBLANK(K138)+ISBLANK(L138)+ISBLANK(M138))&lt;8,IF(ISNUMBER(LARGE((G138,I138,J138,K138,L138),1)),LARGE((G138,I138,J138,K138,L138),1),0)+IF(ISNUMBER(LARGE((G138,I138,J138,K138,L138),2)),LARGE((G138,I138,J138,K138,L138),2),0)+H138+M138,"")</f>
        <v>250</v>
      </c>
      <c r="O138" s="164"/>
    </row>
    <row r="139" spans="1:15" x14ac:dyDescent="0.2">
      <c r="A139" s="366">
        <v>5</v>
      </c>
      <c r="B139" s="94" t="s">
        <v>1239</v>
      </c>
      <c r="C139" s="88" t="s">
        <v>1578</v>
      </c>
      <c r="D139" s="370"/>
      <c r="E139" s="79" t="s">
        <v>1371</v>
      </c>
      <c r="F139" s="96" t="s">
        <v>50</v>
      </c>
      <c r="G139" s="81"/>
      <c r="H139" s="94"/>
      <c r="I139" s="81"/>
      <c r="J139" s="81"/>
      <c r="K139" s="81"/>
      <c r="L139" s="81">
        <v>200</v>
      </c>
      <c r="M139" s="88"/>
      <c r="N139" s="81">
        <f>IF((ISBLANK(G139)+ISBLANK(I139)+ISBLANK(H139)+ISBLANK(J139)+ISBLANK(K139)+ISBLANK(L139)+ISBLANK(M139))&lt;8,IF(ISNUMBER(LARGE((G139,I139,J139,K139,L139),1)),LARGE((G139,I139,J139,K139,L139),1),0)+IF(ISNUMBER(LARGE((G139,I139,J139,K139,L139),2)),LARGE((G139,I139,J139,K139,L139),2),0)+H139+M139,"")</f>
        <v>200</v>
      </c>
      <c r="O139" s="306"/>
    </row>
    <row r="140" spans="1:15" x14ac:dyDescent="0.2">
      <c r="A140" s="366">
        <v>6</v>
      </c>
      <c r="B140" s="81" t="s">
        <v>1399</v>
      </c>
      <c r="C140" s="81" t="s">
        <v>186</v>
      </c>
      <c r="D140" s="81">
        <v>2005</v>
      </c>
      <c r="E140" s="79" t="s">
        <v>1091</v>
      </c>
      <c r="F140" s="96" t="s">
        <v>50</v>
      </c>
      <c r="G140" s="81"/>
      <c r="H140" s="94"/>
      <c r="I140" s="81">
        <v>0</v>
      </c>
      <c r="J140" s="81"/>
      <c r="K140" s="81">
        <v>0</v>
      </c>
      <c r="L140" s="81">
        <v>125</v>
      </c>
      <c r="M140" s="88"/>
      <c r="N140" s="81">
        <f>IF((ISBLANK(G140)+ISBLANK(I140)+ISBLANK(H140)+ISBLANK(J140)+ISBLANK(K140)+ISBLANK(L140)+ISBLANK(M140))&lt;8,IF(ISNUMBER(LARGE((G140,I140,J140,K140,L140),1)),LARGE((G140,I140,J140,K140,L140),1),0)+IF(ISNUMBER(LARGE((G140,I140,J140,K140,L140),2)),LARGE((G140,I140,J140,K140,L140),2),0)+H140+M140,"")</f>
        <v>125</v>
      </c>
      <c r="O140" s="164"/>
    </row>
    <row r="141" spans="1:15" x14ac:dyDescent="0.2">
      <c r="A141" s="366"/>
      <c r="B141" s="81" t="s">
        <v>901</v>
      </c>
      <c r="C141" s="81" t="s">
        <v>82</v>
      </c>
      <c r="D141" s="81">
        <v>2005</v>
      </c>
      <c r="E141" s="79" t="s">
        <v>481</v>
      </c>
      <c r="F141" s="96" t="s">
        <v>50</v>
      </c>
      <c r="G141" s="81"/>
      <c r="H141" s="94"/>
      <c r="I141" s="81"/>
      <c r="J141" s="81"/>
      <c r="K141" s="81"/>
      <c r="L141" s="81"/>
      <c r="M141" s="88"/>
      <c r="N141" s="81">
        <f>IF((ISBLANK(G141)+ISBLANK(I141)+ISBLANK(H141)+ISBLANK(J141)+ISBLANK(K141)+ISBLANK(L141)+ISBLANK(M141))&lt;8,IF(ISNUMBER(LARGE((G141,I141,J141,K141,L141),1)),LARGE((G141,I141,J141,K141,L141),1),0)+IF(ISNUMBER(LARGE((G141,I141,J141,K141,L141),2)),LARGE((G141,I141,J141,K141,L141),2),0)+H141+M141,"")</f>
        <v>0</v>
      </c>
      <c r="O141" s="164"/>
    </row>
    <row r="142" spans="1:15" x14ac:dyDescent="0.2">
      <c r="A142" s="366"/>
      <c r="B142" s="94" t="s">
        <v>892</v>
      </c>
      <c r="C142" s="88" t="s">
        <v>483</v>
      </c>
      <c r="D142" s="81">
        <v>2005</v>
      </c>
      <c r="E142" s="79" t="s">
        <v>656</v>
      </c>
      <c r="F142" s="96" t="s">
        <v>50</v>
      </c>
      <c r="G142" s="81"/>
      <c r="H142" s="94"/>
      <c r="I142" s="81"/>
      <c r="J142" s="81"/>
      <c r="K142" s="81"/>
      <c r="L142" s="81"/>
      <c r="M142" s="88"/>
      <c r="N142" s="81">
        <f>IF((ISBLANK(G142)+ISBLANK(I142)+ISBLANK(H142)+ISBLANK(J142)+ISBLANK(K142)+ISBLANK(L142)+ISBLANK(M142))&lt;8,IF(ISNUMBER(LARGE((G142,I142,J142,K142,L142),1)),LARGE((G142,I142,J142,K142,L142),1),0)+IF(ISNUMBER(LARGE((G142,I142,J142,K142,L142),2)),LARGE((G142,I142,J142,K142,L142),2),0)+H142+M142,"")</f>
        <v>0</v>
      </c>
      <c r="O142" s="164"/>
    </row>
    <row r="143" spans="1:15" x14ac:dyDescent="0.2">
      <c r="A143" s="366"/>
      <c r="B143" s="81" t="s">
        <v>693</v>
      </c>
      <c r="C143" s="81" t="s">
        <v>752</v>
      </c>
      <c r="D143" s="81">
        <v>2005</v>
      </c>
      <c r="E143" s="79" t="s">
        <v>668</v>
      </c>
      <c r="F143" s="96" t="s">
        <v>50</v>
      </c>
      <c r="G143" s="81"/>
      <c r="H143" s="94"/>
      <c r="I143" s="81"/>
      <c r="J143" s="81"/>
      <c r="K143" s="81"/>
      <c r="L143" s="81"/>
      <c r="M143" s="88"/>
      <c r="N143" s="81">
        <f>IF((ISBLANK(G143)+ISBLANK(I143)+ISBLANK(H143)+ISBLANK(J143)+ISBLANK(K143)+ISBLANK(L143)+ISBLANK(M143))&lt;8,IF(ISNUMBER(LARGE((G143,I143,J143,K143,L143),1)),LARGE((G143,I143,J143,K143,L143),1),0)+IF(ISNUMBER(LARGE((G143,I143,J143,K143,L143),2)),LARGE((G143,I143,J143,K143,L143),2),0)+H143+M143,"")</f>
        <v>0</v>
      </c>
      <c r="O143" s="164"/>
    </row>
    <row r="144" spans="1:15" x14ac:dyDescent="0.2">
      <c r="A144" s="366"/>
      <c r="B144" s="94" t="s">
        <v>1036</v>
      </c>
      <c r="C144" s="88" t="s">
        <v>1037</v>
      </c>
      <c r="D144" s="81">
        <v>2005</v>
      </c>
      <c r="E144" s="79" t="s">
        <v>1014</v>
      </c>
      <c r="F144" s="81">
        <v>-55</v>
      </c>
      <c r="G144" s="81"/>
      <c r="H144" s="94"/>
      <c r="I144" s="81"/>
      <c r="J144" s="81"/>
      <c r="K144" s="81"/>
      <c r="L144" s="81"/>
      <c r="M144" s="88"/>
      <c r="N144" s="81">
        <f>IF((ISBLANK(G144)+ISBLANK(I144)+ISBLANK(H144)+ISBLANK(J144)+ISBLANK(K144)+ISBLANK(L144)+ISBLANK(M144))&lt;8,IF(ISNUMBER(LARGE((G144,I144,J144,K144,L144),1)),LARGE((G144,I144,J144,K144,L144),1),0)+IF(ISNUMBER(LARGE((G144,I144,J144,K144,L144),2)),LARGE((G144,I144,J144,K144,L144),2),0)+H144+M144,"")</f>
        <v>0</v>
      </c>
      <c r="O144" s="164"/>
    </row>
    <row r="145" spans="1:15" x14ac:dyDescent="0.2">
      <c r="A145" s="366"/>
      <c r="B145" s="628" t="s">
        <v>1394</v>
      </c>
      <c r="C145" s="628" t="s">
        <v>1395</v>
      </c>
      <c r="D145" s="628">
        <v>2006</v>
      </c>
      <c r="E145" s="566" t="s">
        <v>758</v>
      </c>
      <c r="F145" s="629" t="s">
        <v>50</v>
      </c>
      <c r="G145" s="628"/>
      <c r="H145" s="618"/>
      <c r="I145" s="628">
        <v>0</v>
      </c>
      <c r="J145" s="628"/>
      <c r="K145" s="628"/>
      <c r="L145" s="81">
        <v>0</v>
      </c>
      <c r="M145" s="88"/>
      <c r="N145" s="81">
        <f>IF((ISBLANK(G145)+ISBLANK(I145)+ISBLANK(H145)+ISBLANK(J145)+ISBLANK(K145)+ISBLANK(L145)+ISBLANK(M145))&lt;8,IF(ISNUMBER(LARGE((G145,I145,J145,K145,L145),1)),LARGE((G145,I145,J145,K145,L145),1),0)+IF(ISNUMBER(LARGE((G145,I145,J145,K145,L145),2)),LARGE((G145,I145,J145,K145,L145),2),0)+H145+M145,"")</f>
        <v>0</v>
      </c>
      <c r="O145" s="79"/>
    </row>
    <row r="146" spans="1:15" x14ac:dyDescent="0.2">
      <c r="A146" s="483"/>
      <c r="B146" s="133"/>
      <c r="C146" s="133"/>
      <c r="D146" s="133"/>
      <c r="E146" s="134"/>
      <c r="F146" s="183" t="s">
        <v>50</v>
      </c>
      <c r="G146" s="133"/>
      <c r="H146" s="170"/>
      <c r="I146" s="133"/>
      <c r="J146" s="133"/>
      <c r="K146" s="133"/>
      <c r="L146" s="133"/>
      <c r="M146" s="421"/>
      <c r="N146" s="133">
        <f>IF((ISBLANK(G146)+ISBLANK(I146)+ISBLANK(H146)+ISBLANK(J146)+ISBLANK(K146)+ISBLANK(L146)+ISBLANK(M146))&lt;8,IF(ISNUMBER(LARGE((G146,I146,J146,K146,L146),1)),LARGE((G146,I146,J146,K146,L146),1),0)+IF(ISNUMBER(LARGE((G146,I146,J146,K146,L146),2)),LARGE((G146,I146,J146,K146,L146),2),0)+H146+M146,"")</f>
        <v>0</v>
      </c>
      <c r="O146" s="335"/>
    </row>
    <row r="147" spans="1:15" x14ac:dyDescent="0.2">
      <c r="A147" s="366">
        <v>1</v>
      </c>
      <c r="B147" s="81" t="s">
        <v>941</v>
      </c>
      <c r="C147" s="81" t="s">
        <v>94</v>
      </c>
      <c r="D147" s="81">
        <v>2005</v>
      </c>
      <c r="E147" s="79" t="s">
        <v>17</v>
      </c>
      <c r="F147" s="96" t="s">
        <v>20</v>
      </c>
      <c r="G147" s="81"/>
      <c r="H147" s="94">
        <v>400</v>
      </c>
      <c r="I147" s="81">
        <v>200</v>
      </c>
      <c r="J147" s="81">
        <v>200</v>
      </c>
      <c r="K147" s="459">
        <v>200</v>
      </c>
      <c r="L147" s="459">
        <v>200</v>
      </c>
      <c r="M147" s="88"/>
      <c r="N147" s="81">
        <f>IF((ISBLANK(G147)+ISBLANK(I147)+ISBLANK(H147)+ISBLANK(J147)+ISBLANK(K147)+ISBLANK(L147)+ISBLANK(M147))&lt;8,IF(ISNUMBER(LARGE((G147,I147,J147,K147,L147),1)),LARGE((G147,I147,J147,K147,L147),1),0)+IF(ISNUMBER(LARGE((G147,I147,J147,K147,L147),2)),LARGE((G147,I147,J147,K147,L147),2),0)+H147+M147,"")</f>
        <v>800</v>
      </c>
      <c r="O147" s="79"/>
    </row>
    <row r="148" spans="1:15" x14ac:dyDescent="0.2">
      <c r="A148" s="634"/>
      <c r="B148" s="628" t="s">
        <v>939</v>
      </c>
      <c r="C148" s="628" t="s">
        <v>64</v>
      </c>
      <c r="D148" s="628">
        <v>2005</v>
      </c>
      <c r="E148" s="566" t="s">
        <v>948</v>
      </c>
      <c r="F148" s="629" t="s">
        <v>20</v>
      </c>
      <c r="G148" s="81">
        <v>125</v>
      </c>
      <c r="H148" s="618">
        <v>325</v>
      </c>
      <c r="I148" s="628"/>
      <c r="J148" s="628"/>
      <c r="K148" s="628"/>
      <c r="L148" s="628"/>
      <c r="M148" s="630"/>
      <c r="N148" s="628">
        <f>IF((ISBLANK(G148)+ISBLANK(I148)+ISBLANK(H148)+ISBLANK(J148)+ISBLANK(K148)+ISBLANK(L148)+ISBLANK(M148))&lt;8,IF(ISNUMBER(LARGE((G148,I148,J148,K148,L148),1)),LARGE((G148,I148,J148,K148,L148),1),0)+IF(ISNUMBER(LARGE((G148,I148,J148,K148,L148),2)),LARGE((G148,I148,J148,K148,L148),2),0)+H148+M148,"")</f>
        <v>450</v>
      </c>
      <c r="O148" s="568"/>
    </row>
    <row r="149" spans="1:15" x14ac:dyDescent="0.2">
      <c r="A149" s="366">
        <v>2</v>
      </c>
      <c r="B149" s="628" t="s">
        <v>933</v>
      </c>
      <c r="C149" s="628" t="s">
        <v>197</v>
      </c>
      <c r="D149" s="628">
        <v>2005</v>
      </c>
      <c r="E149" s="566" t="s">
        <v>947</v>
      </c>
      <c r="F149" s="629" t="s">
        <v>20</v>
      </c>
      <c r="G149" s="628">
        <f>200/2</f>
        <v>100</v>
      </c>
      <c r="H149" s="618">
        <v>0</v>
      </c>
      <c r="I149" s="649">
        <f>162.5/2</f>
        <v>81.25</v>
      </c>
      <c r="J149" s="81">
        <v>162.5</v>
      </c>
      <c r="K149" s="81"/>
      <c r="L149" s="81">
        <v>0</v>
      </c>
      <c r="M149" s="88"/>
      <c r="N149" s="81">
        <f>IF((ISBLANK(G149)+ISBLANK(I149)+ISBLANK(H149)+ISBLANK(J149)+ISBLANK(K149)+ISBLANK(L149)+ISBLANK(M149))&lt;8,IF(ISNUMBER(LARGE((G149,I149,J149,K149,L149),1)),LARGE((G149,I149,J149,K149,L149),1),0)+IF(ISNUMBER(LARGE((G149,I149,J149,K149,L149),2)),LARGE((G149,I149,J149,K149,L149),2),0)+H149+M149,"")</f>
        <v>262.5</v>
      </c>
      <c r="O149" s="164"/>
    </row>
    <row r="150" spans="1:15" x14ac:dyDescent="0.2">
      <c r="A150" s="634"/>
      <c r="B150" s="131" t="s">
        <v>1188</v>
      </c>
      <c r="C150" s="131" t="s">
        <v>1189</v>
      </c>
      <c r="D150" s="131">
        <v>2006</v>
      </c>
      <c r="E150" s="132" t="s">
        <v>23</v>
      </c>
      <c r="F150" s="369" t="s">
        <v>20</v>
      </c>
      <c r="G150" s="628">
        <v>0</v>
      </c>
      <c r="H150" s="618">
        <v>250</v>
      </c>
      <c r="I150" s="628"/>
      <c r="J150" s="628"/>
      <c r="K150" s="628"/>
      <c r="L150" s="628"/>
      <c r="M150" s="630"/>
      <c r="N150" s="628">
        <f>IF((ISBLANK(G150)+ISBLANK(I150)+ISBLANK(H150)+ISBLANK(J150)+ISBLANK(K150)+ISBLANK(L150)+ISBLANK(M150))&lt;8,IF(ISNUMBER(LARGE((G150,I150,J150,K150,L150),1)),LARGE((G150,I150,J150,K150,L150),1),0)+IF(ISNUMBER(LARGE((G150,I150,J150,K150,L150),2)),LARGE((G150,I150,J150,K150,L150),2),0)+H150+M150,"")</f>
        <v>250</v>
      </c>
      <c r="O150" s="568"/>
    </row>
    <row r="151" spans="1:15" x14ac:dyDescent="0.2">
      <c r="A151" s="366">
        <v>3</v>
      </c>
      <c r="B151" s="81" t="s">
        <v>1145</v>
      </c>
      <c r="C151" s="81" t="s">
        <v>309</v>
      </c>
      <c r="D151" s="81">
        <v>2005</v>
      </c>
      <c r="E151" s="79" t="s">
        <v>58</v>
      </c>
      <c r="F151" s="96" t="s">
        <v>20</v>
      </c>
      <c r="G151" s="81"/>
      <c r="H151" s="94">
        <v>250</v>
      </c>
      <c r="I151" s="81"/>
      <c r="J151" s="81"/>
      <c r="K151" s="81">
        <v>0</v>
      </c>
      <c r="L151" s="81">
        <v>0</v>
      </c>
      <c r="M151" s="88"/>
      <c r="N151" s="81">
        <f>IF((ISBLANK(G151)+ISBLANK(I151)+ISBLANK(H151)+ISBLANK(J151)+ISBLANK(K151)+ISBLANK(L151)+ISBLANK(M151))&lt;8,IF(ISNUMBER(LARGE((G151,I151,J151,K151,L151),1)),LARGE((G151,I151,J151,K151,L151),1),0)+IF(ISNUMBER(LARGE((G151,I151,J151,K151,L151),2)),LARGE((G151,I151,J151,K151,L151),2),0)+H151+M151,"")</f>
        <v>250</v>
      </c>
      <c r="O151" s="275"/>
    </row>
    <row r="152" spans="1:15" x14ac:dyDescent="0.2">
      <c r="A152" s="366">
        <v>4</v>
      </c>
      <c r="B152" s="81" t="s">
        <v>1579</v>
      </c>
      <c r="C152" s="81" t="s">
        <v>1580</v>
      </c>
      <c r="D152" s="370"/>
      <c r="E152" s="79" t="s">
        <v>1420</v>
      </c>
      <c r="F152" s="96" t="s">
        <v>20</v>
      </c>
      <c r="G152" s="459"/>
      <c r="H152" s="94"/>
      <c r="I152" s="81"/>
      <c r="J152" s="81"/>
      <c r="K152" s="81"/>
      <c r="L152" s="81">
        <v>162.5</v>
      </c>
      <c r="M152" s="88"/>
      <c r="N152" s="81">
        <f>IF((ISBLANK(G152)+ISBLANK(I152)+ISBLANK(H152)+ISBLANK(J152)+ISBLANK(K152)+ISBLANK(L152)+ISBLANK(M152))&lt;8,IF(ISNUMBER(LARGE((G152,I152,J152,K152,L152),1)),LARGE((G152,I152,J152,K152,L152),1),0)+IF(ISNUMBER(LARGE((G152,I152,J152,K152,L152),2)),LARGE((G152,I152,J152,K152,L152),2),0)+H152+M152,"")</f>
        <v>162.5</v>
      </c>
      <c r="O152" s="275"/>
    </row>
    <row r="153" spans="1:15" x14ac:dyDescent="0.2">
      <c r="A153" s="366">
        <v>4</v>
      </c>
      <c r="B153" s="131" t="s">
        <v>1234</v>
      </c>
      <c r="C153" s="131" t="s">
        <v>1235</v>
      </c>
      <c r="D153" s="131">
        <v>2006</v>
      </c>
      <c r="E153" s="132" t="s">
        <v>449</v>
      </c>
      <c r="F153" s="369" t="s">
        <v>20</v>
      </c>
      <c r="G153" s="459"/>
      <c r="H153" s="94">
        <v>0</v>
      </c>
      <c r="I153" s="81">
        <v>162.5</v>
      </c>
      <c r="J153" s="81">
        <v>0</v>
      </c>
      <c r="K153" s="81"/>
      <c r="L153" s="459"/>
      <c r="M153" s="88"/>
      <c r="N153" s="81">
        <f>IF((ISBLANK(G153)+ISBLANK(I153)+ISBLANK(H153)+ISBLANK(J153)+ISBLANK(K153)+ISBLANK(L153)+ISBLANK(M153))&lt;8,IF(ISNUMBER(LARGE((G153,I153,J153,K153,L153),1)),LARGE((G153,I153,J153,K153,L153),1),0)+IF(ISNUMBER(LARGE((G153,I153,J153,K153,L153),2)),LARGE((G153,I153,J153,K153,L153),2),0)+H153+M153,"")</f>
        <v>162.5</v>
      </c>
      <c r="O153" s="275"/>
    </row>
    <row r="154" spans="1:15" x14ac:dyDescent="0.2">
      <c r="A154" s="366"/>
      <c r="B154" s="81" t="s">
        <v>902</v>
      </c>
      <c r="C154" s="81" t="s">
        <v>903</v>
      </c>
      <c r="D154" s="81">
        <v>2005</v>
      </c>
      <c r="E154" s="79" t="s">
        <v>236</v>
      </c>
      <c r="F154" s="96" t="s">
        <v>20</v>
      </c>
      <c r="G154" s="81"/>
      <c r="H154" s="94"/>
      <c r="I154" s="81"/>
      <c r="J154" s="81"/>
      <c r="K154" s="81"/>
      <c r="L154" s="81"/>
      <c r="M154" s="88"/>
      <c r="N154" s="81">
        <f>IF((ISBLANK(G154)+ISBLANK(I154)+ISBLANK(H154)+ISBLANK(J154)+ISBLANK(K154)+ISBLANK(L154)+ISBLANK(M154))&lt;8,IF(ISNUMBER(LARGE((G154,I154,J154,K154,L154),1)),LARGE((G154,I154,J154,K154,L154),1),0)+IF(ISNUMBER(LARGE((G154,I154,J154,K154,L154),2)),LARGE((G154,I154,J154,K154,L154),2),0)+H154+M154,"")</f>
        <v>0</v>
      </c>
      <c r="O154" s="164"/>
    </row>
    <row r="155" spans="1:15" x14ac:dyDescent="0.2">
      <c r="A155" s="366"/>
      <c r="B155" s="81" t="s">
        <v>938</v>
      </c>
      <c r="C155" s="81" t="s">
        <v>640</v>
      </c>
      <c r="D155" s="81">
        <v>2005</v>
      </c>
      <c r="E155" s="79" t="s">
        <v>656</v>
      </c>
      <c r="F155" s="96" t="s">
        <v>20</v>
      </c>
      <c r="G155" s="81"/>
      <c r="H155" s="94"/>
      <c r="I155" s="81"/>
      <c r="J155" s="81"/>
      <c r="K155" s="459"/>
      <c r="L155" s="459"/>
      <c r="M155" s="88"/>
      <c r="N155" s="81">
        <f>IF((ISBLANK(G155)+ISBLANK(I155)+ISBLANK(H155)+ISBLANK(J155)+ISBLANK(K155)+ISBLANK(L155)+ISBLANK(M155))&lt;8,IF(ISNUMBER(LARGE((G155,I155,J155,K155,L155),1)),LARGE((G155,I155,J155,K155,L155),1),0)+IF(ISNUMBER(LARGE((G155,I155,J155,K155,L155),2)),LARGE((G155,I155,J155,K155,L155),2),0)+H155+M155,"")</f>
        <v>0</v>
      </c>
      <c r="O155" s="164"/>
    </row>
    <row r="156" spans="1:15" x14ac:dyDescent="0.2">
      <c r="A156" s="483"/>
      <c r="B156" s="133"/>
      <c r="C156" s="133"/>
      <c r="D156" s="133"/>
      <c r="E156" s="134"/>
      <c r="F156" s="183" t="s">
        <v>50</v>
      </c>
      <c r="G156" s="133"/>
      <c r="H156" s="170"/>
      <c r="I156" s="133"/>
      <c r="J156" s="133"/>
      <c r="K156" s="133"/>
      <c r="L156" s="133"/>
      <c r="M156" s="421"/>
      <c r="N156" s="133">
        <f>IF((ISBLANK(G156)+ISBLANK(I156)+ISBLANK(H156)+ISBLANK(J156)+ISBLANK(K156)+ISBLANK(L156)+ISBLANK(M156))&lt;8,IF(ISNUMBER(LARGE((G156,I156,J156,K156,L156),1)),LARGE((G156,I156,J156,K156,L156),1),0)+IF(ISNUMBER(LARGE((G156,I156,J156,K156,L156),2)),LARGE((G156,I156,J156,K156,L156),2),0)+H156+M156,"")</f>
        <v>0</v>
      </c>
      <c r="O156" s="335"/>
    </row>
    <row r="157" spans="1:15" x14ac:dyDescent="0.2">
      <c r="A157" s="366">
        <v>1</v>
      </c>
      <c r="B157" s="81" t="s">
        <v>940</v>
      </c>
      <c r="C157" s="81" t="s">
        <v>42</v>
      </c>
      <c r="D157" s="81">
        <v>2005</v>
      </c>
      <c r="E157" s="79" t="s">
        <v>17</v>
      </c>
      <c r="F157" s="96" t="s">
        <v>51</v>
      </c>
      <c r="G157" s="459"/>
      <c r="H157" s="94">
        <v>325</v>
      </c>
      <c r="I157" s="81">
        <v>200</v>
      </c>
      <c r="J157" s="81">
        <v>200</v>
      </c>
      <c r="K157" s="459">
        <v>200</v>
      </c>
      <c r="L157" s="459">
        <v>162.5</v>
      </c>
      <c r="M157" s="88"/>
      <c r="N157" s="81">
        <f>IF((ISBLANK(G157)+ISBLANK(I157)+ISBLANK(H157)+ISBLANK(J157)+ISBLANK(K157)+ISBLANK(L157)+ISBLANK(M157))&lt;8,IF(ISNUMBER(LARGE((G157,I157,J157,K157,L157),1)),LARGE((G157,I157,J157,K157,L157),1),0)+IF(ISNUMBER(LARGE((G157,I157,J157,K157,L157),2)),LARGE((G157,I157,J157,K157,L157),2),0)+H157+M157,"")</f>
        <v>725</v>
      </c>
      <c r="O157" s="79"/>
    </row>
    <row r="158" spans="1:15" x14ac:dyDescent="0.2">
      <c r="A158" s="366">
        <v>2</v>
      </c>
      <c r="B158" s="94" t="s">
        <v>727</v>
      </c>
      <c r="C158" s="88" t="s">
        <v>54</v>
      </c>
      <c r="D158" s="81">
        <v>2005</v>
      </c>
      <c r="E158" s="79" t="s">
        <v>158</v>
      </c>
      <c r="F158" s="96" t="s">
        <v>51</v>
      </c>
      <c r="G158" s="81">
        <v>200</v>
      </c>
      <c r="H158" s="94">
        <v>400</v>
      </c>
      <c r="I158" s="81"/>
      <c r="J158" s="81"/>
      <c r="K158" s="81">
        <v>0</v>
      </c>
      <c r="L158" s="81"/>
      <c r="M158" s="88"/>
      <c r="N158" s="81">
        <f>IF((ISBLANK(G158)+ISBLANK(I158)+ISBLANK(H158)+ISBLANK(J158)+ISBLANK(K158)+ISBLANK(L158)+ISBLANK(M158))&lt;8,IF(ISNUMBER(LARGE((G158,I158,J158,K158,L158),1)),LARGE((G158,I158,J158,K158,L158),1),0)+IF(ISNUMBER(LARGE((G158,I158,J158,K158,L158),2)),LARGE((G158,I158,J158,K158,L158),2),0)+H158+M158,"")</f>
        <v>600</v>
      </c>
      <c r="O158" s="79"/>
    </row>
    <row r="159" spans="1:15" x14ac:dyDescent="0.2">
      <c r="A159" s="366">
        <v>3</v>
      </c>
      <c r="B159" s="628" t="s">
        <v>939</v>
      </c>
      <c r="C159" s="628" t="s">
        <v>64</v>
      </c>
      <c r="D159" s="628">
        <v>2005</v>
      </c>
      <c r="E159" s="566" t="s">
        <v>948</v>
      </c>
      <c r="F159" s="629" t="s">
        <v>51</v>
      </c>
      <c r="G159" s="81">
        <v>125</v>
      </c>
      <c r="H159" s="618">
        <v>325</v>
      </c>
      <c r="I159" s="81">
        <v>125</v>
      </c>
      <c r="J159" s="81">
        <v>0</v>
      </c>
      <c r="K159" s="81"/>
      <c r="L159" s="81"/>
      <c r="M159" s="88"/>
      <c r="N159" s="81">
        <f>IF((ISBLANK(G159)+ISBLANK(I159)+ISBLANK(H159)+ISBLANK(J159)+ISBLANK(K159)+ISBLANK(L159)+ISBLANK(M159))&lt;8,IF(ISNUMBER(LARGE((G159,I159,J159,K159,L159),1)),LARGE((G159,I159,J159,K159,L159),1),0)+IF(ISNUMBER(LARGE((G159,I159,J159,K159,L159),2)),LARGE((G159,I159,J159,K159,L159),2),0)+H159+M159,"")</f>
        <v>575</v>
      </c>
      <c r="O159" s="164"/>
    </row>
    <row r="160" spans="1:15" x14ac:dyDescent="0.2">
      <c r="A160" s="366">
        <v>4</v>
      </c>
      <c r="B160" s="81" t="s">
        <v>939</v>
      </c>
      <c r="C160" s="81" t="s">
        <v>424</v>
      </c>
      <c r="D160" s="81">
        <v>2005</v>
      </c>
      <c r="E160" s="79" t="s">
        <v>948</v>
      </c>
      <c r="F160" s="96" t="s">
        <v>51</v>
      </c>
      <c r="G160" s="81">
        <v>125</v>
      </c>
      <c r="H160" s="94">
        <v>250</v>
      </c>
      <c r="I160" s="81">
        <v>125</v>
      </c>
      <c r="J160" s="81">
        <v>0</v>
      </c>
      <c r="K160" s="81"/>
      <c r="L160" s="81"/>
      <c r="M160" s="88"/>
      <c r="N160" s="81">
        <f>IF((ISBLANK(G160)+ISBLANK(I160)+ISBLANK(H160)+ISBLANK(J160)+ISBLANK(K160)+ISBLANK(L160)+ISBLANK(M160))&lt;8,IF(ISNUMBER(LARGE((G160,I160,J160,K160,L160),1)),LARGE((G160,I160,J160,K160,L160),1),0)+IF(ISNUMBER(LARGE((G160,I160,J160,K160,L160),2)),LARGE((G160,I160,J160,K160,L160),2),0)+H160+M160,"")</f>
        <v>500</v>
      </c>
      <c r="O160" s="275"/>
    </row>
    <row r="161" spans="1:15" x14ac:dyDescent="0.2">
      <c r="A161" s="366">
        <v>5</v>
      </c>
      <c r="B161" s="131" t="s">
        <v>1188</v>
      </c>
      <c r="C161" s="131" t="s">
        <v>1189</v>
      </c>
      <c r="D161" s="131">
        <v>2006</v>
      </c>
      <c r="E161" s="132" t="s">
        <v>23</v>
      </c>
      <c r="F161" s="369" t="s">
        <v>51</v>
      </c>
      <c r="G161" s="628">
        <v>0</v>
      </c>
      <c r="H161" s="618">
        <f>250/2</f>
        <v>125</v>
      </c>
      <c r="I161" s="628"/>
      <c r="J161" s="628"/>
      <c r="K161" s="628"/>
      <c r="L161" s="81">
        <v>200</v>
      </c>
      <c r="M161" s="88"/>
      <c r="N161" s="81">
        <f>IF((ISBLANK(G161)+ISBLANK(I161)+ISBLANK(H161)+ISBLANK(J161)+ISBLANK(K161)+ISBLANK(L161)+ISBLANK(M161))&lt;8,IF(ISNUMBER(LARGE((G161,I161,J161,K161,L161),1)),LARGE((G161,I161,J161,K161,L161),1),0)+IF(ISNUMBER(LARGE((G161,I161,J161,K161,L161),2)),LARGE((G161,I161,J161,K161,L161),2),0)+H161+M161,"")</f>
        <v>325</v>
      </c>
      <c r="O161" s="164"/>
    </row>
    <row r="162" spans="1:15" x14ac:dyDescent="0.2">
      <c r="A162" s="366">
        <v>5</v>
      </c>
      <c r="B162" s="81" t="s">
        <v>1190</v>
      </c>
      <c r="C162" s="81" t="s">
        <v>1191</v>
      </c>
      <c r="D162" s="81">
        <v>2005</v>
      </c>
      <c r="E162" s="79" t="s">
        <v>23</v>
      </c>
      <c r="F162" s="96" t="s">
        <v>51</v>
      </c>
      <c r="G162" s="81">
        <v>0</v>
      </c>
      <c r="H162" s="94">
        <v>0</v>
      </c>
      <c r="I162" s="81">
        <v>162.5</v>
      </c>
      <c r="J162" s="81">
        <v>162.5</v>
      </c>
      <c r="K162" s="459">
        <v>162.5</v>
      </c>
      <c r="L162" s="81">
        <v>0</v>
      </c>
      <c r="M162" s="88"/>
      <c r="N162" s="81">
        <f>IF((ISBLANK(G162)+ISBLANK(I162)+ISBLANK(H162)+ISBLANK(J162)+ISBLANK(K162)+ISBLANK(L162)+ISBLANK(M162))&lt;8,IF(ISNUMBER(LARGE((G162,I162,J162,K162,L162),1)),LARGE((G162,I162,J162,K162,L162),1),0)+IF(ISNUMBER(LARGE((G162,I162,J162,K162,L162),2)),LARGE((G162,I162,J162,K162,L162),2),0)+H162+M162,"")</f>
        <v>325</v>
      </c>
      <c r="O162" s="164"/>
    </row>
    <row r="163" spans="1:15" x14ac:dyDescent="0.2">
      <c r="A163" s="366">
        <v>7</v>
      </c>
      <c r="B163" s="81" t="s">
        <v>356</v>
      </c>
      <c r="C163" s="81" t="s">
        <v>31</v>
      </c>
      <c r="D163" s="81">
        <v>2005</v>
      </c>
      <c r="E163" s="79" t="s">
        <v>649</v>
      </c>
      <c r="F163" s="96" t="s">
        <v>51</v>
      </c>
      <c r="G163" s="81">
        <v>162.5</v>
      </c>
      <c r="H163" s="94"/>
      <c r="I163" s="459"/>
      <c r="J163" s="459"/>
      <c r="K163" s="81"/>
      <c r="L163" s="459"/>
      <c r="M163" s="88"/>
      <c r="N163" s="81">
        <f>IF((ISBLANK(G163)+ISBLANK(I163)+ISBLANK(H163)+ISBLANK(J163)+ISBLANK(K163)+ISBLANK(L163)+ISBLANK(M163))&lt;8,IF(ISNUMBER(LARGE((G163,I163,J163,K163,L163),1)),LARGE((G163,I163,J163,K163,L163),1),0)+IF(ISNUMBER(LARGE((G163,I163,J163,K163,L163),2)),LARGE((G163,I163,J163,K163,L163),2),0)+H163+M163,"")</f>
        <v>162.5</v>
      </c>
      <c r="O163" s="79"/>
    </row>
    <row r="164" spans="1:15" x14ac:dyDescent="0.2">
      <c r="A164" s="366"/>
      <c r="B164" s="81" t="s">
        <v>902</v>
      </c>
      <c r="C164" s="81" t="s">
        <v>903</v>
      </c>
      <c r="D164" s="81">
        <v>2005</v>
      </c>
      <c r="E164" s="79" t="s">
        <v>236</v>
      </c>
      <c r="F164" s="96" t="s">
        <v>51</v>
      </c>
      <c r="G164" s="81"/>
      <c r="H164" s="94">
        <v>0</v>
      </c>
      <c r="I164" s="81"/>
      <c r="J164" s="81"/>
      <c r="K164" s="81"/>
      <c r="L164" s="81"/>
      <c r="M164" s="88"/>
      <c r="N164" s="81">
        <f>IF((ISBLANK(G164)+ISBLANK(I164)+ISBLANK(H164)+ISBLANK(J164)+ISBLANK(K164)+ISBLANK(L164)+ISBLANK(M164))&lt;8,IF(ISNUMBER(LARGE((G164,I164,J164,K164,L164),1)),LARGE((G164,I164,J164,K164,L164),1),0)+IF(ISNUMBER(LARGE((G164,I164,J164,K164,L164),2)),LARGE((G164,I164,J164,K164,L164),2),0)+H164+M164,"")</f>
        <v>0</v>
      </c>
      <c r="O164" s="164"/>
    </row>
    <row r="165" spans="1:15" x14ac:dyDescent="0.2">
      <c r="A165" s="366"/>
      <c r="B165" s="81" t="s">
        <v>1088</v>
      </c>
      <c r="C165" s="81" t="s">
        <v>100</v>
      </c>
      <c r="D165" s="81">
        <v>2005</v>
      </c>
      <c r="E165" s="79" t="s">
        <v>1069</v>
      </c>
      <c r="F165" s="96" t="s">
        <v>51</v>
      </c>
      <c r="G165" s="81"/>
      <c r="H165" s="94"/>
      <c r="I165" s="81"/>
      <c r="J165" s="81"/>
      <c r="K165" s="81">
        <v>0</v>
      </c>
      <c r="L165" s="81"/>
      <c r="M165" s="81"/>
      <c r="N165" s="81">
        <f>IF((ISBLANK(G165)+ISBLANK(I165)+ISBLANK(H165)+ISBLANK(J165)+ISBLANK(K165)+ISBLANK(L165)+ISBLANK(M165))&lt;8,IF(ISNUMBER(LARGE((G165,I165,J165,K165,L165),1)),LARGE((G165,I165,J165,K165,L165),1),0)+IF(ISNUMBER(LARGE((G165,I165,J165,K165,L165),2)),LARGE((G165,I165,J165,K165,L165),2),0)+H165+M165,"")</f>
        <v>0</v>
      </c>
      <c r="O165" s="164"/>
    </row>
    <row r="166" spans="1:15" x14ac:dyDescent="0.2">
      <c r="A166" s="483"/>
      <c r="B166" s="133"/>
      <c r="C166" s="133"/>
      <c r="D166" s="133"/>
      <c r="E166" s="134"/>
      <c r="F166" s="183" t="s">
        <v>50</v>
      </c>
      <c r="G166" s="133"/>
      <c r="H166" s="170"/>
      <c r="I166" s="133"/>
      <c r="J166" s="133"/>
      <c r="K166" s="133"/>
      <c r="L166" s="133"/>
      <c r="M166" s="421"/>
      <c r="N166" s="133">
        <f>IF((ISBLANK(G166)+ISBLANK(I166)+ISBLANK(H166)+ISBLANK(J166)+ISBLANK(K166)+ISBLANK(L166)+ISBLANK(M166))&lt;8,IF(ISNUMBER(LARGE((G166,I166,J166,K166,L166),1)),LARGE((G166,I166,J166,K166,L166),1),0)+IF(ISNUMBER(LARGE((G166,I166,J166,K166,L166),2)),LARGE((G166,I166,J166,K166,L166),2),0)+H166+M166,"")</f>
        <v>0</v>
      </c>
      <c r="O166" s="335"/>
    </row>
    <row r="167" spans="1:15" x14ac:dyDescent="0.2">
      <c r="A167" s="366">
        <v>1</v>
      </c>
      <c r="B167" s="81" t="s">
        <v>1373</v>
      </c>
      <c r="C167" s="81" t="s">
        <v>925</v>
      </c>
      <c r="D167" s="81">
        <v>2005</v>
      </c>
      <c r="E167" s="79" t="s">
        <v>40</v>
      </c>
      <c r="F167" s="96" t="s">
        <v>963</v>
      </c>
      <c r="G167" s="81"/>
      <c r="H167" s="94">
        <v>400</v>
      </c>
      <c r="I167" s="81">
        <v>200</v>
      </c>
      <c r="J167" s="81">
        <v>200</v>
      </c>
      <c r="K167" s="81"/>
      <c r="L167" s="459">
        <v>200</v>
      </c>
      <c r="M167" s="88"/>
      <c r="N167" s="81">
        <f>IF((ISBLANK(G167)+ISBLANK(I167)+ISBLANK(H167)+ISBLANK(J167)+ISBLANK(K167)+ISBLANK(L167)+ISBLANK(M167))&lt;8,IF(ISNUMBER(LARGE((G167,I167,J167,K167,L167),1)),LARGE((G167,I167,J167,K167,L167),1),0)+IF(ISNUMBER(LARGE((G167,I167,J167,K167,L167),2)),LARGE((G167,I167,J167,K167,L167),2),0)+H167+M167,"")</f>
        <v>800</v>
      </c>
      <c r="O167" s="164"/>
    </row>
    <row r="168" spans="1:15" x14ac:dyDescent="0.2">
      <c r="A168" s="366">
        <v>2</v>
      </c>
      <c r="B168" s="81" t="s">
        <v>938</v>
      </c>
      <c r="C168" s="81" t="s">
        <v>640</v>
      </c>
      <c r="D168" s="81">
        <v>2005</v>
      </c>
      <c r="E168" s="79" t="s">
        <v>947</v>
      </c>
      <c r="F168" s="96" t="s">
        <v>963</v>
      </c>
      <c r="G168" s="81">
        <v>200</v>
      </c>
      <c r="H168" s="94">
        <v>0</v>
      </c>
      <c r="I168" s="81"/>
      <c r="J168" s="81">
        <v>0</v>
      </c>
      <c r="K168" s="459"/>
      <c r="L168" s="81">
        <v>162.5</v>
      </c>
      <c r="M168" s="88"/>
      <c r="N168" s="81">
        <f>IF((ISBLANK(G168)+ISBLANK(I168)+ISBLANK(H168)+ISBLANK(J168)+ISBLANK(K168)+ISBLANK(L168)+ISBLANK(M168))&lt;8,IF(ISNUMBER(LARGE((G168,I168,J168,K168,L168),1)),LARGE((G168,I168,J168,K168,L168),1),0)+IF(ISNUMBER(LARGE((G168,I168,J168,K168,L168),2)),LARGE((G168,I168,J168,K168,L168),2),0)+H168+M168,"")</f>
        <v>362.5</v>
      </c>
      <c r="O168" s="79"/>
    </row>
    <row r="169" spans="1:15" x14ac:dyDescent="0.2">
      <c r="A169" s="366">
        <v>3</v>
      </c>
      <c r="B169" s="131" t="s">
        <v>1236</v>
      </c>
      <c r="C169" s="131" t="s">
        <v>1237</v>
      </c>
      <c r="D169" s="131">
        <v>2006</v>
      </c>
      <c r="E169" s="132" t="s">
        <v>739</v>
      </c>
      <c r="F169" s="369" t="s">
        <v>963</v>
      </c>
      <c r="G169" s="81"/>
      <c r="H169" s="94">
        <v>325</v>
      </c>
      <c r="I169" s="81">
        <v>0</v>
      </c>
      <c r="J169" s="81"/>
      <c r="K169" s="81"/>
      <c r="L169" s="81">
        <v>0</v>
      </c>
      <c r="M169" s="88"/>
      <c r="N169" s="81">
        <f>IF((ISBLANK(G169)+ISBLANK(I169)+ISBLANK(H169)+ISBLANK(J169)+ISBLANK(K169)+ISBLANK(L169)+ISBLANK(M169))&lt;8,IF(ISNUMBER(LARGE((G169,I169,J169,K169,L169),1)),LARGE((G169,I169,J169,K169,L169),1),0)+IF(ISNUMBER(LARGE((G169,I169,J169,K169,L169),2)),LARGE((G169,I169,J169,K169,L169),2),0)+H169+M169,"")</f>
        <v>325</v>
      </c>
      <c r="O169" s="164"/>
    </row>
    <row r="170" spans="1:15" x14ac:dyDescent="0.2">
      <c r="A170" s="366"/>
      <c r="B170" s="81" t="s">
        <v>693</v>
      </c>
      <c r="C170" s="81" t="s">
        <v>195</v>
      </c>
      <c r="D170" s="81">
        <v>2005</v>
      </c>
      <c r="E170" s="79" t="s">
        <v>99</v>
      </c>
      <c r="F170" s="96" t="s">
        <v>963</v>
      </c>
      <c r="G170" s="81"/>
      <c r="H170" s="94"/>
      <c r="I170" s="81"/>
      <c r="J170" s="81"/>
      <c r="K170" s="81"/>
      <c r="L170" s="81"/>
      <c r="M170" s="88"/>
      <c r="N170" s="81">
        <f>IF((ISBLANK(G170)+ISBLANK(I170)+ISBLANK(H170)+ISBLANK(J170)+ISBLANK(K170)+ISBLANK(L170)+ISBLANK(M170))&lt;8,IF(ISNUMBER(LARGE((G170,I170,J170,K170,L170),1)),LARGE((G170,I170,J170,K170,L170),1),0)+IF(ISNUMBER(LARGE((G170,I170,J170,K170,L170),2)),LARGE((G170,I170,J170,K170,L170),2),0)+H170+M170,"")</f>
        <v>0</v>
      </c>
      <c r="O170" s="164"/>
    </row>
    <row r="171" spans="1:15" x14ac:dyDescent="0.2">
      <c r="A171" s="366"/>
      <c r="B171" s="81" t="s">
        <v>1100</v>
      </c>
      <c r="C171" s="81" t="s">
        <v>1101</v>
      </c>
      <c r="D171" s="81">
        <v>2005</v>
      </c>
      <c r="E171" s="79" t="s">
        <v>1102</v>
      </c>
      <c r="F171" s="96" t="s">
        <v>963</v>
      </c>
      <c r="G171" s="81"/>
      <c r="H171" s="94"/>
      <c r="I171" s="81"/>
      <c r="J171" s="81"/>
      <c r="K171" s="81"/>
      <c r="L171" s="81"/>
      <c r="M171" s="88"/>
      <c r="N171" s="81">
        <f>IF((ISBLANK(G171)+ISBLANK(I171)+ISBLANK(H171)+ISBLANK(J171)+ISBLANK(K171)+ISBLANK(L171)+ISBLANK(M171))&lt;8,IF(ISNUMBER(LARGE((G171,I171,J171,K171,L171),1)),LARGE((G171,I171,J171,K171,L171),1),0)+IF(ISNUMBER(LARGE((G171,I171,J171,K171,L171),2)),LARGE((G171,I171,J171,K171,L171),2),0)+H171+M171,"")</f>
        <v>0</v>
      </c>
      <c r="O171" s="164"/>
    </row>
    <row r="172" spans="1:15" x14ac:dyDescent="0.2">
      <c r="B172" s="175"/>
      <c r="C172" s="175"/>
      <c r="D172" s="175"/>
      <c r="E172" s="179"/>
      <c r="F172" s="383"/>
      <c r="G172" s="175"/>
      <c r="H172" s="174"/>
      <c r="I172" s="175"/>
      <c r="J172" s="175"/>
      <c r="K172" s="175"/>
      <c r="L172" s="175"/>
      <c r="M172" s="178"/>
      <c r="N172" s="175"/>
      <c r="O172" s="220"/>
    </row>
    <row r="173" spans="1:15" x14ac:dyDescent="0.2">
      <c r="B173" s="175"/>
      <c r="C173" s="175"/>
      <c r="D173" s="175"/>
      <c r="E173" s="179"/>
      <c r="F173" s="383"/>
      <c r="G173" s="175"/>
      <c r="H173" s="174"/>
      <c r="I173" s="175"/>
      <c r="J173" s="175"/>
      <c r="K173" s="175"/>
      <c r="L173" s="175"/>
      <c r="M173" s="178"/>
      <c r="N173" s="175"/>
      <c r="O173" s="220"/>
    </row>
    <row r="174" spans="1:15" x14ac:dyDescent="0.2">
      <c r="B174" s="175"/>
      <c r="C174" s="175"/>
      <c r="D174" s="175"/>
      <c r="E174" s="179"/>
      <c r="F174" s="383"/>
      <c r="G174" s="175"/>
      <c r="H174" s="174"/>
      <c r="I174" s="175"/>
      <c r="J174" s="175"/>
      <c r="K174" s="175"/>
      <c r="L174" s="175"/>
      <c r="M174" s="175"/>
      <c r="N174" s="175"/>
      <c r="O174" s="220"/>
    </row>
    <row r="175" spans="1:15" x14ac:dyDescent="0.2">
      <c r="B175" s="175"/>
      <c r="C175" s="175"/>
      <c r="D175" s="175"/>
      <c r="E175" s="179"/>
      <c r="F175" s="383"/>
      <c r="G175" s="175"/>
      <c r="H175" s="174"/>
      <c r="I175" s="175"/>
      <c r="J175" s="175"/>
      <c r="K175" s="175"/>
      <c r="L175" s="175"/>
      <c r="M175" s="178"/>
      <c r="N175" s="175"/>
      <c r="O175" s="220"/>
    </row>
    <row r="176" spans="1:15" x14ac:dyDescent="0.2">
      <c r="B176" s="175"/>
      <c r="C176" s="175"/>
      <c r="D176" s="175"/>
      <c r="E176" s="179"/>
      <c r="F176" s="383"/>
      <c r="G176" s="175"/>
      <c r="H176" s="174"/>
      <c r="I176" s="175"/>
      <c r="J176" s="175"/>
      <c r="K176" s="175"/>
      <c r="L176" s="175"/>
      <c r="M176" s="178"/>
      <c r="N176" s="175"/>
      <c r="O176" s="220"/>
    </row>
    <row r="177" spans="1:15" x14ac:dyDescent="0.2">
      <c r="A177" s="484"/>
      <c r="B177" s="174"/>
      <c r="C177" s="178"/>
      <c r="D177" s="175"/>
      <c r="E177" s="179"/>
      <c r="F177" s="383"/>
      <c r="G177" s="175"/>
      <c r="H177" s="174"/>
      <c r="I177" s="175"/>
      <c r="J177" s="175"/>
      <c r="K177" s="175"/>
      <c r="L177" s="175"/>
      <c r="M177" s="178"/>
      <c r="N177" s="175"/>
      <c r="O177" s="220"/>
    </row>
    <row r="178" spans="1:15" x14ac:dyDescent="0.2">
      <c r="B178" s="175"/>
      <c r="C178" s="175"/>
      <c r="D178" s="175"/>
      <c r="E178" s="179"/>
      <c r="F178" s="383"/>
      <c r="G178" s="175"/>
      <c r="H178" s="174"/>
      <c r="I178" s="175"/>
      <c r="J178" s="175"/>
      <c r="K178" s="175"/>
      <c r="L178" s="175"/>
      <c r="M178" s="178"/>
      <c r="N178" s="175"/>
      <c r="O178" s="220"/>
    </row>
    <row r="179" spans="1:15" x14ac:dyDescent="0.2">
      <c r="B179" s="175"/>
      <c r="C179" s="175"/>
      <c r="D179" s="175"/>
      <c r="E179" s="179"/>
      <c r="F179" s="383"/>
      <c r="G179" s="175"/>
      <c r="H179" s="174"/>
      <c r="I179" s="175"/>
      <c r="J179" s="175"/>
      <c r="K179" s="175"/>
      <c r="L179" s="175"/>
      <c r="M179" s="178"/>
      <c r="N179" s="175"/>
      <c r="O179" s="220"/>
    </row>
    <row r="180" spans="1:15" x14ac:dyDescent="0.2">
      <c r="B180" s="175"/>
      <c r="C180" s="175"/>
      <c r="D180" s="175"/>
      <c r="E180" s="179"/>
      <c r="F180" s="383"/>
      <c r="G180" s="175"/>
      <c r="H180" s="174"/>
      <c r="I180" s="175"/>
      <c r="J180" s="175"/>
      <c r="K180" s="175"/>
      <c r="L180" s="175"/>
      <c r="M180" s="178"/>
      <c r="N180" s="175"/>
      <c r="O180" s="220"/>
    </row>
    <row r="181" spans="1:15" x14ac:dyDescent="0.2">
      <c r="B181" s="175"/>
      <c r="C181" s="175"/>
      <c r="D181" s="175"/>
      <c r="E181" s="179"/>
      <c r="F181" s="383"/>
      <c r="G181" s="175"/>
      <c r="H181" s="174"/>
      <c r="I181" s="175"/>
      <c r="J181" s="175"/>
      <c r="K181" s="175"/>
      <c r="L181" s="175"/>
      <c r="M181" s="178"/>
      <c r="N181" s="175"/>
      <c r="O181" s="220"/>
    </row>
    <row r="182" spans="1:15" x14ac:dyDescent="0.2">
      <c r="B182" s="175"/>
      <c r="C182" s="175"/>
      <c r="D182" s="175"/>
      <c r="E182" s="179"/>
      <c r="F182" s="383"/>
      <c r="G182" s="175"/>
      <c r="H182" s="174"/>
      <c r="I182" s="175"/>
      <c r="J182" s="175"/>
      <c r="K182" s="175"/>
      <c r="L182" s="175"/>
      <c r="M182" s="178"/>
      <c r="N182" s="175"/>
      <c r="O182" s="220"/>
    </row>
    <row r="183" spans="1:15" x14ac:dyDescent="0.2">
      <c r="B183" s="175"/>
      <c r="C183" s="175"/>
      <c r="D183" s="175"/>
      <c r="E183" s="179"/>
      <c r="F183" s="383"/>
      <c r="G183" s="175"/>
      <c r="H183" s="174"/>
      <c r="I183" s="175"/>
      <c r="J183" s="175"/>
      <c r="K183" s="175"/>
      <c r="L183" s="175"/>
      <c r="M183" s="178"/>
      <c r="N183" s="175"/>
      <c r="O183" s="220"/>
    </row>
    <row r="184" spans="1:15" x14ac:dyDescent="0.2">
      <c r="B184" s="175"/>
      <c r="C184" s="175"/>
      <c r="D184" s="175"/>
      <c r="E184" s="179"/>
      <c r="F184" s="383"/>
      <c r="G184" s="175"/>
      <c r="H184" s="174"/>
      <c r="I184" s="175"/>
      <c r="J184" s="175"/>
      <c r="K184" s="175"/>
      <c r="L184" s="175"/>
      <c r="M184" s="178"/>
      <c r="N184" s="175"/>
      <c r="O184" s="220"/>
    </row>
    <row r="185" spans="1:15" x14ac:dyDescent="0.2">
      <c r="B185" s="175"/>
      <c r="C185" s="175"/>
      <c r="D185" s="175"/>
      <c r="E185" s="179"/>
      <c r="F185" s="383"/>
      <c r="G185" s="175"/>
      <c r="H185" s="174"/>
      <c r="I185" s="175"/>
      <c r="J185" s="175"/>
      <c r="K185" s="175"/>
      <c r="L185" s="175"/>
      <c r="M185" s="178"/>
      <c r="N185" s="175"/>
      <c r="O185" s="220"/>
    </row>
    <row r="186" spans="1:15" x14ac:dyDescent="0.2">
      <c r="B186" s="175"/>
      <c r="C186" s="175"/>
      <c r="D186" s="429"/>
      <c r="E186" s="179"/>
      <c r="F186" s="383"/>
      <c r="G186" s="175"/>
      <c r="H186" s="174"/>
      <c r="I186" s="175"/>
      <c r="J186" s="175"/>
      <c r="K186" s="175"/>
      <c r="L186" s="175"/>
      <c r="M186" s="178"/>
      <c r="N186" s="175"/>
      <c r="O186" s="220"/>
    </row>
    <row r="187" spans="1:15" x14ac:dyDescent="0.2">
      <c r="B187" s="175"/>
      <c r="C187" s="175"/>
      <c r="D187" s="175"/>
      <c r="E187" s="179"/>
      <c r="F187" s="383"/>
      <c r="G187" s="175"/>
      <c r="H187" s="174"/>
      <c r="I187" s="175"/>
      <c r="J187" s="175"/>
      <c r="K187" s="175"/>
      <c r="L187" s="175"/>
      <c r="M187" s="178"/>
      <c r="N187" s="175"/>
      <c r="O187" s="220"/>
    </row>
    <row r="188" spans="1:15" x14ac:dyDescent="0.2">
      <c r="B188" s="175"/>
      <c r="C188" s="175"/>
      <c r="D188" s="175"/>
      <c r="E188" s="179"/>
      <c r="F188" s="383"/>
      <c r="G188" s="175"/>
      <c r="H188" s="174"/>
      <c r="I188" s="175"/>
      <c r="J188" s="175"/>
      <c r="K188" s="175"/>
      <c r="L188" s="175"/>
      <c r="M188" s="178"/>
      <c r="N188" s="175"/>
      <c r="O188" s="220"/>
    </row>
    <row r="189" spans="1:15" x14ac:dyDescent="0.2">
      <c r="B189" s="175"/>
      <c r="C189" s="175"/>
      <c r="D189" s="175"/>
      <c r="E189" s="179"/>
      <c r="F189" s="383"/>
      <c r="G189" s="175"/>
      <c r="H189" s="174"/>
      <c r="I189" s="175"/>
      <c r="J189" s="175"/>
      <c r="K189" s="175"/>
      <c r="L189" s="175"/>
      <c r="M189" s="178"/>
      <c r="N189" s="175"/>
      <c r="O189" s="220"/>
    </row>
    <row r="190" spans="1:15" x14ac:dyDescent="0.2">
      <c r="B190" s="175"/>
      <c r="C190" s="175"/>
      <c r="D190" s="175"/>
      <c r="E190" s="179"/>
      <c r="F190" s="383"/>
      <c r="G190" s="175"/>
      <c r="H190" s="174"/>
      <c r="I190" s="175"/>
      <c r="J190" s="175"/>
      <c r="K190" s="175"/>
      <c r="L190" s="175"/>
      <c r="M190" s="178"/>
      <c r="N190" s="175"/>
      <c r="O190" s="220"/>
    </row>
    <row r="191" spans="1:15" x14ac:dyDescent="0.2">
      <c r="B191" s="175"/>
      <c r="C191" s="175"/>
      <c r="D191" s="175"/>
      <c r="E191" s="179"/>
      <c r="F191" s="383"/>
      <c r="G191" s="175"/>
      <c r="H191" s="174"/>
      <c r="I191" s="175"/>
      <c r="J191" s="175"/>
      <c r="K191" s="175"/>
      <c r="L191" s="175"/>
      <c r="M191" s="178"/>
      <c r="N191" s="175"/>
      <c r="O191" s="220"/>
    </row>
    <row r="192" spans="1:15" x14ac:dyDescent="0.2">
      <c r="B192" s="175"/>
      <c r="C192" s="175"/>
      <c r="D192" s="175"/>
      <c r="E192" s="179"/>
      <c r="F192" s="383"/>
      <c r="G192" s="175"/>
      <c r="H192" s="174"/>
      <c r="I192" s="175"/>
      <c r="J192" s="175"/>
      <c r="K192" s="175"/>
      <c r="L192" s="175"/>
      <c r="M192" s="178"/>
      <c r="N192" s="175"/>
      <c r="O192" s="220"/>
    </row>
    <row r="193" spans="2:15" x14ac:dyDescent="0.2">
      <c r="B193" s="175"/>
      <c r="C193" s="175"/>
      <c r="D193" s="175"/>
      <c r="E193" s="179"/>
      <c r="F193" s="383"/>
      <c r="G193" s="175"/>
      <c r="H193" s="174"/>
      <c r="I193" s="175"/>
      <c r="J193" s="175"/>
      <c r="K193" s="175"/>
      <c r="L193" s="175"/>
      <c r="M193" s="178"/>
      <c r="N193" s="175"/>
      <c r="O193" s="220"/>
    </row>
    <row r="194" spans="2:15" x14ac:dyDescent="0.2">
      <c r="B194" s="175"/>
      <c r="C194" s="175"/>
      <c r="D194" s="175"/>
      <c r="E194" s="179"/>
      <c r="F194" s="383"/>
      <c r="G194" s="175"/>
      <c r="H194" s="174"/>
      <c r="I194" s="175"/>
      <c r="J194" s="175"/>
      <c r="K194" s="175"/>
      <c r="L194" s="175"/>
      <c r="M194" s="178"/>
      <c r="N194" s="175"/>
      <c r="O194" s="220"/>
    </row>
    <row r="195" spans="2:15" x14ac:dyDescent="0.2">
      <c r="B195" s="175"/>
      <c r="C195" s="175"/>
      <c r="D195" s="175"/>
      <c r="E195" s="179"/>
      <c r="F195" s="383"/>
      <c r="G195" s="175"/>
      <c r="H195" s="174"/>
      <c r="I195" s="175"/>
      <c r="J195" s="175"/>
      <c r="K195" s="175"/>
      <c r="L195" s="175"/>
      <c r="M195" s="175"/>
      <c r="N195" s="430"/>
      <c r="O195" s="220"/>
    </row>
    <row r="196" spans="2:15" x14ac:dyDescent="0.2">
      <c r="B196" s="175"/>
      <c r="C196" s="175"/>
      <c r="D196" s="175"/>
      <c r="E196" s="179"/>
      <c r="F196" s="431"/>
      <c r="G196" s="175"/>
      <c r="H196" s="174"/>
      <c r="I196" s="175"/>
      <c r="J196" s="175"/>
      <c r="K196" s="175"/>
      <c r="L196" s="175"/>
      <c r="M196" s="178"/>
      <c r="N196" s="175"/>
      <c r="O196" s="220"/>
    </row>
    <row r="197" spans="2:15" x14ac:dyDescent="0.2">
      <c r="B197" s="175"/>
      <c r="C197" s="175"/>
      <c r="D197" s="175"/>
      <c r="E197" s="179"/>
      <c r="F197" s="383"/>
      <c r="G197" s="175"/>
      <c r="H197" s="174"/>
      <c r="I197" s="175"/>
      <c r="J197" s="175"/>
      <c r="K197" s="175"/>
      <c r="L197" s="175"/>
      <c r="M197" s="178"/>
      <c r="N197" s="175"/>
      <c r="O197" s="220"/>
    </row>
    <row r="198" spans="2:15" x14ac:dyDescent="0.2">
      <c r="B198" s="175"/>
      <c r="C198" s="175"/>
      <c r="D198" s="175"/>
      <c r="E198" s="179"/>
      <c r="F198" s="383"/>
      <c r="G198" s="175"/>
      <c r="H198" s="174"/>
      <c r="I198" s="175"/>
      <c r="J198" s="175"/>
      <c r="K198" s="175"/>
      <c r="L198" s="175"/>
      <c r="M198" s="178"/>
      <c r="N198" s="175"/>
      <c r="O198" s="220"/>
    </row>
    <row r="199" spans="2:15" x14ac:dyDescent="0.2">
      <c r="B199" s="175"/>
      <c r="C199" s="175"/>
      <c r="D199" s="175"/>
      <c r="E199" s="179"/>
      <c r="F199" s="383"/>
      <c r="G199" s="175"/>
      <c r="H199" s="174"/>
      <c r="I199" s="175"/>
      <c r="J199" s="175"/>
      <c r="K199" s="175"/>
      <c r="L199" s="175"/>
      <c r="M199" s="178"/>
      <c r="N199" s="175"/>
      <c r="O199" s="220"/>
    </row>
    <row r="200" spans="2:15" x14ac:dyDescent="0.2">
      <c r="B200" s="175"/>
      <c r="C200" s="175"/>
      <c r="D200" s="175"/>
      <c r="E200" s="179"/>
      <c r="F200" s="383"/>
      <c r="G200" s="175"/>
      <c r="H200" s="174"/>
      <c r="I200" s="175"/>
      <c r="J200" s="175"/>
      <c r="K200" s="175"/>
      <c r="L200" s="175"/>
      <c r="M200" s="178"/>
      <c r="N200" s="175"/>
      <c r="O200" s="220"/>
    </row>
    <row r="201" spans="2:15" x14ac:dyDescent="0.2">
      <c r="B201" s="175"/>
      <c r="C201" s="175"/>
      <c r="D201" s="429"/>
      <c r="E201" s="179"/>
      <c r="F201" s="383"/>
      <c r="G201" s="175"/>
      <c r="H201" s="174"/>
      <c r="I201" s="175"/>
      <c r="J201" s="175"/>
      <c r="K201" s="175"/>
      <c r="L201" s="175"/>
      <c r="M201" s="178"/>
      <c r="N201" s="175"/>
      <c r="O201" s="220"/>
    </row>
    <row r="202" spans="2:15" x14ac:dyDescent="0.2">
      <c r="B202" s="175"/>
      <c r="C202" s="175"/>
      <c r="D202" s="175"/>
      <c r="E202" s="179"/>
      <c r="F202" s="431"/>
      <c r="G202" s="175"/>
      <c r="H202" s="174"/>
      <c r="I202" s="175"/>
      <c r="J202" s="175"/>
      <c r="K202" s="175"/>
      <c r="L202" s="175"/>
      <c r="M202" s="178"/>
      <c r="N202" s="175"/>
      <c r="O202" s="220"/>
    </row>
    <row r="203" spans="2:15" x14ac:dyDescent="0.2">
      <c r="B203" s="175"/>
      <c r="C203" s="175"/>
      <c r="D203" s="175"/>
      <c r="E203" s="179"/>
      <c r="F203" s="383"/>
      <c r="G203" s="175"/>
      <c r="H203" s="174"/>
      <c r="I203" s="175"/>
      <c r="J203" s="175"/>
      <c r="K203" s="175"/>
      <c r="L203" s="175"/>
      <c r="M203" s="178"/>
      <c r="N203" s="175"/>
      <c r="O203" s="220"/>
    </row>
    <row r="204" spans="2:15" x14ac:dyDescent="0.2">
      <c r="B204" s="175"/>
      <c r="C204" s="175"/>
      <c r="D204" s="429"/>
      <c r="E204" s="179"/>
      <c r="F204" s="383"/>
      <c r="G204" s="175"/>
      <c r="H204" s="174"/>
      <c r="I204" s="175"/>
      <c r="J204" s="175"/>
      <c r="K204" s="175"/>
      <c r="L204" s="175"/>
      <c r="M204" s="178"/>
      <c r="N204" s="175"/>
      <c r="O204" s="220"/>
    </row>
    <row r="205" spans="2:15" x14ac:dyDescent="0.2">
      <c r="B205" s="175"/>
      <c r="C205" s="175"/>
      <c r="D205" s="429"/>
      <c r="E205" s="179"/>
      <c r="F205" s="383"/>
      <c r="G205" s="175"/>
      <c r="H205" s="174"/>
      <c r="I205" s="175"/>
      <c r="J205" s="175"/>
      <c r="K205" s="175"/>
      <c r="L205" s="175"/>
      <c r="M205" s="178"/>
      <c r="N205" s="175"/>
      <c r="O205" s="220"/>
    </row>
    <row r="206" spans="2:15" x14ac:dyDescent="0.2">
      <c r="B206" s="175"/>
      <c r="C206" s="175"/>
      <c r="D206" s="175"/>
      <c r="E206" s="179"/>
      <c r="F206" s="383"/>
      <c r="G206" s="175"/>
      <c r="H206" s="174"/>
      <c r="I206" s="175"/>
      <c r="J206" s="175"/>
      <c r="K206" s="175"/>
      <c r="L206" s="175"/>
      <c r="M206" s="178"/>
      <c r="N206" s="175"/>
      <c r="O206" s="220"/>
    </row>
    <row r="207" spans="2:15" x14ac:dyDescent="0.2">
      <c r="B207" s="175"/>
      <c r="C207" s="175"/>
      <c r="D207" s="175"/>
      <c r="E207" s="179"/>
      <c r="F207" s="431"/>
      <c r="G207" s="175"/>
      <c r="H207" s="174"/>
      <c r="I207" s="175"/>
      <c r="J207" s="175"/>
      <c r="K207" s="175"/>
      <c r="L207" s="175"/>
      <c r="M207" s="178"/>
      <c r="N207" s="175"/>
      <c r="O207" s="220"/>
    </row>
    <row r="208" spans="2:15" x14ac:dyDescent="0.2">
      <c r="B208" s="175"/>
      <c r="C208" s="175"/>
      <c r="D208" s="175"/>
      <c r="E208" s="179"/>
      <c r="F208" s="431"/>
      <c r="G208" s="175"/>
      <c r="H208" s="174"/>
      <c r="I208" s="175"/>
      <c r="J208" s="175"/>
      <c r="K208" s="175"/>
      <c r="L208" s="175"/>
      <c r="M208" s="178"/>
      <c r="N208" s="175"/>
      <c r="O208" s="220"/>
    </row>
    <row r="209" spans="2:15" x14ac:dyDescent="0.2">
      <c r="B209" s="175"/>
      <c r="C209" s="175"/>
      <c r="D209" s="175"/>
      <c r="E209" s="179"/>
      <c r="F209" s="431"/>
      <c r="G209" s="175"/>
      <c r="H209" s="174"/>
      <c r="I209" s="175"/>
      <c r="J209" s="175"/>
      <c r="K209" s="175"/>
      <c r="L209" s="175"/>
      <c r="M209" s="178"/>
      <c r="N209" s="175"/>
      <c r="O209" s="220"/>
    </row>
    <row r="210" spans="2:15" x14ac:dyDescent="0.2">
      <c r="B210" s="175"/>
      <c r="C210" s="175"/>
      <c r="D210" s="175"/>
      <c r="E210" s="179"/>
      <c r="F210" s="383"/>
      <c r="G210" s="175"/>
      <c r="H210" s="174"/>
      <c r="I210" s="175"/>
      <c r="J210" s="175"/>
      <c r="K210" s="175"/>
      <c r="L210" s="175"/>
      <c r="M210" s="178"/>
      <c r="N210" s="175"/>
      <c r="O210" s="220"/>
    </row>
    <row r="211" spans="2:15" x14ac:dyDescent="0.2">
      <c r="B211" s="175"/>
      <c r="C211" s="175"/>
      <c r="D211" s="175"/>
      <c r="E211" s="179"/>
      <c r="F211" s="431"/>
      <c r="G211" s="175"/>
      <c r="H211" s="174"/>
      <c r="I211" s="175"/>
      <c r="J211" s="175"/>
      <c r="K211" s="175"/>
      <c r="L211" s="175"/>
      <c r="M211" s="178"/>
      <c r="N211" s="175"/>
      <c r="O211" s="220"/>
    </row>
    <row r="212" spans="2:15" x14ac:dyDescent="0.2">
      <c r="B212" s="175"/>
      <c r="C212" s="175"/>
      <c r="D212" s="175"/>
      <c r="E212" s="179"/>
      <c r="F212" s="383"/>
      <c r="G212" s="175"/>
      <c r="H212" s="174"/>
      <c r="I212" s="175"/>
      <c r="J212" s="175"/>
      <c r="K212" s="175"/>
      <c r="L212" s="175"/>
      <c r="M212" s="175"/>
      <c r="N212" s="175"/>
      <c r="O212" s="220"/>
    </row>
    <row r="213" spans="2:15" x14ac:dyDescent="0.2">
      <c r="B213" s="175"/>
      <c r="C213" s="175"/>
      <c r="D213" s="175"/>
      <c r="E213" s="179"/>
      <c r="F213" s="431"/>
      <c r="G213" s="175"/>
      <c r="H213" s="174"/>
      <c r="I213" s="175"/>
      <c r="J213" s="175"/>
      <c r="K213" s="175"/>
      <c r="L213" s="175"/>
      <c r="M213" s="178"/>
      <c r="N213" s="175"/>
      <c r="O213" s="220"/>
    </row>
    <row r="214" spans="2:15" x14ac:dyDescent="0.2">
      <c r="B214" s="175"/>
      <c r="C214" s="175"/>
      <c r="D214" s="175"/>
      <c r="E214" s="179"/>
      <c r="F214" s="431"/>
      <c r="G214" s="175"/>
      <c r="H214" s="174"/>
      <c r="I214" s="175"/>
      <c r="J214" s="175"/>
      <c r="K214" s="175"/>
      <c r="L214" s="175"/>
      <c r="M214" s="178"/>
      <c r="N214" s="175"/>
      <c r="O214" s="220"/>
    </row>
    <row r="215" spans="2:15" x14ac:dyDescent="0.2">
      <c r="B215" s="175"/>
      <c r="C215" s="175"/>
      <c r="D215" s="175"/>
      <c r="E215" s="179"/>
      <c r="F215" s="431"/>
      <c r="G215" s="175"/>
      <c r="H215" s="174"/>
      <c r="I215" s="175"/>
      <c r="J215" s="175"/>
      <c r="K215" s="175"/>
      <c r="L215" s="175"/>
      <c r="M215" s="178"/>
      <c r="N215" s="175"/>
      <c r="O215" s="220"/>
    </row>
    <row r="216" spans="2:15" x14ac:dyDescent="0.2">
      <c r="B216" s="175"/>
      <c r="C216" s="175"/>
      <c r="D216" s="175"/>
      <c r="E216" s="179"/>
      <c r="F216" s="431"/>
      <c r="G216" s="175"/>
      <c r="H216" s="174"/>
      <c r="I216" s="175"/>
      <c r="J216" s="175"/>
      <c r="K216" s="175"/>
      <c r="L216" s="175"/>
      <c r="M216" s="178"/>
      <c r="N216" s="175"/>
      <c r="O216" s="220"/>
    </row>
    <row r="217" spans="2:15" x14ac:dyDescent="0.2">
      <c r="B217" s="175"/>
      <c r="C217" s="175"/>
      <c r="D217" s="175"/>
      <c r="E217" s="179"/>
      <c r="F217" s="383"/>
      <c r="G217" s="175"/>
      <c r="H217" s="174"/>
      <c r="I217" s="175"/>
      <c r="J217" s="175"/>
      <c r="K217" s="175"/>
      <c r="L217" s="175"/>
      <c r="M217" s="178"/>
      <c r="N217" s="175"/>
      <c r="O217" s="220"/>
    </row>
    <row r="218" spans="2:15" x14ac:dyDescent="0.2">
      <c r="B218" s="175"/>
      <c r="C218" s="175"/>
      <c r="D218" s="175"/>
      <c r="E218" s="179"/>
      <c r="F218" s="431"/>
      <c r="G218" s="175"/>
      <c r="H218" s="174"/>
      <c r="I218" s="175"/>
      <c r="J218" s="175"/>
      <c r="K218" s="175"/>
      <c r="L218" s="175"/>
      <c r="M218" s="178"/>
      <c r="N218" s="175"/>
      <c r="O218" s="220"/>
    </row>
    <row r="219" spans="2:15" x14ac:dyDescent="0.2">
      <c r="B219" s="175"/>
      <c r="C219" s="175"/>
      <c r="D219" s="175"/>
      <c r="E219" s="179"/>
      <c r="F219" s="431"/>
      <c r="G219" s="175"/>
      <c r="H219" s="174"/>
      <c r="I219" s="175"/>
      <c r="J219" s="175"/>
      <c r="K219" s="175"/>
      <c r="L219" s="175"/>
      <c r="M219" s="178"/>
      <c r="N219" s="175"/>
      <c r="O219" s="220"/>
    </row>
    <row r="220" spans="2:15" x14ac:dyDescent="0.2">
      <c r="B220" s="175"/>
      <c r="C220" s="175"/>
      <c r="D220" s="175"/>
      <c r="E220" s="179"/>
      <c r="F220" s="431"/>
      <c r="G220" s="175"/>
      <c r="H220" s="174"/>
      <c r="I220" s="175"/>
      <c r="J220" s="175"/>
      <c r="K220" s="175"/>
      <c r="L220" s="175"/>
      <c r="M220" s="178"/>
      <c r="N220" s="175"/>
      <c r="O220" s="220"/>
    </row>
    <row r="221" spans="2:15" x14ac:dyDescent="0.2">
      <c r="B221" s="432"/>
      <c r="C221" s="432"/>
      <c r="D221" s="432"/>
      <c r="E221" s="433"/>
      <c r="F221" s="383"/>
      <c r="G221" s="175"/>
      <c r="H221" s="174"/>
      <c r="I221" s="175"/>
      <c r="J221" s="175"/>
      <c r="K221" s="175"/>
      <c r="L221" s="175"/>
      <c r="M221" s="175"/>
      <c r="N221" s="175"/>
      <c r="O221" s="220"/>
    </row>
    <row r="222" spans="2:15" x14ac:dyDescent="0.2">
      <c r="B222" s="175"/>
      <c r="C222" s="175"/>
      <c r="D222" s="175"/>
      <c r="E222" s="179"/>
      <c r="F222" s="383"/>
      <c r="G222" s="175"/>
      <c r="H222" s="174"/>
      <c r="I222" s="175"/>
      <c r="J222" s="175"/>
      <c r="K222" s="175"/>
      <c r="L222" s="175"/>
      <c r="M222" s="178"/>
      <c r="N222" s="175"/>
      <c r="O222" s="220"/>
    </row>
    <row r="223" spans="2:15" x14ac:dyDescent="0.2">
      <c r="B223" s="175"/>
      <c r="C223" s="175"/>
      <c r="D223" s="175"/>
      <c r="E223" s="179"/>
      <c r="F223" s="383"/>
      <c r="G223" s="175"/>
      <c r="H223" s="174"/>
      <c r="I223" s="175"/>
      <c r="J223" s="175"/>
      <c r="K223" s="175"/>
      <c r="L223" s="175"/>
      <c r="M223" s="178"/>
      <c r="N223" s="175"/>
      <c r="O223" s="220"/>
    </row>
    <row r="224" spans="2:15" x14ac:dyDescent="0.2">
      <c r="B224" s="434"/>
      <c r="C224" s="434"/>
      <c r="D224" s="434"/>
      <c r="E224" s="435"/>
      <c r="F224" s="383"/>
      <c r="G224" s="434"/>
      <c r="H224" s="434"/>
      <c r="I224" s="434"/>
      <c r="J224" s="434"/>
      <c r="K224" s="434"/>
      <c r="L224" s="434"/>
      <c r="M224" s="434"/>
      <c r="N224" s="175"/>
      <c r="O224" s="434"/>
    </row>
    <row r="225" spans="2:15" x14ac:dyDescent="0.2">
      <c r="B225" s="175"/>
      <c r="C225" s="175"/>
      <c r="D225" s="175"/>
      <c r="E225" s="179"/>
      <c r="F225" s="383"/>
      <c r="G225" s="175"/>
      <c r="H225" s="174"/>
      <c r="I225" s="175"/>
      <c r="J225" s="175"/>
      <c r="K225" s="175"/>
      <c r="L225" s="175"/>
      <c r="M225" s="178"/>
      <c r="N225" s="175"/>
      <c r="O225" s="220"/>
    </row>
    <row r="226" spans="2:15" x14ac:dyDescent="0.2">
      <c r="B226" s="175"/>
      <c r="C226" s="175"/>
      <c r="D226" s="175"/>
      <c r="E226" s="179"/>
      <c r="F226" s="383"/>
      <c r="G226" s="175"/>
      <c r="H226" s="174"/>
      <c r="I226" s="175"/>
      <c r="J226" s="175"/>
      <c r="K226" s="175"/>
      <c r="L226" s="175"/>
      <c r="M226" s="178"/>
      <c r="N226" s="175"/>
      <c r="O226" s="220"/>
    </row>
    <row r="227" spans="2:15" x14ac:dyDescent="0.2">
      <c r="B227" s="434"/>
      <c r="C227" s="434"/>
      <c r="D227" s="434"/>
      <c r="E227" s="435"/>
      <c r="F227" s="383"/>
      <c r="G227" s="434"/>
      <c r="H227" s="434"/>
      <c r="I227" s="434"/>
      <c r="J227" s="434"/>
      <c r="K227" s="434"/>
      <c r="L227" s="434"/>
      <c r="M227" s="434"/>
      <c r="N227" s="175"/>
      <c r="O227" s="434"/>
    </row>
    <row r="239" spans="2:15" x14ac:dyDescent="0.2">
      <c r="B239" s="185"/>
      <c r="C239" s="185"/>
      <c r="D239" s="185"/>
      <c r="E239" s="190"/>
      <c r="F239" s="186"/>
      <c r="G239" s="187"/>
      <c r="H239" s="174"/>
      <c r="I239" s="175"/>
      <c r="J239" s="175"/>
      <c r="K239" s="175"/>
      <c r="L239" s="175"/>
      <c r="M239" s="175"/>
      <c r="N239" s="175"/>
      <c r="O239" s="179"/>
    </row>
    <row r="240" spans="2:15" x14ac:dyDescent="0.2">
      <c r="B240" s="185"/>
      <c r="C240" s="185"/>
      <c r="D240" s="185"/>
      <c r="E240" s="190"/>
      <c r="F240" s="186"/>
      <c r="G240" s="187"/>
      <c r="H240" s="187"/>
      <c r="I240" s="188"/>
      <c r="J240" s="189"/>
      <c r="K240" s="189"/>
      <c r="L240" s="189"/>
      <c r="M240" s="189"/>
      <c r="N240" s="189"/>
      <c r="O240" s="190"/>
    </row>
    <row r="241" spans="2:15" x14ac:dyDescent="0.2">
      <c r="B241" s="185"/>
      <c r="C241" s="185"/>
      <c r="D241" s="185"/>
      <c r="E241" s="190"/>
      <c r="F241" s="186"/>
      <c r="G241" s="187"/>
      <c r="H241" s="187"/>
      <c r="I241" s="188"/>
      <c r="J241" s="189"/>
      <c r="K241" s="189"/>
      <c r="L241" s="189"/>
      <c r="M241" s="189"/>
      <c r="N241" s="189"/>
      <c r="O241" s="190"/>
    </row>
    <row r="242" spans="2:15" x14ac:dyDescent="0.2">
      <c r="B242" s="185"/>
      <c r="C242" s="185"/>
      <c r="D242" s="185"/>
      <c r="E242" s="190"/>
      <c r="F242" s="186"/>
      <c r="G242" s="187"/>
      <c r="H242" s="187"/>
      <c r="I242" s="188"/>
      <c r="J242" s="189"/>
      <c r="K242" s="189"/>
      <c r="L242" s="189"/>
      <c r="M242" s="189"/>
      <c r="N242" s="189"/>
      <c r="O242" s="190"/>
    </row>
    <row r="243" spans="2:15" x14ac:dyDescent="0.2">
      <c r="B243" s="185"/>
      <c r="C243" s="185"/>
      <c r="D243" s="185"/>
      <c r="E243" s="190"/>
      <c r="F243" s="186"/>
      <c r="G243" s="187"/>
      <c r="H243" s="187"/>
      <c r="I243" s="188"/>
      <c r="J243" s="189"/>
      <c r="K243" s="189"/>
      <c r="L243" s="189"/>
      <c r="M243" s="189"/>
      <c r="N243" s="189"/>
      <c r="O243" s="190"/>
    </row>
    <row r="244" spans="2:15" x14ac:dyDescent="0.2">
      <c r="B244" s="185"/>
      <c r="C244" s="185"/>
      <c r="D244" s="185"/>
      <c r="E244" s="190"/>
      <c r="F244" s="186"/>
      <c r="G244" s="187"/>
      <c r="H244" s="187"/>
      <c r="I244" s="188"/>
      <c r="J244" s="189"/>
      <c r="K244" s="189"/>
      <c r="L244" s="189"/>
      <c r="M244" s="189"/>
      <c r="N244" s="189"/>
      <c r="O244" s="190"/>
    </row>
  </sheetData>
  <sortState ref="A167:O171">
    <sortCondition descending="1" ref="N167:N171"/>
    <sortCondition ref="B167:B171"/>
  </sortState>
  <mergeCells count="1">
    <mergeCell ref="A1:O2"/>
  </mergeCells>
  <pageMargins left="0.19685039370078741" right="0.19685039370078741" top="0.39370078740157483" bottom="0.39370078740157483" header="0.51181102362204722" footer="0.51181102362204722"/>
  <pageSetup scale="79" orientation="landscape" horizontalDpi="1200" verticalDpi="1200" r:id="rId1"/>
  <headerFooter alignWithMargins="0"/>
  <rowBreaks count="1" manualBreakCount="1">
    <brk id="93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S132"/>
  <sheetViews>
    <sheetView topLeftCell="A8" zoomScaleNormal="100" workbookViewId="0">
      <pane xSplit="6" ySplit="5" topLeftCell="G43" activePane="bottomRight" state="frozen"/>
      <selection activeCell="A8" sqref="A8"/>
      <selection pane="topRight" activeCell="G8" sqref="G8"/>
      <selection pane="bottomLeft" activeCell="A13" sqref="A13"/>
      <selection pane="bottomRight" activeCell="G86" sqref="G86"/>
    </sheetView>
  </sheetViews>
  <sheetFormatPr baseColWidth="10" defaultColWidth="11.42578125" defaultRowHeight="12.75" x14ac:dyDescent="0.2"/>
  <cols>
    <col min="1" max="1" width="4.28515625" style="97" customWidth="1"/>
    <col min="2" max="2" width="16.5703125" style="97" customWidth="1"/>
    <col min="3" max="3" width="17" style="97" customWidth="1"/>
    <col min="4" max="4" width="11.42578125" style="97"/>
    <col min="5" max="5" width="19.7109375" style="240" customWidth="1"/>
    <col min="6" max="7" width="11.42578125" style="97"/>
    <col min="8" max="13" width="11.42578125" style="97" customWidth="1"/>
    <col min="14" max="14" width="11.42578125" style="97" hidden="1" customWidth="1"/>
    <col min="15" max="16" width="11.42578125" style="97" customWidth="1"/>
    <col min="17" max="17" width="13.42578125" style="256" customWidth="1"/>
    <col min="18" max="18" width="13.85546875" style="97" customWidth="1"/>
    <col min="19" max="19" width="21.5703125" style="97" bestFit="1" customWidth="1"/>
    <col min="20" max="16384" width="11.42578125" style="97"/>
  </cols>
  <sheetData>
    <row r="1" spans="1:17" x14ac:dyDescent="0.2">
      <c r="B1" s="891" t="s">
        <v>1156</v>
      </c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3"/>
    </row>
    <row r="2" spans="1:17" x14ac:dyDescent="0.2">
      <c r="B2" s="894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6"/>
    </row>
    <row r="3" spans="1:17" x14ac:dyDescent="0.2">
      <c r="B3" s="98"/>
      <c r="C3" s="98"/>
      <c r="D3" s="98"/>
      <c r="E3" s="23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55"/>
    </row>
    <row r="4" spans="1:17" x14ac:dyDescent="0.2">
      <c r="B4" s="347"/>
      <c r="C4" s="899" t="s">
        <v>646</v>
      </c>
      <c r="D4" s="899"/>
      <c r="E4" s="238"/>
      <c r="F4" s="33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x14ac:dyDescent="0.2">
      <c r="B5" s="101"/>
      <c r="C5" s="340" t="s">
        <v>0</v>
      </c>
      <c r="D5" s="340"/>
      <c r="E5" s="341"/>
      <c r="F5" s="342"/>
      <c r="G5" s="102"/>
      <c r="H5" s="102"/>
      <c r="J5" s="103" t="s">
        <v>2</v>
      </c>
      <c r="K5" s="377" t="s">
        <v>755</v>
      </c>
      <c r="L5" s="104"/>
      <c r="M5" s="104"/>
      <c r="N5" s="104"/>
      <c r="O5" s="104"/>
      <c r="P5" s="104"/>
    </row>
    <row r="6" spans="1:17" x14ac:dyDescent="0.2">
      <c r="B6" s="126"/>
      <c r="C6" s="888" t="s">
        <v>1</v>
      </c>
      <c r="D6" s="888"/>
      <c r="E6" s="888"/>
      <c r="F6" s="343"/>
      <c r="G6" s="102" t="s">
        <v>589</v>
      </c>
      <c r="H6" s="686">
        <v>43154</v>
      </c>
      <c r="J6" s="102"/>
      <c r="K6" s="104"/>
      <c r="L6" s="104"/>
      <c r="M6" s="104"/>
      <c r="N6" s="104"/>
      <c r="O6" s="104"/>
      <c r="P6" s="104"/>
    </row>
    <row r="7" spans="1:17" x14ac:dyDescent="0.2">
      <c r="B7" s="145"/>
      <c r="C7" s="897" t="s">
        <v>112</v>
      </c>
      <c r="D7" s="888"/>
      <c r="E7" s="888"/>
      <c r="F7" s="898"/>
      <c r="G7" s="105"/>
      <c r="H7" s="105"/>
      <c r="I7" s="100"/>
      <c r="J7" s="38"/>
      <c r="K7" s="337"/>
      <c r="L7" s="337"/>
      <c r="M7" s="337"/>
      <c r="N7" s="337"/>
      <c r="O7" s="99"/>
      <c r="P7" s="99"/>
      <c r="Q7" s="100"/>
    </row>
    <row r="8" spans="1:17" x14ac:dyDescent="0.2">
      <c r="B8" s="201"/>
      <c r="C8" s="344" t="s">
        <v>337</v>
      </c>
      <c r="D8" s="344"/>
      <c r="E8" s="345"/>
      <c r="F8" s="346"/>
      <c r="G8" s="107"/>
      <c r="H8" s="107"/>
      <c r="I8" s="100"/>
      <c r="J8" s="100"/>
      <c r="K8" s="100"/>
      <c r="L8" s="100"/>
      <c r="M8" s="100"/>
      <c r="N8" s="100"/>
      <c r="O8" s="99"/>
      <c r="P8" s="99"/>
      <c r="Q8" s="100"/>
    </row>
    <row r="9" spans="1:17" x14ac:dyDescent="0.2">
      <c r="B9" s="106"/>
      <c r="C9" s="344"/>
      <c r="D9" s="344"/>
      <c r="E9" s="345"/>
      <c r="F9" s="346"/>
      <c r="G9" s="107"/>
      <c r="H9" s="107"/>
      <c r="I9" s="100"/>
      <c r="J9" s="100"/>
      <c r="K9" s="100"/>
      <c r="L9" s="100"/>
      <c r="M9" s="100"/>
      <c r="N9" s="100"/>
      <c r="O9" s="99"/>
      <c r="P9" s="99"/>
      <c r="Q9" s="100"/>
    </row>
    <row r="10" spans="1:17" x14ac:dyDescent="0.2">
      <c r="A10" s="485"/>
      <c r="B10" s="108" t="s">
        <v>4</v>
      </c>
      <c r="C10" s="108" t="s">
        <v>5</v>
      </c>
      <c r="D10" s="108" t="s">
        <v>139</v>
      </c>
      <c r="E10" s="108" t="s">
        <v>6</v>
      </c>
      <c r="F10" s="108" t="s">
        <v>10</v>
      </c>
      <c r="G10" s="108" t="s">
        <v>1163</v>
      </c>
      <c r="H10" s="350" t="s">
        <v>672</v>
      </c>
      <c r="I10" s="109" t="s">
        <v>221</v>
      </c>
      <c r="J10" s="350" t="s">
        <v>673</v>
      </c>
      <c r="K10" s="350" t="s">
        <v>674</v>
      </c>
      <c r="L10" s="350" t="s">
        <v>675</v>
      </c>
      <c r="M10" s="350" t="s">
        <v>676</v>
      </c>
      <c r="N10" s="108" t="s">
        <v>108</v>
      </c>
      <c r="O10" s="108" t="s">
        <v>7</v>
      </c>
      <c r="P10" s="108"/>
      <c r="Q10" s="108" t="s">
        <v>160</v>
      </c>
    </row>
    <row r="11" spans="1:17" x14ac:dyDescent="0.2">
      <c r="A11" s="485"/>
      <c r="B11" s="110"/>
      <c r="C11" s="111"/>
      <c r="D11" s="108" t="s">
        <v>140</v>
      </c>
      <c r="E11" s="108" t="s">
        <v>109</v>
      </c>
      <c r="F11" s="108" t="s">
        <v>110</v>
      </c>
      <c r="G11" s="108" t="s">
        <v>287</v>
      </c>
      <c r="H11" s="350" t="s">
        <v>287</v>
      </c>
      <c r="I11" s="109" t="s">
        <v>287</v>
      </c>
      <c r="J11" s="350" t="s">
        <v>287</v>
      </c>
      <c r="K11" s="350" t="s">
        <v>287</v>
      </c>
      <c r="L11" s="350" t="s">
        <v>287</v>
      </c>
      <c r="M11" s="350" t="s">
        <v>287</v>
      </c>
      <c r="N11" s="108" t="s">
        <v>287</v>
      </c>
      <c r="O11" s="108"/>
      <c r="P11" s="108"/>
      <c r="Q11" s="108"/>
    </row>
    <row r="12" spans="1:17" x14ac:dyDescent="0.2">
      <c r="A12" s="486"/>
      <c r="B12" s="112"/>
      <c r="C12" s="113"/>
      <c r="D12" s="113"/>
      <c r="E12" s="114"/>
      <c r="F12" s="143"/>
      <c r="G12" s="114"/>
      <c r="H12" s="114"/>
      <c r="I12" s="115"/>
      <c r="J12" s="114"/>
      <c r="K12" s="114"/>
      <c r="L12" s="114"/>
      <c r="M12" s="114"/>
      <c r="N12" s="115"/>
      <c r="O12" s="114"/>
      <c r="P12" s="114"/>
      <c r="Q12" s="114"/>
    </row>
    <row r="13" spans="1:17" x14ac:dyDescent="0.2">
      <c r="A13" s="478">
        <v>1</v>
      </c>
      <c r="B13" s="474" t="s">
        <v>965</v>
      </c>
      <c r="C13" s="131" t="s">
        <v>966</v>
      </c>
      <c r="D13" s="131">
        <v>2004</v>
      </c>
      <c r="E13" s="132" t="s">
        <v>960</v>
      </c>
      <c r="F13" s="369" t="s">
        <v>906</v>
      </c>
      <c r="G13" s="81"/>
      <c r="H13" s="88"/>
      <c r="I13" s="81"/>
      <c r="J13" s="81">
        <v>0</v>
      </c>
      <c r="K13" s="81">
        <v>0</v>
      </c>
      <c r="L13" s="81"/>
      <c r="M13" s="88">
        <v>0</v>
      </c>
      <c r="N13" s="88"/>
      <c r="O13" s="94"/>
      <c r="P13" s="565"/>
      <c r="Q13" s="565"/>
    </row>
    <row r="14" spans="1:17" x14ac:dyDescent="0.2">
      <c r="A14" s="486"/>
      <c r="B14" s="740"/>
      <c r="C14" s="113"/>
      <c r="D14" s="113"/>
      <c r="E14" s="114"/>
      <c r="F14" s="143"/>
      <c r="G14" s="114"/>
      <c r="H14" s="114"/>
      <c r="I14" s="115"/>
      <c r="J14" s="114"/>
      <c r="K14" s="114"/>
      <c r="L14" s="114"/>
      <c r="M14" s="114"/>
      <c r="N14" s="115"/>
      <c r="O14" s="114" t="str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/>
      </c>
      <c r="P14" s="114"/>
      <c r="Q14" s="114"/>
    </row>
    <row r="15" spans="1:17" x14ac:dyDescent="0.2">
      <c r="A15" s="479">
        <v>1</v>
      </c>
      <c r="B15" s="474" t="s">
        <v>231</v>
      </c>
      <c r="C15" s="131" t="s">
        <v>133</v>
      </c>
      <c r="D15" s="131">
        <v>2004</v>
      </c>
      <c r="E15" s="132" t="s">
        <v>303</v>
      </c>
      <c r="F15" s="369" t="s">
        <v>199</v>
      </c>
      <c r="G15" s="571"/>
      <c r="H15" s="575">
        <v>0</v>
      </c>
      <c r="I15" s="81">
        <v>325</v>
      </c>
      <c r="J15" s="81">
        <v>200</v>
      </c>
      <c r="K15" s="81"/>
      <c r="L15" s="571">
        <v>0</v>
      </c>
      <c r="M15" s="88"/>
      <c r="N15" s="88"/>
      <c r="O15" s="94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525</v>
      </c>
      <c r="P15" s="159"/>
      <c r="Q15" s="164"/>
    </row>
    <row r="16" spans="1:17" x14ac:dyDescent="0.2">
      <c r="A16" s="478">
        <v>2</v>
      </c>
      <c r="B16" s="474" t="s">
        <v>965</v>
      </c>
      <c r="C16" s="131" t="s">
        <v>966</v>
      </c>
      <c r="D16" s="131">
        <v>2004</v>
      </c>
      <c r="E16" s="132" t="s">
        <v>960</v>
      </c>
      <c r="F16" s="369" t="s">
        <v>199</v>
      </c>
      <c r="G16" s="81"/>
      <c r="H16" s="88"/>
      <c r="I16" s="81"/>
      <c r="J16" s="81">
        <f>162.5</f>
        <v>162.5</v>
      </c>
      <c r="K16" s="81">
        <v>0</v>
      </c>
      <c r="L16" s="81"/>
      <c r="M16" s="88"/>
      <c r="N16" s="88"/>
      <c r="O16" s="94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162.5</v>
      </c>
      <c r="P16" s="565"/>
      <c r="Q16" s="164"/>
    </row>
    <row r="17" spans="1:19" x14ac:dyDescent="0.2">
      <c r="A17" s="479"/>
      <c r="B17" s="474" t="s">
        <v>1085</v>
      </c>
      <c r="C17" s="131" t="s">
        <v>1086</v>
      </c>
      <c r="D17" s="131">
        <v>2004</v>
      </c>
      <c r="E17" s="132" t="s">
        <v>158</v>
      </c>
      <c r="F17" s="131">
        <v>-40</v>
      </c>
      <c r="G17" s="81"/>
      <c r="H17" s="81"/>
      <c r="I17" s="81"/>
      <c r="J17" s="81"/>
      <c r="K17" s="81"/>
      <c r="L17" s="81"/>
      <c r="M17" s="81"/>
      <c r="N17" s="88"/>
      <c r="O17" s="94" t="str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/>
      </c>
      <c r="P17" s="159"/>
      <c r="Q17" s="164"/>
    </row>
    <row r="18" spans="1:19" x14ac:dyDescent="0.2">
      <c r="A18" s="479"/>
      <c r="B18" s="156" t="s">
        <v>1406</v>
      </c>
      <c r="C18" s="81" t="s">
        <v>1407</v>
      </c>
      <c r="D18" s="370"/>
      <c r="E18" s="79" t="s">
        <v>1408</v>
      </c>
      <c r="F18" s="96" t="s">
        <v>199</v>
      </c>
      <c r="G18" s="94"/>
      <c r="H18" s="81"/>
      <c r="I18" s="88"/>
      <c r="J18" s="81">
        <v>0</v>
      </c>
      <c r="K18" s="81"/>
      <c r="L18" s="81"/>
      <c r="M18" s="81"/>
      <c r="N18" s="88"/>
      <c r="O18" s="88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0</v>
      </c>
      <c r="P18" s="199"/>
      <c r="Q18" s="164"/>
    </row>
    <row r="19" spans="1:19" x14ac:dyDescent="0.2">
      <c r="A19" s="480"/>
      <c r="B19" s="476"/>
      <c r="C19" s="133"/>
      <c r="D19" s="133"/>
      <c r="E19" s="134"/>
      <c r="F19" s="133"/>
      <c r="G19" s="133"/>
      <c r="H19" s="133"/>
      <c r="I19" s="550"/>
      <c r="J19" s="133"/>
      <c r="K19" s="133"/>
      <c r="L19" s="133"/>
      <c r="M19" s="133"/>
      <c r="N19" s="421"/>
      <c r="O19" s="335" t="str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/>
      </c>
      <c r="P19" s="361"/>
      <c r="Q19" s="335"/>
    </row>
    <row r="20" spans="1:19" x14ac:dyDescent="0.2">
      <c r="A20" s="570"/>
      <c r="B20" s="131" t="s">
        <v>910</v>
      </c>
      <c r="C20" s="131" t="s">
        <v>911</v>
      </c>
      <c r="D20" s="131">
        <v>2004</v>
      </c>
      <c r="E20" s="132" t="s">
        <v>551</v>
      </c>
      <c r="F20" s="131">
        <v>-44</v>
      </c>
      <c r="G20" s="571"/>
      <c r="H20" s="571">
        <v>162.5</v>
      </c>
      <c r="I20" s="571">
        <v>400</v>
      </c>
      <c r="J20" s="571">
        <v>162.5</v>
      </c>
      <c r="K20" s="571">
        <v>0</v>
      </c>
      <c r="L20" s="571"/>
      <c r="M20" s="571"/>
      <c r="N20" s="575"/>
      <c r="O20" s="575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725</v>
      </c>
      <c r="P20" s="779"/>
      <c r="Q20" s="577"/>
    </row>
    <row r="21" spans="1:19" x14ac:dyDescent="0.2">
      <c r="A21" s="570"/>
      <c r="B21" s="571" t="s">
        <v>912</v>
      </c>
      <c r="C21" s="571" t="s">
        <v>913</v>
      </c>
      <c r="D21" s="571">
        <v>2004</v>
      </c>
      <c r="E21" s="572" t="s">
        <v>17</v>
      </c>
      <c r="F21" s="571">
        <v>-44</v>
      </c>
      <c r="G21" s="571"/>
      <c r="H21" s="571">
        <v>200</v>
      </c>
      <c r="I21" s="571">
        <v>250</v>
      </c>
      <c r="J21" s="571">
        <v>200</v>
      </c>
      <c r="K21" s="571"/>
      <c r="L21" s="571"/>
      <c r="M21" s="571"/>
      <c r="N21" s="575"/>
      <c r="O21" s="575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650</v>
      </c>
      <c r="P21" s="779"/>
      <c r="Q21" s="577"/>
    </row>
    <row r="22" spans="1:19" s="162" customFormat="1" x14ac:dyDescent="0.2">
      <c r="A22" s="479">
        <v>1</v>
      </c>
      <c r="B22" s="81" t="s">
        <v>695</v>
      </c>
      <c r="C22" s="81" t="s">
        <v>696</v>
      </c>
      <c r="D22" s="81">
        <v>2003</v>
      </c>
      <c r="E22" s="79" t="s">
        <v>16</v>
      </c>
      <c r="F22" s="96" t="s">
        <v>182</v>
      </c>
      <c r="G22" s="94">
        <v>0</v>
      </c>
      <c r="H22" s="81">
        <v>125</v>
      </c>
      <c r="I22" s="88">
        <v>0</v>
      </c>
      <c r="J22" s="81"/>
      <c r="K22" s="81"/>
      <c r="L22" s="81">
        <v>200</v>
      </c>
      <c r="M22" s="81">
        <v>200</v>
      </c>
      <c r="N22" s="88"/>
      <c r="O22" s="88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400</v>
      </c>
      <c r="P22" s="199"/>
      <c r="Q22" s="164"/>
    </row>
    <row r="23" spans="1:19" s="162" customFormat="1" x14ac:dyDescent="0.2">
      <c r="A23" s="479">
        <v>2</v>
      </c>
      <c r="B23" s="474" t="s">
        <v>231</v>
      </c>
      <c r="C23" s="131" t="s">
        <v>133</v>
      </c>
      <c r="D23" s="131">
        <v>2004</v>
      </c>
      <c r="E23" s="132" t="s">
        <v>303</v>
      </c>
      <c r="F23" s="369" t="s">
        <v>182</v>
      </c>
      <c r="G23" s="571"/>
      <c r="H23" s="575">
        <v>0</v>
      </c>
      <c r="I23" s="571">
        <f>325/2</f>
        <v>162.5</v>
      </c>
      <c r="J23" s="571">
        <f>200/2</f>
        <v>100</v>
      </c>
      <c r="K23" s="571"/>
      <c r="L23" s="81">
        <v>0</v>
      </c>
      <c r="M23" s="88"/>
      <c r="N23" s="843"/>
      <c r="O23" s="88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262.5</v>
      </c>
      <c r="P23" s="288"/>
      <c r="Q23" s="288"/>
    </row>
    <row r="24" spans="1:19" x14ac:dyDescent="0.2">
      <c r="A24" s="570"/>
      <c r="B24" s="604" t="s">
        <v>30</v>
      </c>
      <c r="C24" s="571" t="s">
        <v>96</v>
      </c>
      <c r="D24" s="571">
        <v>2003</v>
      </c>
      <c r="E24" s="572" t="s">
        <v>13</v>
      </c>
      <c r="F24" s="573" t="s">
        <v>182</v>
      </c>
      <c r="G24" s="574">
        <v>250</v>
      </c>
      <c r="H24" s="571"/>
      <c r="I24" s="575"/>
      <c r="J24" s="571"/>
      <c r="K24" s="571"/>
      <c r="L24" s="571"/>
      <c r="M24" s="571"/>
      <c r="N24" s="575"/>
      <c r="O24" s="575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250</v>
      </c>
      <c r="P24" s="576"/>
      <c r="Q24" s="577"/>
    </row>
    <row r="25" spans="1:19" s="162" customFormat="1" x14ac:dyDescent="0.2">
      <c r="A25" s="478">
        <v>3</v>
      </c>
      <c r="B25" s="474" t="s">
        <v>965</v>
      </c>
      <c r="C25" s="131" t="s">
        <v>966</v>
      </c>
      <c r="D25" s="131">
        <v>2004</v>
      </c>
      <c r="E25" s="132" t="s">
        <v>960</v>
      </c>
      <c r="F25" s="369" t="s">
        <v>182</v>
      </c>
      <c r="G25" s="571"/>
      <c r="H25" s="575"/>
      <c r="I25" s="571"/>
      <c r="J25" s="571">
        <f>162.5/2</f>
        <v>81.25</v>
      </c>
      <c r="K25" s="571">
        <v>0</v>
      </c>
      <c r="L25" s="571"/>
      <c r="M25" s="88">
        <v>0</v>
      </c>
      <c r="N25" s="88"/>
      <c r="O25" s="94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81.25</v>
      </c>
      <c r="P25" s="565"/>
      <c r="Q25" s="164"/>
      <c r="R25" s="97"/>
      <c r="S25" s="97"/>
    </row>
    <row r="26" spans="1:19" x14ac:dyDescent="0.2">
      <c r="A26" s="479"/>
      <c r="B26" s="474" t="s">
        <v>1087</v>
      </c>
      <c r="C26" s="131" t="s">
        <v>96</v>
      </c>
      <c r="D26" s="131">
        <v>2004</v>
      </c>
      <c r="E26" s="132" t="s">
        <v>713</v>
      </c>
      <c r="F26" s="131">
        <v>-44</v>
      </c>
      <c r="G26" s="81"/>
      <c r="H26" s="81">
        <v>0</v>
      </c>
      <c r="I26" s="81"/>
      <c r="J26" s="81">
        <v>0</v>
      </c>
      <c r="K26" s="81"/>
      <c r="L26" s="81"/>
      <c r="M26" s="81"/>
      <c r="N26" s="88"/>
      <c r="O26" s="88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0</v>
      </c>
      <c r="P26" s="159"/>
      <c r="Q26" s="164"/>
    </row>
    <row r="27" spans="1:19" x14ac:dyDescent="0.2">
      <c r="A27" s="479"/>
      <c r="B27" s="156" t="s">
        <v>1136</v>
      </c>
      <c r="C27" s="81" t="s">
        <v>1162</v>
      </c>
      <c r="D27" s="81">
        <v>2003</v>
      </c>
      <c r="E27" s="79" t="s">
        <v>417</v>
      </c>
      <c r="F27" s="96" t="s">
        <v>182</v>
      </c>
      <c r="G27" s="94"/>
      <c r="H27" s="81"/>
      <c r="I27" s="88"/>
      <c r="J27" s="81"/>
      <c r="K27" s="81"/>
      <c r="L27" s="81"/>
      <c r="M27" s="81"/>
      <c r="N27" s="88"/>
      <c r="O27" s="88"/>
      <c r="P27" s="199"/>
      <c r="Q27" s="199"/>
      <c r="R27" s="162"/>
      <c r="S27" s="162"/>
    </row>
    <row r="28" spans="1:19" s="162" customFormat="1" ht="13.5" customHeight="1" x14ac:dyDescent="0.2">
      <c r="A28" s="479"/>
      <c r="B28" s="156" t="s">
        <v>918</v>
      </c>
      <c r="C28" s="81" t="s">
        <v>1103</v>
      </c>
      <c r="D28" s="81">
        <v>2003</v>
      </c>
      <c r="E28" s="79" t="s">
        <v>551</v>
      </c>
      <c r="F28" s="96" t="s">
        <v>182</v>
      </c>
      <c r="G28" s="94"/>
      <c r="H28" s="81"/>
      <c r="I28" s="88"/>
      <c r="J28" s="81"/>
      <c r="K28" s="81"/>
      <c r="L28" s="81"/>
      <c r="M28" s="81"/>
      <c r="N28" s="88"/>
      <c r="O28" s="88"/>
      <c r="P28" s="199"/>
      <c r="Q28" s="199"/>
    </row>
    <row r="29" spans="1:19" x14ac:dyDescent="0.2">
      <c r="A29" s="478"/>
      <c r="B29" s="474" t="s">
        <v>955</v>
      </c>
      <c r="C29" s="131" t="s">
        <v>956</v>
      </c>
      <c r="D29" s="131">
        <v>2004</v>
      </c>
      <c r="E29" s="132" t="s">
        <v>957</v>
      </c>
      <c r="F29" s="369" t="s">
        <v>182</v>
      </c>
      <c r="G29" s="81"/>
      <c r="H29" s="88"/>
      <c r="I29" s="81"/>
      <c r="J29" s="81"/>
      <c r="K29" s="81"/>
      <c r="L29" s="81"/>
      <c r="M29" s="88"/>
      <c r="N29" s="305"/>
      <c r="O29" s="88"/>
      <c r="P29" s="288"/>
      <c r="Q29" s="164"/>
    </row>
    <row r="30" spans="1:19" x14ac:dyDescent="0.2">
      <c r="A30" s="480"/>
      <c r="B30" s="48"/>
      <c r="C30" s="48"/>
      <c r="D30" s="48"/>
      <c r="E30" s="73"/>
      <c r="F30" s="48"/>
      <c r="G30" s="48"/>
      <c r="H30" s="48"/>
      <c r="I30" s="48"/>
      <c r="J30" s="48"/>
      <c r="K30" s="48"/>
      <c r="L30" s="48"/>
      <c r="M30" s="48"/>
      <c r="N30" s="48"/>
      <c r="O30" s="45" t="str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/>
      </c>
      <c r="P30" s="257"/>
      <c r="Q30" s="257"/>
    </row>
    <row r="31" spans="1:19" s="162" customFormat="1" x14ac:dyDescent="0.2">
      <c r="A31" s="479">
        <v>1</v>
      </c>
      <c r="B31" s="571" t="s">
        <v>30</v>
      </c>
      <c r="C31" s="571" t="s">
        <v>96</v>
      </c>
      <c r="D31" s="571">
        <v>2003</v>
      </c>
      <c r="E31" s="572" t="s">
        <v>13</v>
      </c>
      <c r="F31" s="573" t="s">
        <v>212</v>
      </c>
      <c r="G31" s="574">
        <f>250/2</f>
        <v>125</v>
      </c>
      <c r="H31" s="81">
        <v>200</v>
      </c>
      <c r="I31" s="88">
        <v>325</v>
      </c>
      <c r="J31" s="81">
        <v>0</v>
      </c>
      <c r="K31" s="81"/>
      <c r="L31" s="81"/>
      <c r="M31" s="81">
        <v>162.5</v>
      </c>
      <c r="N31" s="88"/>
      <c r="O31" s="88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812.5</v>
      </c>
      <c r="P31" s="199"/>
      <c r="Q31" s="164" t="s">
        <v>673</v>
      </c>
      <c r="S31" s="97"/>
    </row>
    <row r="32" spans="1:19" s="162" customFormat="1" ht="13.5" customHeight="1" x14ac:dyDescent="0.2">
      <c r="A32" s="479">
        <v>2</v>
      </c>
      <c r="B32" s="131" t="s">
        <v>1084</v>
      </c>
      <c r="C32" s="131" t="s">
        <v>469</v>
      </c>
      <c r="D32" s="131">
        <v>2004</v>
      </c>
      <c r="E32" s="132" t="s">
        <v>472</v>
      </c>
      <c r="F32" s="131">
        <v>-48</v>
      </c>
      <c r="G32" s="94"/>
      <c r="H32" s="81">
        <v>162.5</v>
      </c>
      <c r="I32" s="88">
        <v>250</v>
      </c>
      <c r="J32" s="81">
        <v>200</v>
      </c>
      <c r="K32" s="81"/>
      <c r="L32" s="81"/>
      <c r="M32" s="81"/>
      <c r="N32" s="88"/>
      <c r="O32" s="460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612.5</v>
      </c>
      <c r="P32" s="199"/>
      <c r="Q32" s="164"/>
      <c r="S32" s="97"/>
    </row>
    <row r="33" spans="1:19" s="162" customFormat="1" ht="13.5" customHeight="1" x14ac:dyDescent="0.2">
      <c r="A33" s="479">
        <v>2</v>
      </c>
      <c r="B33" s="131" t="s">
        <v>1026</v>
      </c>
      <c r="C33" s="131" t="s">
        <v>1075</v>
      </c>
      <c r="D33" s="131">
        <v>2004</v>
      </c>
      <c r="E33" s="132" t="s">
        <v>177</v>
      </c>
      <c r="F33" s="369" t="s">
        <v>212</v>
      </c>
      <c r="G33" s="81"/>
      <c r="H33" s="468">
        <v>0</v>
      </c>
      <c r="I33" s="81">
        <v>250</v>
      </c>
      <c r="J33" s="81">
        <v>162.5</v>
      </c>
      <c r="K33" s="459">
        <v>162.5</v>
      </c>
      <c r="L33" s="459">
        <v>162.5</v>
      </c>
      <c r="M33" s="88">
        <v>200</v>
      </c>
      <c r="N33" s="305"/>
      <c r="O33" s="88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612.5</v>
      </c>
      <c r="P33" s="159"/>
      <c r="Q33" s="164" t="s">
        <v>673</v>
      </c>
      <c r="S33" s="97"/>
    </row>
    <row r="34" spans="1:19" s="162" customFormat="1" ht="13.5" customHeight="1" x14ac:dyDescent="0.2">
      <c r="A34" s="479">
        <v>4</v>
      </c>
      <c r="B34" s="571" t="s">
        <v>912</v>
      </c>
      <c r="C34" s="571" t="s">
        <v>913</v>
      </c>
      <c r="D34" s="571">
        <v>2004</v>
      </c>
      <c r="E34" s="572" t="s">
        <v>17</v>
      </c>
      <c r="F34" s="571">
        <v>-48</v>
      </c>
      <c r="G34" s="571"/>
      <c r="H34" s="744">
        <f>200/2</f>
        <v>100</v>
      </c>
      <c r="I34" s="571">
        <f>250/2</f>
        <v>125</v>
      </c>
      <c r="J34" s="744">
        <f>200/2</f>
        <v>100</v>
      </c>
      <c r="K34" s="81">
        <v>200</v>
      </c>
      <c r="L34" s="81">
        <v>200</v>
      </c>
      <c r="M34" s="81"/>
      <c r="N34" s="88"/>
      <c r="O34" s="88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525</v>
      </c>
      <c r="P34" s="159"/>
      <c r="Q34" s="164"/>
    </row>
    <row r="35" spans="1:19" s="162" customFormat="1" x14ac:dyDescent="0.2">
      <c r="A35" s="479">
        <v>5</v>
      </c>
      <c r="B35" s="131" t="s">
        <v>910</v>
      </c>
      <c r="C35" s="131" t="s">
        <v>911</v>
      </c>
      <c r="D35" s="131">
        <v>2004</v>
      </c>
      <c r="E35" s="132" t="s">
        <v>551</v>
      </c>
      <c r="F35" s="131">
        <v>-48</v>
      </c>
      <c r="G35" s="571"/>
      <c r="H35" s="744">
        <f>162.5/2</f>
        <v>81.25</v>
      </c>
      <c r="I35" s="571">
        <f>400/2</f>
        <v>200</v>
      </c>
      <c r="J35" s="571">
        <f>162.5/2</f>
        <v>81.25</v>
      </c>
      <c r="K35" s="81">
        <v>0</v>
      </c>
      <c r="L35" s="81"/>
      <c r="M35" s="81">
        <v>125</v>
      </c>
      <c r="N35" s="88"/>
      <c r="O35" s="88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406.25</v>
      </c>
      <c r="P35" s="159"/>
      <c r="Q35" s="164" t="s">
        <v>673</v>
      </c>
    </row>
    <row r="36" spans="1:19" s="162" customFormat="1" x14ac:dyDescent="0.2">
      <c r="A36" s="570"/>
      <c r="B36" s="571" t="s">
        <v>1072</v>
      </c>
      <c r="C36" s="571" t="s">
        <v>1073</v>
      </c>
      <c r="D36" s="571">
        <v>2003</v>
      </c>
      <c r="E36" s="572" t="s">
        <v>16</v>
      </c>
      <c r="F36" s="571">
        <v>-48</v>
      </c>
      <c r="G36" s="578">
        <v>150</v>
      </c>
      <c r="H36" s="571"/>
      <c r="I36" s="571"/>
      <c r="J36" s="571"/>
      <c r="K36" s="571"/>
      <c r="L36" s="571"/>
      <c r="M36" s="571"/>
      <c r="N36" s="571"/>
      <c r="O36" s="579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150</v>
      </c>
      <c r="P36" s="577"/>
      <c r="Q36" s="577"/>
      <c r="R36" s="97"/>
    </row>
    <row r="37" spans="1:19" ht="13.5" customHeight="1" x14ac:dyDescent="0.2">
      <c r="A37" s="570"/>
      <c r="B37" s="604" t="s">
        <v>697</v>
      </c>
      <c r="C37" s="571" t="s">
        <v>437</v>
      </c>
      <c r="D37" s="571">
        <v>2003</v>
      </c>
      <c r="E37" s="572" t="s">
        <v>58</v>
      </c>
      <c r="F37" s="580" t="s">
        <v>212</v>
      </c>
      <c r="G37" s="578">
        <v>150</v>
      </c>
      <c r="H37" s="571"/>
      <c r="I37" s="571"/>
      <c r="J37" s="571"/>
      <c r="K37" s="571"/>
      <c r="L37" s="571"/>
      <c r="M37" s="571"/>
      <c r="N37" s="571"/>
      <c r="O37" s="579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150</v>
      </c>
      <c r="P37" s="577"/>
      <c r="Q37" s="577"/>
      <c r="R37" s="162"/>
      <c r="S37" s="162"/>
    </row>
    <row r="38" spans="1:19" ht="12.75" customHeight="1" x14ac:dyDescent="0.2">
      <c r="A38" s="570"/>
      <c r="B38" s="571" t="s">
        <v>1129</v>
      </c>
      <c r="C38" s="571" t="s">
        <v>1130</v>
      </c>
      <c r="D38" s="571">
        <v>2003</v>
      </c>
      <c r="E38" s="572" t="s">
        <v>1069</v>
      </c>
      <c r="F38" s="571">
        <v>-48</v>
      </c>
      <c r="G38" s="842"/>
      <c r="H38" s="571">
        <v>0</v>
      </c>
      <c r="I38" s="571"/>
      <c r="J38" s="571"/>
      <c r="K38" s="571"/>
      <c r="L38" s="571"/>
      <c r="M38" s="571"/>
      <c r="N38" s="571"/>
      <c r="O38" s="579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0</v>
      </c>
      <c r="P38" s="577"/>
      <c r="Q38" s="577"/>
    </row>
    <row r="39" spans="1:19" s="162" customFormat="1" ht="13.5" customHeight="1" x14ac:dyDescent="0.2">
      <c r="A39" s="479"/>
      <c r="B39" s="131" t="s">
        <v>504</v>
      </c>
      <c r="C39" s="131" t="s">
        <v>37</v>
      </c>
      <c r="D39" s="131">
        <v>2004</v>
      </c>
      <c r="E39" s="132" t="s">
        <v>446</v>
      </c>
      <c r="F39" s="131">
        <v>-48</v>
      </c>
      <c r="G39" s="288"/>
      <c r="H39" s="81"/>
      <c r="I39" s="81">
        <v>0</v>
      </c>
      <c r="J39" s="81"/>
      <c r="K39" s="81">
        <v>0</v>
      </c>
      <c r="L39" s="81">
        <v>0</v>
      </c>
      <c r="M39" s="81"/>
      <c r="N39" s="81"/>
      <c r="O39" s="460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0</v>
      </c>
      <c r="P39" s="164"/>
      <c r="Q39" s="164"/>
      <c r="S39" s="97"/>
    </row>
    <row r="40" spans="1:19" s="162" customFormat="1" ht="13.5" customHeight="1" x14ac:dyDescent="0.2">
      <c r="A40" s="479"/>
      <c r="B40" s="81" t="s">
        <v>1556</v>
      </c>
      <c r="C40" s="81" t="s">
        <v>1557</v>
      </c>
      <c r="D40" s="370"/>
      <c r="E40" s="79" t="s">
        <v>758</v>
      </c>
      <c r="F40" s="81">
        <v>-48</v>
      </c>
      <c r="G40" s="288"/>
      <c r="H40" s="81"/>
      <c r="I40" s="81"/>
      <c r="J40" s="81"/>
      <c r="K40" s="81"/>
      <c r="L40" s="81"/>
      <c r="M40" s="81">
        <v>0</v>
      </c>
      <c r="N40" s="81"/>
      <c r="O40" s="460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0</v>
      </c>
      <c r="P40" s="164"/>
      <c r="Q40" s="164"/>
    </row>
    <row r="41" spans="1:19" s="162" customFormat="1" ht="13.5" customHeight="1" x14ac:dyDescent="0.2">
      <c r="A41" s="551"/>
      <c r="B41" s="81" t="s">
        <v>681</v>
      </c>
      <c r="C41" s="81" t="s">
        <v>682</v>
      </c>
      <c r="D41" s="81">
        <v>2003</v>
      </c>
      <c r="E41" s="79" t="s">
        <v>685</v>
      </c>
      <c r="F41" s="81">
        <v>-48</v>
      </c>
      <c r="G41" s="94"/>
      <c r="H41" s="81"/>
      <c r="I41" s="88"/>
      <c r="J41" s="459"/>
      <c r="K41" s="459"/>
      <c r="L41" s="81"/>
      <c r="M41" s="81"/>
      <c r="N41" s="536"/>
      <c r="O41" s="460" t="str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/>
      </c>
      <c r="P41" s="199"/>
      <c r="Q41" s="199"/>
      <c r="S41" s="97"/>
    </row>
    <row r="42" spans="1:19" s="162" customFormat="1" ht="13.5" customHeight="1" x14ac:dyDescent="0.2">
      <c r="A42" s="480"/>
      <c r="B42" s="133"/>
      <c r="C42" s="133"/>
      <c r="D42" s="133"/>
      <c r="E42" s="134"/>
      <c r="F42" s="133"/>
      <c r="G42" s="48"/>
      <c r="H42" s="48"/>
      <c r="I42" s="48"/>
      <c r="J42" s="48"/>
      <c r="K42" s="48"/>
      <c r="L42" s="48"/>
      <c r="M42" s="48"/>
      <c r="N42" s="48"/>
      <c r="O42" s="461" t="str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/>
      </c>
      <c r="P42" s="257"/>
      <c r="Q42" s="257"/>
    </row>
    <row r="43" spans="1:19" s="162" customFormat="1" ht="13.5" customHeight="1" x14ac:dyDescent="0.2">
      <c r="A43" s="479">
        <v>1</v>
      </c>
      <c r="B43" s="131" t="s">
        <v>545</v>
      </c>
      <c r="C43" s="131" t="s">
        <v>914</v>
      </c>
      <c r="D43" s="131">
        <v>2004</v>
      </c>
      <c r="E43" s="132" t="s">
        <v>17</v>
      </c>
      <c r="F43" s="131">
        <v>-52</v>
      </c>
      <c r="G43" s="353"/>
      <c r="H43" s="305">
        <v>200</v>
      </c>
      <c r="I43" s="353">
        <v>150</v>
      </c>
      <c r="J43" s="353">
        <v>200</v>
      </c>
      <c r="K43" s="774">
        <v>162.5</v>
      </c>
      <c r="L43" s="552">
        <v>200</v>
      </c>
      <c r="M43" s="863">
        <v>162.5</v>
      </c>
      <c r="N43" s="305"/>
      <c r="O43" s="460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550</v>
      </c>
      <c r="P43" s="288"/>
      <c r="Q43" s="164" t="s">
        <v>673</v>
      </c>
    </row>
    <row r="44" spans="1:19" s="162" customFormat="1" x14ac:dyDescent="0.2">
      <c r="A44" s="479">
        <v>2</v>
      </c>
      <c r="B44" s="160" t="s">
        <v>978</v>
      </c>
      <c r="C44" s="160" t="s">
        <v>1302</v>
      </c>
      <c r="D44" s="160">
        <v>2003</v>
      </c>
      <c r="E44" s="202" t="s">
        <v>477</v>
      </c>
      <c r="F44" s="81">
        <v>-52</v>
      </c>
      <c r="G44" s="94"/>
      <c r="H44" s="81">
        <v>125</v>
      </c>
      <c r="I44" s="88">
        <v>0</v>
      </c>
      <c r="J44" s="81"/>
      <c r="K44" s="81">
        <v>200</v>
      </c>
      <c r="L44" s="81"/>
      <c r="M44" s="81">
        <v>0</v>
      </c>
      <c r="N44" s="88"/>
      <c r="O44" s="460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325</v>
      </c>
      <c r="P44" s="357"/>
      <c r="Q44" s="164"/>
    </row>
    <row r="45" spans="1:19" s="162" customFormat="1" ht="13.5" customHeight="1" x14ac:dyDescent="0.2">
      <c r="A45" s="479">
        <v>3</v>
      </c>
      <c r="B45" s="131" t="s">
        <v>1109</v>
      </c>
      <c r="C45" s="131" t="s">
        <v>1409</v>
      </c>
      <c r="D45" s="131">
        <v>2004</v>
      </c>
      <c r="E45" s="132" t="s">
        <v>474</v>
      </c>
      <c r="F45" s="603" t="s">
        <v>225</v>
      </c>
      <c r="G45" s="81"/>
      <c r="H45" s="81"/>
      <c r="I45" s="81"/>
      <c r="J45" s="81">
        <v>162.5</v>
      </c>
      <c r="K45" s="81">
        <v>125</v>
      </c>
      <c r="L45" s="81">
        <v>0</v>
      </c>
      <c r="M45" s="81">
        <v>0</v>
      </c>
      <c r="N45" s="305"/>
      <c r="O45" s="460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287.5</v>
      </c>
      <c r="P45" s="288"/>
      <c r="Q45" s="164"/>
      <c r="R45" s="97"/>
      <c r="S45" s="97"/>
    </row>
    <row r="46" spans="1:19" s="162" customFormat="1" x14ac:dyDescent="0.2">
      <c r="A46" s="479">
        <v>4</v>
      </c>
      <c r="B46" s="131" t="s">
        <v>1410</v>
      </c>
      <c r="C46" s="131" t="s">
        <v>1411</v>
      </c>
      <c r="D46" s="131">
        <v>2004</v>
      </c>
      <c r="E46" s="132" t="s">
        <v>1288</v>
      </c>
      <c r="F46" s="603" t="s">
        <v>225</v>
      </c>
      <c r="G46" s="81"/>
      <c r="H46" s="81"/>
      <c r="I46" s="81"/>
      <c r="J46" s="81">
        <v>0</v>
      </c>
      <c r="K46" s="81">
        <v>125</v>
      </c>
      <c r="L46" s="81"/>
      <c r="M46" s="81">
        <v>125</v>
      </c>
      <c r="N46" s="305"/>
      <c r="O46" s="460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250</v>
      </c>
      <c r="P46" s="288"/>
      <c r="Q46" s="164" t="s">
        <v>673</v>
      </c>
    </row>
    <row r="47" spans="1:19" s="162" customFormat="1" x14ac:dyDescent="0.2">
      <c r="A47" s="479">
        <v>5</v>
      </c>
      <c r="B47" s="571" t="s">
        <v>1072</v>
      </c>
      <c r="C47" s="571" t="s">
        <v>1073</v>
      </c>
      <c r="D47" s="571">
        <v>2003</v>
      </c>
      <c r="E47" s="572" t="s">
        <v>16</v>
      </c>
      <c r="F47" s="571">
        <v>-52</v>
      </c>
      <c r="G47" s="578">
        <f>150/2</f>
        <v>75</v>
      </c>
      <c r="H47" s="81">
        <v>162.5</v>
      </c>
      <c r="I47" s="81">
        <v>0</v>
      </c>
      <c r="J47" s="81"/>
      <c r="K47" s="81"/>
      <c r="L47" s="81"/>
      <c r="M47" s="81"/>
      <c r="N47" s="81"/>
      <c r="O47" s="460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237.5</v>
      </c>
      <c r="P47" s="164"/>
      <c r="Q47" s="164"/>
    </row>
    <row r="48" spans="1:19" s="591" customFormat="1" x14ac:dyDescent="0.2">
      <c r="A48" s="479">
        <v>6</v>
      </c>
      <c r="B48" s="571" t="s">
        <v>1129</v>
      </c>
      <c r="C48" s="571" t="s">
        <v>1130</v>
      </c>
      <c r="D48" s="571">
        <v>2003</v>
      </c>
      <c r="E48" s="572" t="s">
        <v>1069</v>
      </c>
      <c r="F48" s="571">
        <v>-52</v>
      </c>
      <c r="G48" s="842"/>
      <c r="H48" s="571">
        <v>0</v>
      </c>
      <c r="I48" s="571"/>
      <c r="J48" s="571"/>
      <c r="K48" s="571"/>
      <c r="L48" s="81">
        <v>162.5</v>
      </c>
      <c r="M48" s="81"/>
      <c r="N48" s="81"/>
      <c r="O48" s="460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162.5</v>
      </c>
      <c r="P48" s="164"/>
      <c r="Q48" s="288"/>
      <c r="R48" s="162"/>
      <c r="S48" s="97"/>
    </row>
    <row r="49" spans="1:19" s="162" customFormat="1" x14ac:dyDescent="0.2">
      <c r="A49" s="479">
        <v>7</v>
      </c>
      <c r="B49" s="604" t="s">
        <v>697</v>
      </c>
      <c r="C49" s="571" t="s">
        <v>437</v>
      </c>
      <c r="D49" s="571">
        <v>2003</v>
      </c>
      <c r="E49" s="572" t="s">
        <v>58</v>
      </c>
      <c r="F49" s="580" t="s">
        <v>225</v>
      </c>
      <c r="G49" s="578">
        <f>150/2</f>
        <v>75</v>
      </c>
      <c r="H49" s="81">
        <v>0</v>
      </c>
      <c r="I49" s="81">
        <v>0</v>
      </c>
      <c r="J49" s="81"/>
      <c r="K49" s="81"/>
      <c r="L49" s="81"/>
      <c r="M49" s="81"/>
      <c r="N49" s="81"/>
      <c r="O49" s="460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75</v>
      </c>
      <c r="P49" s="164"/>
      <c r="Q49" s="164"/>
    </row>
    <row r="50" spans="1:19" s="162" customFormat="1" ht="13.5" customHeight="1" x14ac:dyDescent="0.2">
      <c r="A50" s="479"/>
      <c r="B50" s="474" t="s">
        <v>693</v>
      </c>
      <c r="C50" s="131" t="s">
        <v>850</v>
      </c>
      <c r="D50" s="131">
        <v>2004</v>
      </c>
      <c r="E50" s="132" t="s">
        <v>656</v>
      </c>
      <c r="F50" s="603" t="s">
        <v>225</v>
      </c>
      <c r="G50" s="81"/>
      <c r="H50" s="81"/>
      <c r="I50" s="81"/>
      <c r="J50" s="81">
        <v>0</v>
      </c>
      <c r="K50" s="81">
        <v>0</v>
      </c>
      <c r="L50" s="81">
        <v>0</v>
      </c>
      <c r="M50" s="81"/>
      <c r="N50" s="305"/>
      <c r="O50" s="460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288"/>
      <c r="Q50" s="164"/>
      <c r="S50" s="97"/>
    </row>
    <row r="51" spans="1:19" ht="13.5" customHeight="1" x14ac:dyDescent="0.2">
      <c r="A51" s="479"/>
      <c r="B51" s="604" t="s">
        <v>1412</v>
      </c>
      <c r="C51" s="571" t="s">
        <v>1413</v>
      </c>
      <c r="D51" s="571">
        <v>2003</v>
      </c>
      <c r="E51" s="572" t="s">
        <v>69</v>
      </c>
      <c r="F51" s="571">
        <v>-52</v>
      </c>
      <c r="G51" s="574"/>
      <c r="H51" s="571"/>
      <c r="I51" s="575"/>
      <c r="J51" s="571">
        <v>0</v>
      </c>
      <c r="K51" s="81">
        <v>0</v>
      </c>
      <c r="L51" s="81"/>
      <c r="M51" s="81"/>
      <c r="N51" s="88"/>
      <c r="O51" s="88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164"/>
      <c r="Q51" s="164"/>
      <c r="R51" s="162"/>
      <c r="S51" s="162"/>
    </row>
    <row r="52" spans="1:19" s="162" customFormat="1" x14ac:dyDescent="0.2">
      <c r="A52" s="480"/>
      <c r="B52" s="48"/>
      <c r="C52" s="48"/>
      <c r="D52" s="48"/>
      <c r="E52" s="73"/>
      <c r="F52" s="48"/>
      <c r="G52" s="48"/>
      <c r="H52" s="48"/>
      <c r="I52" s="48"/>
      <c r="J52" s="48"/>
      <c r="K52" s="48"/>
      <c r="L52" s="48"/>
      <c r="M52" s="48"/>
      <c r="N52" s="48"/>
      <c r="O52" s="461" t="str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/>
      </c>
      <c r="P52" s="257"/>
      <c r="Q52" s="257"/>
    </row>
    <row r="53" spans="1:19" s="162" customFormat="1" x14ac:dyDescent="0.2">
      <c r="A53" s="479">
        <v>1</v>
      </c>
      <c r="B53" s="156" t="s">
        <v>689</v>
      </c>
      <c r="C53" s="81" t="s">
        <v>36</v>
      </c>
      <c r="D53" s="81">
        <v>2003</v>
      </c>
      <c r="E53" s="79" t="s">
        <v>13</v>
      </c>
      <c r="F53" s="81">
        <v>-57</v>
      </c>
      <c r="G53" s="94">
        <v>400</v>
      </c>
      <c r="H53" s="81">
        <v>200</v>
      </c>
      <c r="I53" s="88">
        <v>250</v>
      </c>
      <c r="J53" s="81">
        <v>200</v>
      </c>
      <c r="K53" s="459">
        <v>200</v>
      </c>
      <c r="L53" s="459">
        <v>200</v>
      </c>
      <c r="M53" s="459">
        <v>200</v>
      </c>
      <c r="N53" s="88"/>
      <c r="O53" s="460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1050</v>
      </c>
      <c r="P53" s="566" t="s">
        <v>2</v>
      </c>
      <c r="Q53" s="164" t="s">
        <v>673</v>
      </c>
    </row>
    <row r="54" spans="1:19" s="162" customFormat="1" x14ac:dyDescent="0.2">
      <c r="A54" s="479">
        <v>2</v>
      </c>
      <c r="B54" s="81" t="s">
        <v>683</v>
      </c>
      <c r="C54" s="81" t="s">
        <v>684</v>
      </c>
      <c r="D54" s="81">
        <v>2003</v>
      </c>
      <c r="E54" s="79" t="s">
        <v>13</v>
      </c>
      <c r="F54" s="81">
        <v>-57</v>
      </c>
      <c r="G54" s="288"/>
      <c r="H54" s="81">
        <v>162.5</v>
      </c>
      <c r="I54" s="81">
        <v>250</v>
      </c>
      <c r="J54" s="81">
        <v>125</v>
      </c>
      <c r="K54" s="459">
        <v>125</v>
      </c>
      <c r="L54" s="81">
        <v>0</v>
      </c>
      <c r="M54" s="81"/>
      <c r="N54" s="81"/>
      <c r="O54" s="460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537.5</v>
      </c>
      <c r="P54" s="199"/>
      <c r="Q54" s="164" t="s">
        <v>673</v>
      </c>
    </row>
    <row r="55" spans="1:19" s="162" customFormat="1" x14ac:dyDescent="0.2">
      <c r="A55" s="479">
        <v>3</v>
      </c>
      <c r="B55" s="81" t="s">
        <v>1104</v>
      </c>
      <c r="C55" s="81" t="s">
        <v>1105</v>
      </c>
      <c r="D55" s="81">
        <v>2003</v>
      </c>
      <c r="E55" s="79" t="s">
        <v>1106</v>
      </c>
      <c r="F55" s="81">
        <v>-57</v>
      </c>
      <c r="G55" s="94">
        <v>0</v>
      </c>
      <c r="H55" s="81"/>
      <c r="I55" s="88">
        <v>150</v>
      </c>
      <c r="J55" s="81">
        <v>0</v>
      </c>
      <c r="K55" s="81">
        <v>0</v>
      </c>
      <c r="L55" s="81">
        <v>162.5</v>
      </c>
      <c r="M55" s="81">
        <v>125</v>
      </c>
      <c r="N55" s="88"/>
      <c r="O55" s="88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437.5</v>
      </c>
      <c r="P55" s="164"/>
      <c r="Q55" s="164"/>
    </row>
    <row r="56" spans="1:19" s="162" customFormat="1" x14ac:dyDescent="0.2">
      <c r="A56" s="479">
        <v>4</v>
      </c>
      <c r="B56" s="81" t="s">
        <v>453</v>
      </c>
      <c r="C56" s="81" t="s">
        <v>980</v>
      </c>
      <c r="D56" s="81">
        <v>2003</v>
      </c>
      <c r="E56" s="79" t="s">
        <v>278</v>
      </c>
      <c r="F56" s="81">
        <v>-57</v>
      </c>
      <c r="G56" s="94"/>
      <c r="H56" s="81">
        <v>0</v>
      </c>
      <c r="I56" s="88"/>
      <c r="J56" s="81"/>
      <c r="K56" s="81">
        <v>162.5</v>
      </c>
      <c r="L56" s="81"/>
      <c r="M56" s="81">
        <v>162.5</v>
      </c>
      <c r="N56" s="88"/>
      <c r="O56" s="88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325</v>
      </c>
      <c r="P56" s="164"/>
      <c r="Q56" s="164"/>
    </row>
    <row r="57" spans="1:19" s="162" customFormat="1" x14ac:dyDescent="0.2">
      <c r="A57" s="479">
        <v>5</v>
      </c>
      <c r="B57" s="81" t="s">
        <v>341</v>
      </c>
      <c r="C57" s="81" t="s">
        <v>690</v>
      </c>
      <c r="D57" s="81">
        <v>2003</v>
      </c>
      <c r="E57" s="79" t="s">
        <v>58</v>
      </c>
      <c r="F57" s="81">
        <v>-57</v>
      </c>
      <c r="G57" s="94"/>
      <c r="H57" s="81">
        <v>125</v>
      </c>
      <c r="I57" s="88">
        <v>0</v>
      </c>
      <c r="J57" s="81">
        <v>162.5</v>
      </c>
      <c r="K57" s="81"/>
      <c r="L57" s="81">
        <v>125</v>
      </c>
      <c r="M57" s="81">
        <v>0</v>
      </c>
      <c r="N57" s="88"/>
      <c r="O57" s="88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287.5</v>
      </c>
      <c r="P57" s="164"/>
      <c r="Q57" s="164"/>
    </row>
    <row r="58" spans="1:19" s="162" customFormat="1" x14ac:dyDescent="0.2">
      <c r="A58" s="479">
        <v>6</v>
      </c>
      <c r="B58" s="131" t="s">
        <v>413</v>
      </c>
      <c r="C58" s="131" t="s">
        <v>1027</v>
      </c>
      <c r="D58" s="131">
        <v>2004</v>
      </c>
      <c r="E58" s="132" t="s">
        <v>627</v>
      </c>
      <c r="F58" s="131">
        <v>-57</v>
      </c>
      <c r="G58" s="94"/>
      <c r="H58" s="81">
        <v>125</v>
      </c>
      <c r="I58" s="88">
        <v>0</v>
      </c>
      <c r="J58" s="81">
        <v>125</v>
      </c>
      <c r="K58" s="459">
        <v>125</v>
      </c>
      <c r="L58" s="81">
        <v>0</v>
      </c>
      <c r="M58" s="81">
        <v>0</v>
      </c>
      <c r="N58" s="88"/>
      <c r="O58" s="88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250</v>
      </c>
      <c r="P58" s="164"/>
      <c r="Q58" s="164"/>
    </row>
    <row r="59" spans="1:19" s="162" customFormat="1" x14ac:dyDescent="0.2">
      <c r="A59" s="479"/>
      <c r="B59" s="131" t="s">
        <v>851</v>
      </c>
      <c r="C59" s="131" t="s">
        <v>852</v>
      </c>
      <c r="D59" s="131">
        <v>2005</v>
      </c>
      <c r="E59" s="132" t="s">
        <v>662</v>
      </c>
      <c r="F59" s="131">
        <v>-57</v>
      </c>
      <c r="G59" s="94"/>
      <c r="H59" s="459"/>
      <c r="I59" s="88"/>
      <c r="J59" s="459"/>
      <c r="K59" s="81">
        <v>0</v>
      </c>
      <c r="L59" s="81"/>
      <c r="M59" s="81">
        <v>0</v>
      </c>
      <c r="N59" s="88"/>
      <c r="O59" s="460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0</v>
      </c>
      <c r="P59" s="199"/>
      <c r="Q59" s="164" t="s">
        <v>673</v>
      </c>
    </row>
    <row r="60" spans="1:19" s="162" customFormat="1" x14ac:dyDescent="0.2">
      <c r="A60" s="570"/>
      <c r="B60" s="571" t="s">
        <v>1412</v>
      </c>
      <c r="C60" s="571" t="s">
        <v>1413</v>
      </c>
      <c r="D60" s="571">
        <v>2003</v>
      </c>
      <c r="E60" s="572" t="s">
        <v>69</v>
      </c>
      <c r="F60" s="571">
        <v>-57</v>
      </c>
      <c r="G60" s="574"/>
      <c r="H60" s="571"/>
      <c r="I60" s="575"/>
      <c r="J60" s="571">
        <v>0</v>
      </c>
      <c r="K60" s="571"/>
      <c r="L60" s="571"/>
      <c r="M60" s="571"/>
      <c r="N60" s="575"/>
      <c r="O60" s="575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0</v>
      </c>
      <c r="P60" s="577"/>
      <c r="Q60" s="577"/>
    </row>
    <row r="61" spans="1:19" s="162" customFormat="1" x14ac:dyDescent="0.2">
      <c r="A61" s="479"/>
      <c r="B61" s="81" t="s">
        <v>356</v>
      </c>
      <c r="C61" s="81" t="s">
        <v>1131</v>
      </c>
      <c r="D61" s="81">
        <v>2003</v>
      </c>
      <c r="E61" s="79" t="s">
        <v>452</v>
      </c>
      <c r="F61" s="81">
        <v>-57</v>
      </c>
      <c r="G61" s="288"/>
      <c r="H61" s="81">
        <v>0</v>
      </c>
      <c r="I61" s="81"/>
      <c r="J61" s="81"/>
      <c r="K61" s="81"/>
      <c r="L61" s="81"/>
      <c r="M61" s="81"/>
      <c r="N61" s="81"/>
      <c r="O61" s="460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0</v>
      </c>
      <c r="P61" s="164"/>
      <c r="Q61" s="164"/>
    </row>
    <row r="62" spans="1:19" s="162" customFormat="1" x14ac:dyDescent="0.2">
      <c r="A62" s="479"/>
      <c r="B62" s="160" t="s">
        <v>687</v>
      </c>
      <c r="C62" s="160" t="s">
        <v>469</v>
      </c>
      <c r="D62" s="160">
        <v>2003</v>
      </c>
      <c r="E62" s="202" t="s">
        <v>58</v>
      </c>
      <c r="F62" s="81">
        <v>-57</v>
      </c>
      <c r="G62" s="94">
        <v>0</v>
      </c>
      <c r="H62" s="81">
        <v>0</v>
      </c>
      <c r="I62" s="88">
        <v>0</v>
      </c>
      <c r="J62" s="81"/>
      <c r="K62" s="81"/>
      <c r="L62" s="81"/>
      <c r="M62" s="81"/>
      <c r="N62" s="88"/>
      <c r="O62" s="460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0</v>
      </c>
      <c r="P62" s="199"/>
      <c r="Q62" s="164"/>
    </row>
    <row r="63" spans="1:19" s="162" customFormat="1" x14ac:dyDescent="0.2">
      <c r="A63" s="480"/>
      <c r="B63" s="48"/>
      <c r="C63" s="48"/>
      <c r="D63" s="48"/>
      <c r="E63" s="73"/>
      <c r="F63" s="48"/>
      <c r="G63" s="48"/>
      <c r="H63" s="48"/>
      <c r="I63" s="48"/>
      <c r="J63" s="48"/>
      <c r="K63" s="48"/>
      <c r="L63" s="48"/>
      <c r="M63" s="48"/>
      <c r="N63" s="48"/>
      <c r="O63" s="421" t="str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/>
      </c>
      <c r="P63" s="257"/>
      <c r="Q63" s="257"/>
    </row>
    <row r="64" spans="1:19" s="162" customFormat="1" x14ac:dyDescent="0.2">
      <c r="A64" s="479">
        <v>1</v>
      </c>
      <c r="B64" s="606" t="s">
        <v>1022</v>
      </c>
      <c r="C64" s="606" t="s">
        <v>1023</v>
      </c>
      <c r="D64" s="606">
        <v>2004</v>
      </c>
      <c r="E64" s="607" t="s">
        <v>252</v>
      </c>
      <c r="F64" s="603" t="s">
        <v>1094</v>
      </c>
      <c r="G64" s="628"/>
      <c r="H64" s="630">
        <v>200</v>
      </c>
      <c r="I64" s="81">
        <v>325</v>
      </c>
      <c r="J64" s="81">
        <v>162.5</v>
      </c>
      <c r="K64" s="459">
        <v>162.5</v>
      </c>
      <c r="L64" s="459">
        <v>162.5</v>
      </c>
      <c r="M64" s="468">
        <v>162.5</v>
      </c>
      <c r="N64" s="305"/>
      <c r="O64" s="88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687.5</v>
      </c>
      <c r="P64" s="288"/>
      <c r="Q64" s="164"/>
    </row>
    <row r="65" spans="1:19" s="591" customFormat="1" x14ac:dyDescent="0.2">
      <c r="A65" s="479">
        <v>2</v>
      </c>
      <c r="B65" s="160" t="s">
        <v>1040</v>
      </c>
      <c r="C65" s="160" t="s">
        <v>980</v>
      </c>
      <c r="D65" s="160">
        <v>2003</v>
      </c>
      <c r="E65" s="202" t="s">
        <v>739</v>
      </c>
      <c r="F65" s="81">
        <v>-63</v>
      </c>
      <c r="G65" s="94"/>
      <c r="H65" s="81">
        <v>200</v>
      </c>
      <c r="I65" s="88">
        <v>250</v>
      </c>
      <c r="J65" s="81">
        <v>200</v>
      </c>
      <c r="K65" s="459">
        <v>200</v>
      </c>
      <c r="L65" s="459">
        <v>200</v>
      </c>
      <c r="M65" s="459">
        <v>200</v>
      </c>
      <c r="N65" s="88"/>
      <c r="O65" s="88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650</v>
      </c>
      <c r="P65" s="199"/>
      <c r="Q65" s="164"/>
      <c r="R65" s="162"/>
      <c r="S65" s="162"/>
    </row>
    <row r="66" spans="1:19" s="162" customFormat="1" x14ac:dyDescent="0.2">
      <c r="A66" s="479">
        <v>3</v>
      </c>
      <c r="B66" s="81" t="s">
        <v>954</v>
      </c>
      <c r="C66" s="81" t="s">
        <v>1132</v>
      </c>
      <c r="D66" s="81">
        <v>2003</v>
      </c>
      <c r="E66" s="79" t="s">
        <v>748</v>
      </c>
      <c r="F66" s="81">
        <v>-63</v>
      </c>
      <c r="G66" s="94"/>
      <c r="H66" s="81">
        <v>162.5</v>
      </c>
      <c r="I66" s="88">
        <v>0</v>
      </c>
      <c r="J66" s="81"/>
      <c r="K66" s="81"/>
      <c r="L66" s="81">
        <v>0</v>
      </c>
      <c r="M66" s="81"/>
      <c r="N66" s="88"/>
      <c r="O66" s="88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162.5</v>
      </c>
      <c r="P66" s="164"/>
      <c r="Q66" s="164"/>
    </row>
    <row r="67" spans="1:19" s="162" customFormat="1" x14ac:dyDescent="0.2">
      <c r="A67" s="635"/>
      <c r="B67" s="632" t="s">
        <v>981</v>
      </c>
      <c r="C67" s="628" t="s">
        <v>982</v>
      </c>
      <c r="D67" s="628">
        <v>2003</v>
      </c>
      <c r="E67" s="566" t="s">
        <v>16</v>
      </c>
      <c r="F67" s="628">
        <v>-63</v>
      </c>
      <c r="G67" s="633">
        <v>0</v>
      </c>
      <c r="H67" s="628">
        <v>0</v>
      </c>
      <c r="I67" s="630">
        <v>150</v>
      </c>
      <c r="J67" s="628"/>
      <c r="K67" s="628"/>
      <c r="L67" s="628"/>
      <c r="M67" s="628"/>
      <c r="N67" s="630"/>
      <c r="O67" s="630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150</v>
      </c>
      <c r="P67" s="567"/>
      <c r="Q67" s="568"/>
    </row>
    <row r="68" spans="1:19" s="162" customFormat="1" x14ac:dyDescent="0.2">
      <c r="A68" s="479">
        <v>4</v>
      </c>
      <c r="B68" s="869" t="s">
        <v>1534</v>
      </c>
      <c r="C68" s="293" t="s">
        <v>1535</v>
      </c>
      <c r="D68" s="81">
        <v>2003</v>
      </c>
      <c r="E68" s="292" t="s">
        <v>472</v>
      </c>
      <c r="F68" s="81">
        <v>-63</v>
      </c>
      <c r="G68" s="303"/>
      <c r="H68" s="251"/>
      <c r="I68" s="294"/>
      <c r="J68" s="294"/>
      <c r="K68" s="251"/>
      <c r="L68" s="251">
        <v>0</v>
      </c>
      <c r="M68" s="251">
        <v>125</v>
      </c>
      <c r="N68" s="251"/>
      <c r="O68" s="88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125</v>
      </c>
      <c r="P68" s="199"/>
      <c r="Q68" s="199"/>
    </row>
    <row r="69" spans="1:19" s="162" customFormat="1" x14ac:dyDescent="0.2">
      <c r="A69" s="479"/>
      <c r="B69" s="605" t="s">
        <v>632</v>
      </c>
      <c r="C69" s="606" t="s">
        <v>421</v>
      </c>
      <c r="D69" s="606">
        <v>2004</v>
      </c>
      <c r="E69" s="607" t="s">
        <v>158</v>
      </c>
      <c r="F69" s="603" t="s">
        <v>1094</v>
      </c>
      <c r="G69" s="81"/>
      <c r="H69" s="88">
        <v>0</v>
      </c>
      <c r="I69" s="735">
        <v>0</v>
      </c>
      <c r="J69" s="459"/>
      <c r="K69" s="459"/>
      <c r="L69" s="81"/>
      <c r="M69" s="88"/>
      <c r="N69" s="305"/>
      <c r="O69" s="460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0</v>
      </c>
      <c r="P69" s="288"/>
      <c r="Q69" s="164"/>
    </row>
    <row r="70" spans="1:19" s="162" customFormat="1" x14ac:dyDescent="0.2">
      <c r="A70" s="479"/>
      <c r="B70" s="156" t="s">
        <v>698</v>
      </c>
      <c r="C70" s="81" t="s">
        <v>407</v>
      </c>
      <c r="D70" s="81">
        <v>2003</v>
      </c>
      <c r="E70" s="79" t="s">
        <v>699</v>
      </c>
      <c r="F70" s="81">
        <v>-63</v>
      </c>
      <c r="G70" s="94"/>
      <c r="H70" s="81"/>
      <c r="I70" s="88"/>
      <c r="J70" s="81">
        <v>0</v>
      </c>
      <c r="K70" s="81"/>
      <c r="L70" s="81"/>
      <c r="M70" s="81">
        <v>0</v>
      </c>
      <c r="N70" s="88"/>
      <c r="O70" s="88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164"/>
      <c r="Q70" s="164"/>
    </row>
    <row r="71" spans="1:19" s="162" customFormat="1" x14ac:dyDescent="0.2">
      <c r="A71" s="479"/>
      <c r="B71" s="605" t="s">
        <v>1504</v>
      </c>
      <c r="C71" s="606" t="s">
        <v>1505</v>
      </c>
      <c r="D71" s="606">
        <v>2004</v>
      </c>
      <c r="E71" s="607" t="s">
        <v>314</v>
      </c>
      <c r="F71" s="603" t="s">
        <v>1094</v>
      </c>
      <c r="G71" s="81"/>
      <c r="H71" s="88"/>
      <c r="I71" s="81"/>
      <c r="J71" s="459"/>
      <c r="K71" s="81">
        <v>0</v>
      </c>
      <c r="L71" s="81"/>
      <c r="M71" s="88"/>
      <c r="N71" s="305"/>
      <c r="O71" s="460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0</v>
      </c>
      <c r="P71" s="288"/>
      <c r="Q71" s="288"/>
    </row>
    <row r="72" spans="1:19" s="591" customFormat="1" x14ac:dyDescent="0.2">
      <c r="A72" s="635"/>
      <c r="B72" s="867" t="s">
        <v>692</v>
      </c>
      <c r="C72" s="867" t="s">
        <v>38</v>
      </c>
      <c r="D72" s="628">
        <v>2003</v>
      </c>
      <c r="E72" s="868" t="s">
        <v>477</v>
      </c>
      <c r="F72" s="628">
        <v>-63</v>
      </c>
      <c r="G72" s="864">
        <v>0</v>
      </c>
      <c r="H72" s="865"/>
      <c r="I72" s="866"/>
      <c r="J72" s="866"/>
      <c r="K72" s="865"/>
      <c r="L72" s="865"/>
      <c r="M72" s="865"/>
      <c r="N72" s="865"/>
      <c r="O72" s="630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0</v>
      </c>
      <c r="P72" s="567"/>
      <c r="Q72" s="567"/>
      <c r="R72" s="162"/>
      <c r="S72" s="162"/>
    </row>
    <row r="73" spans="1:19" s="591" customFormat="1" x14ac:dyDescent="0.2">
      <c r="A73" s="479"/>
      <c r="B73" s="160" t="s">
        <v>1581</v>
      </c>
      <c r="C73" s="160" t="s">
        <v>1582</v>
      </c>
      <c r="D73" s="160">
        <v>2003</v>
      </c>
      <c r="E73" s="202" t="s">
        <v>99</v>
      </c>
      <c r="F73" s="161" t="s">
        <v>1094</v>
      </c>
      <c r="G73" s="81"/>
      <c r="H73" s="88"/>
      <c r="I73" s="81"/>
      <c r="J73" s="459"/>
      <c r="K73" s="81"/>
      <c r="L73" s="81"/>
      <c r="M73" s="88">
        <v>0</v>
      </c>
      <c r="N73" s="305"/>
      <c r="O73" s="460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288"/>
      <c r="Q73" s="288"/>
      <c r="R73" s="162"/>
      <c r="S73" s="162"/>
    </row>
    <row r="74" spans="1:19" s="162" customFormat="1" x14ac:dyDescent="0.2">
      <c r="A74" s="480"/>
      <c r="B74" s="171"/>
      <c r="C74" s="171"/>
      <c r="D74" s="172"/>
      <c r="E74" s="239"/>
      <c r="F74" s="171"/>
      <c r="G74" s="173"/>
      <c r="H74" s="171"/>
      <c r="I74" s="173"/>
      <c r="J74" s="171"/>
      <c r="K74" s="171"/>
      <c r="L74" s="171"/>
      <c r="M74" s="171"/>
      <c r="N74" s="171"/>
      <c r="O74" s="421" t="str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/>
      </c>
      <c r="P74" s="258"/>
      <c r="Q74" s="258"/>
    </row>
    <row r="75" spans="1:19" x14ac:dyDescent="0.2">
      <c r="A75" s="479">
        <v>1</v>
      </c>
      <c r="B75" s="81" t="s">
        <v>981</v>
      </c>
      <c r="C75" s="81" t="s">
        <v>982</v>
      </c>
      <c r="D75" s="81">
        <v>2003</v>
      </c>
      <c r="E75" s="79" t="s">
        <v>16</v>
      </c>
      <c r="F75" s="81">
        <v>-70</v>
      </c>
      <c r="G75" s="633">
        <v>0</v>
      </c>
      <c r="H75" s="628">
        <v>0</v>
      </c>
      <c r="I75" s="630">
        <f>150/2</f>
        <v>75</v>
      </c>
      <c r="J75" s="628"/>
      <c r="K75" s="628"/>
      <c r="L75" s="628"/>
      <c r="M75" s="81">
        <v>200</v>
      </c>
      <c r="N75" s="88"/>
      <c r="O75" s="88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275</v>
      </c>
      <c r="P75" s="199"/>
      <c r="Q75" s="358"/>
    </row>
    <row r="76" spans="1:19" s="162" customFormat="1" x14ac:dyDescent="0.2">
      <c r="A76" s="635"/>
      <c r="B76" s="606" t="s">
        <v>1022</v>
      </c>
      <c r="C76" s="606" t="s">
        <v>1023</v>
      </c>
      <c r="D76" s="606">
        <v>2004</v>
      </c>
      <c r="E76" s="607" t="s">
        <v>252</v>
      </c>
      <c r="F76" s="603" t="s">
        <v>334</v>
      </c>
      <c r="G76" s="628"/>
      <c r="H76" s="630">
        <v>200</v>
      </c>
      <c r="I76" s="628"/>
      <c r="J76" s="628"/>
      <c r="K76" s="628"/>
      <c r="L76" s="628"/>
      <c r="M76" s="630"/>
      <c r="N76" s="636"/>
      <c r="O76" s="630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200</v>
      </c>
      <c r="P76" s="637"/>
      <c r="Q76" s="637"/>
    </row>
    <row r="77" spans="1:19" s="162" customFormat="1" x14ac:dyDescent="0.2">
      <c r="A77" s="479">
        <v>2</v>
      </c>
      <c r="B77" s="869" t="s">
        <v>1583</v>
      </c>
      <c r="C77" s="293" t="s">
        <v>1584</v>
      </c>
      <c r="D77" s="81">
        <v>2004</v>
      </c>
      <c r="E77" s="292" t="s">
        <v>48</v>
      </c>
      <c r="F77" s="81">
        <v>-70</v>
      </c>
      <c r="G77" s="303"/>
      <c r="H77" s="251"/>
      <c r="I77" s="294"/>
      <c r="J77" s="294"/>
      <c r="K77" s="251"/>
      <c r="L77" s="251"/>
      <c r="M77" s="251">
        <v>162.5</v>
      </c>
      <c r="N77" s="251"/>
      <c r="O77" s="88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162.5</v>
      </c>
      <c r="P77" s="199"/>
      <c r="Q77" s="288"/>
    </row>
    <row r="78" spans="1:19" s="162" customFormat="1" x14ac:dyDescent="0.2">
      <c r="A78" s="479"/>
      <c r="B78" s="160" t="s">
        <v>700</v>
      </c>
      <c r="C78" s="160" t="s">
        <v>214</v>
      </c>
      <c r="D78" s="160">
        <v>2003</v>
      </c>
      <c r="E78" s="202" t="s">
        <v>162</v>
      </c>
      <c r="F78" s="81">
        <v>-70</v>
      </c>
      <c r="G78" s="353"/>
      <c r="H78" s="81">
        <v>0</v>
      </c>
      <c r="I78" s="88"/>
      <c r="J78" s="81"/>
      <c r="K78" s="81"/>
      <c r="L78" s="81"/>
      <c r="M78" s="81"/>
      <c r="N78" s="88"/>
      <c r="O78" s="88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164"/>
      <c r="Q78" s="199"/>
    </row>
    <row r="79" spans="1:19" s="162" customFormat="1" x14ac:dyDescent="0.2">
      <c r="A79" s="479"/>
      <c r="B79" s="293" t="s">
        <v>511</v>
      </c>
      <c r="C79" s="293" t="s">
        <v>1192</v>
      </c>
      <c r="D79" s="160">
        <v>2003</v>
      </c>
      <c r="E79" s="292" t="s">
        <v>452</v>
      </c>
      <c r="F79" s="81">
        <v>-70</v>
      </c>
      <c r="G79" s="519"/>
      <c r="H79" s="294"/>
      <c r="I79" s="294"/>
      <c r="J79" s="251"/>
      <c r="K79" s="288"/>
      <c r="L79" s="288"/>
      <c r="M79" s="303"/>
      <c r="N79" s="303"/>
      <c r="O79" s="88">
        <v>0</v>
      </c>
      <c r="P79" s="358"/>
      <c r="Q79" s="164"/>
    </row>
    <row r="80" spans="1:19" x14ac:dyDescent="0.2">
      <c r="A80" s="479"/>
      <c r="B80" s="131" t="s">
        <v>983</v>
      </c>
      <c r="C80" s="131" t="s">
        <v>1025</v>
      </c>
      <c r="D80" s="131">
        <v>2004</v>
      </c>
      <c r="E80" s="132" t="s">
        <v>236</v>
      </c>
      <c r="F80" s="603" t="s">
        <v>334</v>
      </c>
      <c r="G80" s="81"/>
      <c r="H80" s="81"/>
      <c r="I80" s="81">
        <v>0</v>
      </c>
      <c r="J80" s="81">
        <v>0</v>
      </c>
      <c r="K80" s="81"/>
      <c r="L80" s="81"/>
      <c r="M80" s="81"/>
      <c r="N80" s="305"/>
      <c r="O80" s="88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288"/>
      <c r="Q80" s="288"/>
    </row>
    <row r="81" spans="1:17" x14ac:dyDescent="0.2">
      <c r="A81" s="479"/>
      <c r="B81" s="293" t="s">
        <v>692</v>
      </c>
      <c r="C81" s="293" t="s">
        <v>38</v>
      </c>
      <c r="D81" s="81">
        <v>2003</v>
      </c>
      <c r="E81" s="292" t="s">
        <v>477</v>
      </c>
      <c r="F81" s="81">
        <v>-70</v>
      </c>
      <c r="G81" s="864">
        <v>0</v>
      </c>
      <c r="H81" s="865"/>
      <c r="I81" s="866"/>
      <c r="J81" s="866"/>
      <c r="K81" s="865"/>
      <c r="L81" s="865"/>
      <c r="M81" s="251">
        <v>0</v>
      </c>
      <c r="N81" s="251"/>
      <c r="O81" s="88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199"/>
      <c r="Q81" s="199"/>
    </row>
    <row r="82" spans="1:17" x14ac:dyDescent="0.2">
      <c r="A82" s="480"/>
      <c r="B82" s="171"/>
      <c r="C82" s="171"/>
      <c r="D82" s="172"/>
      <c r="E82" s="239"/>
      <c r="F82" s="171"/>
      <c r="G82" s="173"/>
      <c r="H82" s="171"/>
      <c r="I82" s="173"/>
      <c r="J82" s="171"/>
      <c r="K82" s="171"/>
      <c r="L82" s="171"/>
      <c r="M82" s="171"/>
      <c r="N82" s="171"/>
      <c r="O82" s="462" t="str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/>
      </c>
      <c r="P82" s="258"/>
      <c r="Q82" s="258"/>
    </row>
    <row r="83" spans="1:17" x14ac:dyDescent="0.2">
      <c r="A83" s="479">
        <v>1</v>
      </c>
      <c r="B83" s="251" t="s">
        <v>693</v>
      </c>
      <c r="C83" s="251" t="s">
        <v>694</v>
      </c>
      <c r="D83" s="251">
        <v>2003</v>
      </c>
      <c r="E83" s="252" t="s">
        <v>99</v>
      </c>
      <c r="F83" s="94" t="s">
        <v>299</v>
      </c>
      <c r="G83" s="251">
        <v>0</v>
      </c>
      <c r="H83" s="251">
        <v>0</v>
      </c>
      <c r="I83" s="251">
        <v>325</v>
      </c>
      <c r="J83" s="251"/>
      <c r="K83" s="251"/>
      <c r="L83" s="251"/>
      <c r="M83" s="251">
        <v>0</v>
      </c>
      <c r="N83" s="251"/>
      <c r="O83" s="88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325</v>
      </c>
      <c r="P83" s="88"/>
      <c r="Q83" s="164"/>
    </row>
    <row r="84" spans="1:17" x14ac:dyDescent="0.2">
      <c r="A84" s="479"/>
      <c r="B84" s="251" t="s">
        <v>695</v>
      </c>
      <c r="C84" s="251" t="s">
        <v>1414</v>
      </c>
      <c r="D84" s="741"/>
      <c r="E84" s="252" t="s">
        <v>679</v>
      </c>
      <c r="F84" s="94" t="s">
        <v>299</v>
      </c>
      <c r="G84" s="251"/>
      <c r="H84" s="251"/>
      <c r="I84" s="251"/>
      <c r="J84" s="251">
        <v>0</v>
      </c>
      <c r="K84" s="251">
        <v>0</v>
      </c>
      <c r="L84" s="251"/>
      <c r="M84" s="251"/>
      <c r="N84" s="251"/>
      <c r="O84" s="88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88"/>
      <c r="Q84" s="358"/>
    </row>
    <row r="85" spans="1:17" x14ac:dyDescent="0.2">
      <c r="D85" s="116"/>
      <c r="I85" s="117"/>
    </row>
    <row r="86" spans="1:17" x14ac:dyDescent="0.2">
      <c r="D86" s="116"/>
      <c r="I86" s="117"/>
    </row>
    <row r="87" spans="1:17" x14ac:dyDescent="0.2">
      <c r="D87" s="116"/>
      <c r="I87" s="117"/>
    </row>
    <row r="88" spans="1:17" x14ac:dyDescent="0.2">
      <c r="D88" s="116"/>
      <c r="I88" s="117"/>
    </row>
    <row r="89" spans="1:17" x14ac:dyDescent="0.2">
      <c r="D89" s="116"/>
      <c r="I89" s="117"/>
    </row>
    <row r="90" spans="1:17" x14ac:dyDescent="0.2">
      <c r="D90" s="116"/>
      <c r="I90" s="117"/>
    </row>
    <row r="91" spans="1:17" x14ac:dyDescent="0.2">
      <c r="D91" s="116"/>
      <c r="I91" s="117"/>
    </row>
    <row r="92" spans="1:17" x14ac:dyDescent="0.2">
      <c r="D92" s="116"/>
      <c r="I92" s="117"/>
    </row>
    <row r="93" spans="1:17" x14ac:dyDescent="0.2">
      <c r="D93" s="116"/>
    </row>
    <row r="94" spans="1:17" x14ac:dyDescent="0.2">
      <c r="D94" s="116"/>
    </row>
    <row r="95" spans="1:17" x14ac:dyDescent="0.2">
      <c r="D95" s="116"/>
    </row>
    <row r="96" spans="1:17" x14ac:dyDescent="0.2">
      <c r="D96" s="116"/>
    </row>
    <row r="97" spans="2:17" x14ac:dyDescent="0.2">
      <c r="D97" s="116"/>
    </row>
    <row r="98" spans="2:17" x14ac:dyDescent="0.2">
      <c r="B98" s="175"/>
      <c r="C98" s="175"/>
      <c r="D98" s="175"/>
      <c r="E98" s="179"/>
      <c r="F98" s="175"/>
      <c r="G98" s="175"/>
      <c r="H98" s="175"/>
      <c r="I98" s="175"/>
      <c r="J98" s="175"/>
      <c r="K98" s="175"/>
      <c r="L98" s="175"/>
      <c r="M98" s="175"/>
      <c r="N98" s="175"/>
      <c r="O98" s="176"/>
      <c r="P98" s="176"/>
      <c r="Q98" s="177"/>
    </row>
    <row r="99" spans="2:17" x14ac:dyDescent="0.2">
      <c r="B99" s="175"/>
      <c r="C99" s="175"/>
      <c r="D99" s="175"/>
      <c r="E99" s="179"/>
      <c r="F99" s="175"/>
      <c r="G99" s="174"/>
      <c r="H99" s="174"/>
      <c r="I99" s="175"/>
      <c r="J99" s="175"/>
      <c r="K99" s="175"/>
      <c r="L99" s="175"/>
      <c r="M99" s="175"/>
      <c r="N99" s="175"/>
      <c r="O99" s="176"/>
      <c r="P99" s="176"/>
      <c r="Q99" s="177"/>
    </row>
    <row r="100" spans="2:17" x14ac:dyDescent="0.2">
      <c r="B100" s="175"/>
      <c r="C100" s="175"/>
      <c r="D100" s="175"/>
      <c r="E100" s="179"/>
      <c r="F100" s="175"/>
      <c r="G100" s="174"/>
      <c r="H100" s="174"/>
      <c r="I100" s="178"/>
      <c r="J100" s="175"/>
      <c r="K100" s="175"/>
      <c r="L100" s="175"/>
      <c r="M100" s="175"/>
      <c r="N100" s="175"/>
      <c r="O100" s="178"/>
      <c r="P100" s="178"/>
      <c r="Q100" s="179"/>
    </row>
    <row r="101" spans="2:17" x14ac:dyDescent="0.2">
      <c r="B101" s="180"/>
      <c r="C101" s="180"/>
      <c r="D101" s="180"/>
      <c r="E101" s="241"/>
      <c r="F101" s="175"/>
      <c r="G101" s="181"/>
      <c r="H101" s="181"/>
      <c r="I101" s="180"/>
      <c r="J101" s="178"/>
      <c r="K101" s="178"/>
      <c r="L101" s="178"/>
      <c r="M101" s="178"/>
      <c r="N101" s="178"/>
      <c r="O101" s="178"/>
      <c r="P101" s="178"/>
      <c r="Q101" s="180"/>
    </row>
    <row r="102" spans="2:17" x14ac:dyDescent="0.2">
      <c r="B102" s="180"/>
      <c r="C102" s="180"/>
      <c r="D102" s="180"/>
      <c r="E102" s="241"/>
      <c r="F102" s="175"/>
      <c r="G102" s="180"/>
      <c r="H102" s="180"/>
      <c r="I102" s="180"/>
      <c r="J102" s="178"/>
      <c r="K102" s="178"/>
      <c r="L102" s="178"/>
      <c r="M102" s="178"/>
      <c r="N102" s="178"/>
      <c r="O102" s="178"/>
      <c r="P102" s="178"/>
      <c r="Q102" s="180"/>
    </row>
    <row r="103" spans="2:17" x14ac:dyDescent="0.2">
      <c r="D103" s="116"/>
    </row>
    <row r="104" spans="2:17" x14ac:dyDescent="0.2">
      <c r="D104" s="116"/>
    </row>
    <row r="105" spans="2:17" x14ac:dyDescent="0.2">
      <c r="D105" s="116"/>
    </row>
    <row r="106" spans="2:17" x14ac:dyDescent="0.2">
      <c r="D106" s="116"/>
    </row>
    <row r="107" spans="2:17" x14ac:dyDescent="0.2">
      <c r="D107" s="116"/>
    </row>
    <row r="108" spans="2:17" x14ac:dyDescent="0.2">
      <c r="D108" s="116"/>
    </row>
    <row r="109" spans="2:17" x14ac:dyDescent="0.2">
      <c r="D109" s="116"/>
    </row>
    <row r="110" spans="2:17" x14ac:dyDescent="0.2">
      <c r="D110" s="116"/>
    </row>
    <row r="111" spans="2:17" x14ac:dyDescent="0.2">
      <c r="D111" s="116"/>
    </row>
    <row r="112" spans="2:17" x14ac:dyDescent="0.2">
      <c r="D112" s="116"/>
    </row>
    <row r="113" spans="4:4" x14ac:dyDescent="0.2">
      <c r="D113" s="116"/>
    </row>
    <row r="114" spans="4:4" x14ac:dyDescent="0.2">
      <c r="D114" s="116"/>
    </row>
    <row r="115" spans="4:4" x14ac:dyDescent="0.2">
      <c r="D115" s="116"/>
    </row>
    <row r="116" spans="4:4" x14ac:dyDescent="0.2">
      <c r="D116" s="116"/>
    </row>
    <row r="117" spans="4:4" x14ac:dyDescent="0.2">
      <c r="D117" s="116"/>
    </row>
    <row r="118" spans="4:4" x14ac:dyDescent="0.2">
      <c r="D118" s="116"/>
    </row>
    <row r="119" spans="4:4" x14ac:dyDescent="0.2">
      <c r="D119" s="116"/>
    </row>
    <row r="120" spans="4:4" x14ac:dyDescent="0.2">
      <c r="D120" s="116"/>
    </row>
    <row r="121" spans="4:4" x14ac:dyDescent="0.2">
      <c r="D121" s="116"/>
    </row>
    <row r="122" spans="4:4" x14ac:dyDescent="0.2">
      <c r="D122" s="116"/>
    </row>
    <row r="123" spans="4:4" x14ac:dyDescent="0.2">
      <c r="D123" s="116"/>
    </row>
    <row r="124" spans="4:4" x14ac:dyDescent="0.2">
      <c r="D124" s="116"/>
    </row>
    <row r="125" spans="4:4" x14ac:dyDescent="0.2">
      <c r="D125" s="116"/>
    </row>
    <row r="126" spans="4:4" x14ac:dyDescent="0.2">
      <c r="D126" s="116"/>
    </row>
    <row r="127" spans="4:4" x14ac:dyDescent="0.2">
      <c r="D127" s="116"/>
    </row>
    <row r="128" spans="4:4" x14ac:dyDescent="0.2">
      <c r="D128" s="116"/>
    </row>
    <row r="129" spans="4:4" x14ac:dyDescent="0.2">
      <c r="D129" s="116"/>
    </row>
    <row r="130" spans="4:4" x14ac:dyDescent="0.2">
      <c r="D130" s="116"/>
    </row>
    <row r="131" spans="4:4" x14ac:dyDescent="0.2">
      <c r="D131" s="116"/>
    </row>
    <row r="132" spans="4:4" x14ac:dyDescent="0.2">
      <c r="D132" s="116"/>
    </row>
  </sheetData>
  <sortState ref="A75:P81">
    <sortCondition descending="1" ref="O75:O81"/>
    <sortCondition ref="B75:B81"/>
  </sortState>
  <mergeCells count="4">
    <mergeCell ref="B1:Q2"/>
    <mergeCell ref="C6:E6"/>
    <mergeCell ref="C7:F7"/>
    <mergeCell ref="C4:D4"/>
  </mergeCells>
  <phoneticPr fontId="4" type="noConversion"/>
  <pageMargins left="0.19685039370078741" right="0.19685039370078741" top="0.19685039370078741" bottom="0.19685039370078741" header="0.51181102362204722" footer="0.51181102362204722"/>
  <pageSetup scale="77" orientation="landscape" r:id="rId1"/>
  <headerFooter alignWithMargins="0"/>
  <rowBreaks count="1" manualBreakCount="1">
    <brk id="62" max="14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34"/>
  <sheetViews>
    <sheetView zoomScaleNormal="100" workbookViewId="0">
      <pane xSplit="3" ySplit="12" topLeftCell="D221" activePane="bottomRight" state="frozen"/>
      <selection activeCell="K15" sqref="K15"/>
      <selection pane="topRight" activeCell="K15" sqref="K15"/>
      <selection pane="bottomLeft" activeCell="K15" sqref="K15"/>
      <selection pane="bottomRight" activeCell="H226" sqref="H226"/>
    </sheetView>
  </sheetViews>
  <sheetFormatPr baseColWidth="10" defaultRowHeight="12.75" x14ac:dyDescent="0.2"/>
  <cols>
    <col min="1" max="1" width="4.7109375" customWidth="1"/>
    <col min="2" max="2" width="20.28515625" customWidth="1"/>
    <col min="3" max="3" width="17.42578125" customWidth="1"/>
    <col min="5" max="5" width="15.140625" style="142" customWidth="1"/>
    <col min="8" max="13" width="11.42578125" customWidth="1"/>
    <col min="14" max="14" width="11.42578125" hidden="1" customWidth="1"/>
    <col min="15" max="16" width="11.42578125" customWidth="1"/>
    <col min="17" max="17" width="15" customWidth="1"/>
    <col min="18" max="18" width="21" customWidth="1"/>
  </cols>
  <sheetData>
    <row r="1" spans="1:18" ht="12.75" customHeight="1" x14ac:dyDescent="0.2">
      <c r="A1" s="889" t="s">
        <v>1161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90"/>
    </row>
    <row r="2" spans="1:18" ht="12.75" customHeight="1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90"/>
    </row>
    <row r="3" spans="1:18" x14ac:dyDescent="0.2">
      <c r="B3" s="11"/>
      <c r="C3" s="11"/>
      <c r="D3" s="11"/>
      <c r="E3" s="234"/>
      <c r="F3" s="11"/>
      <c r="G3" s="11"/>
      <c r="H3" s="11"/>
      <c r="I3" s="11"/>
      <c r="J3" s="18"/>
      <c r="K3" s="11"/>
      <c r="L3" s="11"/>
      <c r="M3" s="11"/>
      <c r="N3" s="11"/>
      <c r="O3" s="11"/>
      <c r="P3" s="537"/>
      <c r="Q3" s="537"/>
      <c r="R3" s="19"/>
    </row>
    <row r="4" spans="1:18" x14ac:dyDescent="0.2">
      <c r="B4" s="347"/>
      <c r="C4" s="903" t="s">
        <v>651</v>
      </c>
      <c r="D4" s="903"/>
      <c r="E4" s="234"/>
      <c r="F4" s="19"/>
      <c r="G4" s="19"/>
      <c r="H4" s="19"/>
      <c r="I4" s="19"/>
      <c r="J4" s="18"/>
      <c r="K4" s="11"/>
      <c r="L4" s="11"/>
      <c r="M4" s="11"/>
      <c r="N4" s="11"/>
      <c r="O4" s="11"/>
      <c r="P4" s="537"/>
      <c r="Q4" s="537"/>
      <c r="R4" s="19"/>
    </row>
    <row r="5" spans="1:18" x14ac:dyDescent="0.2">
      <c r="B5" s="118"/>
      <c r="C5" s="1" t="s">
        <v>0</v>
      </c>
      <c r="D5" s="1"/>
      <c r="E5" s="194"/>
      <c r="F5" s="3"/>
      <c r="G5" s="3"/>
      <c r="H5" s="3"/>
      <c r="I5" s="3"/>
      <c r="J5" s="83" t="s">
        <v>9</v>
      </c>
      <c r="K5" s="900" t="s">
        <v>75</v>
      </c>
      <c r="L5" s="901"/>
      <c r="M5" s="901"/>
      <c r="N5" s="901"/>
      <c r="O5" s="902"/>
      <c r="P5" s="537"/>
      <c r="Q5" s="537"/>
      <c r="R5" s="3"/>
    </row>
    <row r="6" spans="1:18" x14ac:dyDescent="0.2">
      <c r="B6" s="149"/>
      <c r="C6" s="1" t="s">
        <v>1</v>
      </c>
      <c r="D6" s="1"/>
      <c r="E6" s="194"/>
      <c r="F6" s="3"/>
      <c r="G6" s="3"/>
      <c r="H6" s="3"/>
      <c r="I6" s="3"/>
      <c r="K6" s="61"/>
      <c r="L6" s="61"/>
      <c r="M6" s="61"/>
      <c r="N6" s="61"/>
      <c r="O6" s="6"/>
      <c r="P6" s="6"/>
      <c r="Q6" s="6"/>
      <c r="R6" s="3"/>
    </row>
    <row r="7" spans="1:18" x14ac:dyDescent="0.2">
      <c r="B7" s="144"/>
      <c r="C7" s="66" t="s">
        <v>112</v>
      </c>
      <c r="D7" s="66"/>
      <c r="E7" s="194"/>
      <c r="F7" s="3"/>
      <c r="G7" s="3"/>
      <c r="H7" s="3"/>
      <c r="I7" s="3"/>
      <c r="J7" s="38"/>
      <c r="K7" s="546"/>
      <c r="L7" s="336"/>
      <c r="M7" s="336"/>
      <c r="N7" s="336"/>
      <c r="O7" s="7"/>
      <c r="P7" s="7"/>
      <c r="Q7" s="7"/>
      <c r="R7" s="3"/>
    </row>
    <row r="8" spans="1:18" x14ac:dyDescent="0.2">
      <c r="B8" s="201"/>
      <c r="C8" s="200" t="s">
        <v>337</v>
      </c>
      <c r="D8" s="3"/>
      <c r="E8" s="236"/>
      <c r="F8" s="4"/>
      <c r="G8" s="5" t="s">
        <v>590</v>
      </c>
      <c r="H8" s="687">
        <v>43157</v>
      </c>
      <c r="I8" s="5"/>
      <c r="J8" s="6"/>
      <c r="K8" s="2"/>
      <c r="L8" s="2"/>
      <c r="M8" s="2"/>
      <c r="N8" s="2"/>
      <c r="R8" s="3"/>
    </row>
    <row r="9" spans="1:18" x14ac:dyDescent="0.2">
      <c r="B9" s="3"/>
      <c r="C9" s="3"/>
      <c r="D9" s="3"/>
      <c r="E9" s="236"/>
      <c r="F9" s="4"/>
      <c r="G9" s="5"/>
      <c r="H9" s="5"/>
      <c r="I9" s="5"/>
      <c r="J9" s="6"/>
      <c r="K9" s="2"/>
      <c r="L9" s="2"/>
      <c r="M9" s="2"/>
      <c r="N9" s="2"/>
      <c r="O9" s="7"/>
      <c r="P9" s="7"/>
      <c r="Q9" s="7"/>
      <c r="R9" s="3"/>
    </row>
    <row r="10" spans="1:18" x14ac:dyDescent="0.2">
      <c r="A10" s="72"/>
      <c r="B10" s="72" t="s">
        <v>4</v>
      </c>
      <c r="C10" s="72" t="s">
        <v>5</v>
      </c>
      <c r="D10" s="72" t="s">
        <v>139</v>
      </c>
      <c r="E10" s="72" t="s">
        <v>6</v>
      </c>
      <c r="F10" s="135" t="s">
        <v>10</v>
      </c>
      <c r="G10" s="141" t="s">
        <v>1163</v>
      </c>
      <c r="H10" s="350" t="s">
        <v>672</v>
      </c>
      <c r="I10" s="141" t="s">
        <v>223</v>
      </c>
      <c r="J10" s="350" t="s">
        <v>673</v>
      </c>
      <c r="K10" s="350" t="s">
        <v>674</v>
      </c>
      <c r="L10" s="350" t="s">
        <v>675</v>
      </c>
      <c r="M10" s="350" t="s">
        <v>676</v>
      </c>
      <c r="N10" s="72" t="s">
        <v>108</v>
      </c>
      <c r="O10" s="350" t="s">
        <v>678</v>
      </c>
      <c r="P10" s="350"/>
      <c r="Q10" s="72" t="s">
        <v>160</v>
      </c>
      <c r="R10" s="72" t="s">
        <v>160</v>
      </c>
    </row>
    <row r="11" spans="1:18" x14ac:dyDescent="0.2">
      <c r="A11" s="72"/>
      <c r="B11" s="72"/>
      <c r="C11" s="72"/>
      <c r="D11" s="72" t="s">
        <v>140</v>
      </c>
      <c r="E11" s="72" t="s">
        <v>109</v>
      </c>
      <c r="F11" s="135" t="s">
        <v>110</v>
      </c>
      <c r="G11" s="141" t="s">
        <v>287</v>
      </c>
      <c r="H11" s="350" t="s">
        <v>287</v>
      </c>
      <c r="I11" s="141" t="s">
        <v>287</v>
      </c>
      <c r="J11" s="350" t="s">
        <v>287</v>
      </c>
      <c r="K11" s="350" t="s">
        <v>287</v>
      </c>
      <c r="L11" s="350" t="s">
        <v>287</v>
      </c>
      <c r="M11" s="350" t="s">
        <v>287</v>
      </c>
      <c r="N11" s="72" t="s">
        <v>287</v>
      </c>
      <c r="O11" s="350" t="s">
        <v>287</v>
      </c>
      <c r="P11" s="350"/>
      <c r="Q11" s="72"/>
      <c r="R11" s="72"/>
    </row>
    <row r="12" spans="1:18" x14ac:dyDescent="0.2">
      <c r="A12" s="481"/>
      <c r="B12" s="371"/>
      <c r="C12" s="371"/>
      <c r="D12" s="371"/>
      <c r="E12" s="371"/>
      <c r="F12" s="372"/>
      <c r="G12" s="373"/>
      <c r="H12" s="371"/>
      <c r="I12" s="374"/>
      <c r="J12" s="371"/>
      <c r="K12" s="371"/>
      <c r="L12" s="371"/>
      <c r="M12" s="371"/>
      <c r="N12" s="375"/>
      <c r="O12" s="371"/>
      <c r="P12" s="371"/>
      <c r="Q12" s="371"/>
      <c r="R12" s="184"/>
    </row>
    <row r="13" spans="1:18" x14ac:dyDescent="0.2">
      <c r="A13" s="753"/>
      <c r="B13" s="599" t="s">
        <v>88</v>
      </c>
      <c r="C13" s="599" t="s">
        <v>100</v>
      </c>
      <c r="D13" s="131">
        <v>2004</v>
      </c>
      <c r="E13" s="600" t="s">
        <v>17</v>
      </c>
      <c r="F13" s="601" t="s">
        <v>861</v>
      </c>
      <c r="G13" s="746"/>
      <c r="H13" s="745"/>
      <c r="I13" s="746">
        <v>400</v>
      </c>
      <c r="J13" s="745"/>
      <c r="K13" s="745"/>
      <c r="L13" s="745"/>
      <c r="M13" s="745"/>
      <c r="N13" s="575"/>
      <c r="O13" s="571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400</v>
      </c>
      <c r="P13" s="571"/>
      <c r="Q13" s="571"/>
      <c r="R13" s="81"/>
    </row>
    <row r="14" spans="1:18" x14ac:dyDescent="0.2">
      <c r="A14" s="743"/>
      <c r="B14" s="599" t="s">
        <v>1164</v>
      </c>
      <c r="C14" s="599" t="s">
        <v>1165</v>
      </c>
      <c r="D14" s="131">
        <v>2004</v>
      </c>
      <c r="E14" s="600" t="s">
        <v>177</v>
      </c>
      <c r="F14" s="369" t="s">
        <v>861</v>
      </c>
      <c r="G14" s="746"/>
      <c r="H14" s="745">
        <v>0</v>
      </c>
      <c r="I14" s="746">
        <v>325</v>
      </c>
      <c r="J14" s="745"/>
      <c r="K14" s="745"/>
      <c r="L14" s="745"/>
      <c r="M14" s="745"/>
      <c r="N14" s="575"/>
      <c r="O14" s="571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325</v>
      </c>
      <c r="P14" s="571"/>
      <c r="Q14" s="577"/>
      <c r="R14" s="164"/>
    </row>
    <row r="15" spans="1:18" x14ac:dyDescent="0.2">
      <c r="A15" s="743"/>
      <c r="B15" s="131" t="s">
        <v>703</v>
      </c>
      <c r="C15" s="131" t="s">
        <v>414</v>
      </c>
      <c r="D15" s="131">
        <v>2004</v>
      </c>
      <c r="E15" s="132" t="s">
        <v>13</v>
      </c>
      <c r="F15" s="369" t="s">
        <v>861</v>
      </c>
      <c r="G15" s="571"/>
      <c r="H15" s="574">
        <v>0</v>
      </c>
      <c r="I15" s="571">
        <v>0</v>
      </c>
      <c r="J15" s="571"/>
      <c r="K15" s="571"/>
      <c r="L15" s="571"/>
      <c r="M15" s="575"/>
      <c r="N15" s="571"/>
      <c r="O15" s="571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748"/>
      <c r="Q15" s="748"/>
      <c r="R15" s="554"/>
    </row>
    <row r="16" spans="1:18" x14ac:dyDescent="0.2">
      <c r="A16" s="481"/>
      <c r="B16" s="642"/>
      <c r="C16" s="642"/>
      <c r="D16" s="642"/>
      <c r="E16" s="642"/>
      <c r="F16" s="643"/>
      <c r="G16" s="644"/>
      <c r="H16" s="642"/>
      <c r="I16" s="645"/>
      <c r="J16" s="642"/>
      <c r="K16" s="642"/>
      <c r="L16" s="642"/>
      <c r="M16" s="642"/>
      <c r="N16" s="646"/>
      <c r="O16" s="642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642"/>
      <c r="Q16" s="642"/>
      <c r="R16" s="696"/>
    </row>
    <row r="17" spans="1:19" x14ac:dyDescent="0.2">
      <c r="A17" s="264">
        <v>1</v>
      </c>
      <c r="B17" s="599" t="s">
        <v>88</v>
      </c>
      <c r="C17" s="599" t="s">
        <v>100</v>
      </c>
      <c r="D17" s="131">
        <v>2004</v>
      </c>
      <c r="E17" s="600" t="s">
        <v>17</v>
      </c>
      <c r="F17" s="601" t="s">
        <v>205</v>
      </c>
      <c r="G17" s="746"/>
      <c r="H17" s="745"/>
      <c r="I17" s="746">
        <v>400</v>
      </c>
      <c r="J17" s="247">
        <v>0</v>
      </c>
      <c r="K17" s="247">
        <v>0</v>
      </c>
      <c r="L17" s="247">
        <v>0</v>
      </c>
      <c r="M17" s="247">
        <v>125</v>
      </c>
      <c r="N17" s="88"/>
      <c r="O17" s="81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525</v>
      </c>
      <c r="P17" s="81"/>
      <c r="Q17" s="164"/>
      <c r="R17" s="164"/>
    </row>
    <row r="18" spans="1:19" x14ac:dyDescent="0.2">
      <c r="A18" s="366">
        <v>2</v>
      </c>
      <c r="B18" s="131" t="s">
        <v>1164</v>
      </c>
      <c r="C18" s="131" t="s">
        <v>1165</v>
      </c>
      <c r="D18" s="131">
        <v>2004</v>
      </c>
      <c r="E18" s="132" t="s">
        <v>177</v>
      </c>
      <c r="F18" s="369" t="s">
        <v>205</v>
      </c>
      <c r="G18" s="94"/>
      <c r="H18" s="81">
        <v>0</v>
      </c>
      <c r="I18" s="574">
        <v>325</v>
      </c>
      <c r="J18" s="81">
        <v>0</v>
      </c>
      <c r="K18" s="81">
        <v>0</v>
      </c>
      <c r="L18" s="81">
        <v>162.5</v>
      </c>
      <c r="M18" s="81"/>
      <c r="N18" s="88"/>
      <c r="O18" s="81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487.5</v>
      </c>
      <c r="P18" s="81"/>
      <c r="Q18" s="81"/>
      <c r="R18" s="81"/>
      <c r="S18" s="158"/>
    </row>
    <row r="19" spans="1:19" s="158" customFormat="1" x14ac:dyDescent="0.2">
      <c r="A19" s="366">
        <v>3</v>
      </c>
      <c r="B19" s="131" t="s">
        <v>88</v>
      </c>
      <c r="C19" s="131" t="s">
        <v>22</v>
      </c>
      <c r="D19" s="131">
        <v>2004</v>
      </c>
      <c r="E19" s="132" t="s">
        <v>17</v>
      </c>
      <c r="F19" s="369" t="s">
        <v>205</v>
      </c>
      <c r="G19" s="94"/>
      <c r="H19" s="81"/>
      <c r="I19" s="94">
        <v>0</v>
      </c>
      <c r="J19" s="81">
        <v>0</v>
      </c>
      <c r="K19" s="81">
        <v>200</v>
      </c>
      <c r="L19" s="81">
        <v>200</v>
      </c>
      <c r="M19" s="81">
        <v>0</v>
      </c>
      <c r="N19" s="88"/>
      <c r="O19" s="81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400</v>
      </c>
      <c r="P19" s="81"/>
      <c r="Q19" s="164"/>
      <c r="R19" s="164"/>
    </row>
    <row r="20" spans="1:19" s="158" customFormat="1" x14ac:dyDescent="0.2">
      <c r="A20" s="366">
        <v>4</v>
      </c>
      <c r="B20" s="599" t="s">
        <v>863</v>
      </c>
      <c r="C20" s="599" t="s">
        <v>864</v>
      </c>
      <c r="D20" s="131">
        <v>2004</v>
      </c>
      <c r="E20" s="600" t="s">
        <v>856</v>
      </c>
      <c r="F20" s="369" t="s">
        <v>205</v>
      </c>
      <c r="G20" s="247"/>
      <c r="H20" s="295"/>
      <c r="I20" s="247">
        <v>0</v>
      </c>
      <c r="J20" s="247">
        <v>125</v>
      </c>
      <c r="K20" s="247">
        <v>162.5</v>
      </c>
      <c r="L20" s="247"/>
      <c r="M20" s="276">
        <v>200</v>
      </c>
      <c r="N20" s="81"/>
      <c r="O20" s="81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362.5</v>
      </c>
      <c r="P20" s="81"/>
      <c r="Q20" s="568"/>
      <c r="R20" s="568"/>
      <c r="S20"/>
    </row>
    <row r="21" spans="1:19" s="158" customFormat="1" x14ac:dyDescent="0.2">
      <c r="A21" s="634"/>
      <c r="B21" s="628" t="s">
        <v>125</v>
      </c>
      <c r="C21" s="628" t="s">
        <v>260</v>
      </c>
      <c r="D21" s="628">
        <v>2003</v>
      </c>
      <c r="E21" s="566" t="s">
        <v>99</v>
      </c>
      <c r="F21" s="629" t="s">
        <v>205</v>
      </c>
      <c r="G21" s="618">
        <v>0</v>
      </c>
      <c r="H21" s="628">
        <v>162.5</v>
      </c>
      <c r="I21" s="618">
        <v>0</v>
      </c>
      <c r="J21" s="628">
        <v>200</v>
      </c>
      <c r="K21" s="628"/>
      <c r="L21" s="628"/>
      <c r="M21" s="628"/>
      <c r="N21" s="630"/>
      <c r="O21" s="628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362.5</v>
      </c>
      <c r="P21" s="628"/>
      <c r="Q21" s="569"/>
      <c r="R21" s="569"/>
    </row>
    <row r="22" spans="1:19" x14ac:dyDescent="0.2">
      <c r="A22" s="743"/>
      <c r="B22" s="745" t="s">
        <v>924</v>
      </c>
      <c r="C22" s="745" t="s">
        <v>925</v>
      </c>
      <c r="D22" s="571">
        <v>2004</v>
      </c>
      <c r="E22" s="749" t="s">
        <v>40</v>
      </c>
      <c r="F22" s="750" t="s">
        <v>205</v>
      </c>
      <c r="G22" s="745"/>
      <c r="H22" s="746">
        <v>200</v>
      </c>
      <c r="I22" s="745"/>
      <c r="J22" s="827"/>
      <c r="K22" s="745"/>
      <c r="L22" s="745"/>
      <c r="M22" s="747"/>
      <c r="N22" s="745"/>
      <c r="O22" s="57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200</v>
      </c>
      <c r="P22" s="748"/>
      <c r="Q22" s="748"/>
      <c r="R22" s="748"/>
    </row>
    <row r="23" spans="1:19" x14ac:dyDescent="0.2">
      <c r="A23" s="634"/>
      <c r="B23" s="599" t="s">
        <v>1028</v>
      </c>
      <c r="C23" s="599" t="s">
        <v>64</v>
      </c>
      <c r="D23" s="131">
        <v>2004</v>
      </c>
      <c r="E23" s="600" t="s">
        <v>1029</v>
      </c>
      <c r="F23" s="601" t="s">
        <v>205</v>
      </c>
      <c r="G23" s="639"/>
      <c r="H23" s="638"/>
      <c r="I23" s="639"/>
      <c r="J23" s="639">
        <v>162.5</v>
      </c>
      <c r="K23" s="639"/>
      <c r="L23" s="639"/>
      <c r="M23" s="640"/>
      <c r="N23" s="639"/>
      <c r="O23" s="628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162.5</v>
      </c>
      <c r="P23" s="641"/>
      <c r="Q23" s="641"/>
      <c r="R23" s="641"/>
    </row>
    <row r="24" spans="1:19" x14ac:dyDescent="0.2">
      <c r="A24" s="634"/>
      <c r="B24" s="131" t="s">
        <v>920</v>
      </c>
      <c r="C24" s="131" t="s">
        <v>207</v>
      </c>
      <c r="D24" s="131">
        <v>2004</v>
      </c>
      <c r="E24" s="132" t="s">
        <v>699</v>
      </c>
      <c r="F24" s="369" t="s">
        <v>205</v>
      </c>
      <c r="G24" s="571"/>
      <c r="H24" s="574">
        <v>0</v>
      </c>
      <c r="I24" s="571">
        <v>0</v>
      </c>
      <c r="J24" s="628">
        <v>125</v>
      </c>
      <c r="K24" s="628"/>
      <c r="L24" s="628"/>
      <c r="M24" s="630"/>
      <c r="N24" s="628"/>
      <c r="O24" s="628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125</v>
      </c>
      <c r="P24" s="641"/>
      <c r="Q24" s="641"/>
      <c r="R24" s="641"/>
      <c r="S24" s="158"/>
    </row>
    <row r="25" spans="1:19" s="376" customFormat="1" x14ac:dyDescent="0.2">
      <c r="A25" s="366"/>
      <c r="B25" s="131" t="s">
        <v>703</v>
      </c>
      <c r="C25" s="131" t="s">
        <v>414</v>
      </c>
      <c r="D25" s="131">
        <v>2004</v>
      </c>
      <c r="E25" s="132" t="s">
        <v>13</v>
      </c>
      <c r="F25" s="369" t="s">
        <v>205</v>
      </c>
      <c r="G25" s="81"/>
      <c r="H25" s="94">
        <v>0</v>
      </c>
      <c r="I25" s="571">
        <v>0</v>
      </c>
      <c r="J25" s="81">
        <v>0</v>
      </c>
      <c r="K25" s="81"/>
      <c r="L25" s="81"/>
      <c r="M25" s="88"/>
      <c r="N25" s="81"/>
      <c r="O25" s="81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81"/>
      <c r="Q25" s="554"/>
      <c r="R25" s="554"/>
      <c r="S25"/>
    </row>
    <row r="26" spans="1:19" x14ac:dyDescent="0.2">
      <c r="A26" s="483"/>
      <c r="B26" s="73"/>
      <c r="C26" s="73"/>
      <c r="D26" s="73"/>
      <c r="E26" s="73"/>
      <c r="F26" s="123"/>
      <c r="G26" s="124"/>
      <c r="H26" s="48"/>
      <c r="I26" s="124"/>
      <c r="J26" s="48"/>
      <c r="K26" s="48"/>
      <c r="L26" s="48"/>
      <c r="M26" s="48"/>
      <c r="N26" s="125"/>
      <c r="O26" s="133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133"/>
      <c r="Q26" s="257"/>
      <c r="R26" s="257"/>
    </row>
    <row r="27" spans="1:19" x14ac:dyDescent="0.2">
      <c r="A27" s="366">
        <v>1</v>
      </c>
      <c r="B27" s="131" t="s">
        <v>131</v>
      </c>
      <c r="C27" s="131" t="s">
        <v>197</v>
      </c>
      <c r="D27" s="131">
        <v>2004</v>
      </c>
      <c r="E27" s="132" t="s">
        <v>58</v>
      </c>
      <c r="F27" s="369" t="s">
        <v>209</v>
      </c>
      <c r="G27" s="459"/>
      <c r="H27" s="94">
        <v>0</v>
      </c>
      <c r="I27" s="81">
        <v>150</v>
      </c>
      <c r="J27" s="81">
        <v>200</v>
      </c>
      <c r="K27" s="81"/>
      <c r="L27" s="459">
        <v>162.5</v>
      </c>
      <c r="M27" s="88">
        <v>200</v>
      </c>
      <c r="N27" s="81"/>
      <c r="O27" s="81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550</v>
      </c>
      <c r="P27" s="81"/>
      <c r="Q27" s="554"/>
      <c r="R27" s="554"/>
    </row>
    <row r="28" spans="1:19" s="158" customFormat="1" x14ac:dyDescent="0.2">
      <c r="A28" s="634"/>
      <c r="B28" s="628" t="s">
        <v>704</v>
      </c>
      <c r="C28" s="628" t="s">
        <v>705</v>
      </c>
      <c r="D28" s="628">
        <v>2003</v>
      </c>
      <c r="E28" s="566" t="s">
        <v>477</v>
      </c>
      <c r="F28" s="629" t="s">
        <v>209</v>
      </c>
      <c r="G28" s="618">
        <v>0</v>
      </c>
      <c r="H28" s="628">
        <v>125</v>
      </c>
      <c r="I28" s="618">
        <v>250</v>
      </c>
      <c r="J28" s="628"/>
      <c r="K28" s="628"/>
      <c r="L28" s="649"/>
      <c r="M28" s="649"/>
      <c r="N28" s="630"/>
      <c r="O28" s="628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375</v>
      </c>
      <c r="P28" s="628"/>
      <c r="Q28" s="568"/>
      <c r="R28" s="568"/>
      <c r="S28"/>
    </row>
    <row r="29" spans="1:19" s="158" customFormat="1" x14ac:dyDescent="0.2">
      <c r="A29" s="366">
        <v>2</v>
      </c>
      <c r="B29" s="131" t="s">
        <v>865</v>
      </c>
      <c r="C29" s="131" t="s">
        <v>866</v>
      </c>
      <c r="D29" s="131">
        <v>2004</v>
      </c>
      <c r="E29" s="132" t="s">
        <v>739</v>
      </c>
      <c r="F29" s="369" t="s">
        <v>209</v>
      </c>
      <c r="G29" s="81"/>
      <c r="H29" s="469">
        <v>125</v>
      </c>
      <c r="I29" s="81">
        <v>0</v>
      </c>
      <c r="J29" s="459">
        <v>125</v>
      </c>
      <c r="K29" s="81">
        <v>162.5</v>
      </c>
      <c r="L29" s="81">
        <v>200</v>
      </c>
      <c r="M29" s="468">
        <v>125</v>
      </c>
      <c r="N29" s="81"/>
      <c r="O29" s="81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362.5</v>
      </c>
      <c r="P29" s="554"/>
      <c r="Q29" s="569"/>
      <c r="R29" s="569"/>
      <c r="S29"/>
    </row>
    <row r="30" spans="1:19" s="158" customFormat="1" x14ac:dyDescent="0.2">
      <c r="A30" s="366">
        <v>2</v>
      </c>
      <c r="B30" s="131" t="s">
        <v>924</v>
      </c>
      <c r="C30" s="131" t="s">
        <v>925</v>
      </c>
      <c r="D30" s="131">
        <v>2004</v>
      </c>
      <c r="E30" s="132" t="s">
        <v>40</v>
      </c>
      <c r="F30" s="369" t="s">
        <v>209</v>
      </c>
      <c r="G30" s="571"/>
      <c r="H30" s="574">
        <v>200</v>
      </c>
      <c r="I30" s="81">
        <v>0</v>
      </c>
      <c r="J30" s="81">
        <v>162.5</v>
      </c>
      <c r="K30" s="459">
        <v>125</v>
      </c>
      <c r="L30" s="81"/>
      <c r="M30" s="88">
        <v>0</v>
      </c>
      <c r="N30" s="81"/>
      <c r="O30" s="81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362.5</v>
      </c>
      <c r="P30" s="554"/>
      <c r="Q30" s="554"/>
      <c r="R30" s="554"/>
    </row>
    <row r="31" spans="1:19" s="158" customFormat="1" x14ac:dyDescent="0.2">
      <c r="A31" s="634"/>
      <c r="B31" s="131" t="s">
        <v>322</v>
      </c>
      <c r="C31" s="131" t="s">
        <v>873</v>
      </c>
      <c r="D31" s="131">
        <v>2004</v>
      </c>
      <c r="E31" s="132" t="s">
        <v>158</v>
      </c>
      <c r="F31" s="369" t="s">
        <v>209</v>
      </c>
      <c r="G31" s="628"/>
      <c r="H31" s="618">
        <v>200</v>
      </c>
      <c r="I31" s="628">
        <v>100</v>
      </c>
      <c r="J31" s="628"/>
      <c r="K31" s="628"/>
      <c r="L31" s="628"/>
      <c r="M31" s="630"/>
      <c r="N31" s="628"/>
      <c r="O31" s="628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300</v>
      </c>
      <c r="P31" s="641"/>
      <c r="Q31" s="641"/>
      <c r="R31" s="641"/>
      <c r="S31"/>
    </row>
    <row r="32" spans="1:19" s="158" customFormat="1" x14ac:dyDescent="0.2">
      <c r="A32" s="366">
        <v>4</v>
      </c>
      <c r="B32" s="131" t="s">
        <v>860</v>
      </c>
      <c r="C32" s="131" t="s">
        <v>256</v>
      </c>
      <c r="D32" s="131">
        <v>2004</v>
      </c>
      <c r="E32" s="132" t="s">
        <v>739</v>
      </c>
      <c r="F32" s="369" t="s">
        <v>209</v>
      </c>
      <c r="G32" s="81"/>
      <c r="H32" s="94">
        <v>162.5</v>
      </c>
      <c r="I32" s="81">
        <v>0</v>
      </c>
      <c r="J32" s="81">
        <v>125</v>
      </c>
      <c r="K32" s="628">
        <v>0</v>
      </c>
      <c r="L32" s="81">
        <v>0</v>
      </c>
      <c r="M32" s="88">
        <v>0</v>
      </c>
      <c r="N32" s="81"/>
      <c r="O32" s="81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287.5</v>
      </c>
      <c r="P32" s="554"/>
      <c r="Q32" s="554"/>
      <c r="R32" s="554"/>
    </row>
    <row r="33" spans="1:19" x14ac:dyDescent="0.2">
      <c r="A33" s="366">
        <v>5</v>
      </c>
      <c r="B33" s="628" t="s">
        <v>125</v>
      </c>
      <c r="C33" s="628" t="s">
        <v>260</v>
      </c>
      <c r="D33" s="628">
        <v>2003</v>
      </c>
      <c r="E33" s="566" t="s">
        <v>99</v>
      </c>
      <c r="F33" s="629" t="s">
        <v>209</v>
      </c>
      <c r="G33" s="618">
        <v>0</v>
      </c>
      <c r="H33" s="649">
        <f>162.5/2</f>
        <v>81.25</v>
      </c>
      <c r="I33" s="618">
        <v>0</v>
      </c>
      <c r="J33" s="628">
        <f>200/2</f>
        <v>100</v>
      </c>
      <c r="K33" s="81">
        <v>125</v>
      </c>
      <c r="L33" s="81">
        <v>125</v>
      </c>
      <c r="M33" s="81">
        <v>0</v>
      </c>
      <c r="N33" s="88"/>
      <c r="O33" s="81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250</v>
      </c>
      <c r="P33" s="81"/>
      <c r="Q33" s="164"/>
      <c r="R33" s="164"/>
    </row>
    <row r="34" spans="1:19" x14ac:dyDescent="0.2">
      <c r="A34" s="366">
        <v>6</v>
      </c>
      <c r="B34" s="131" t="s">
        <v>862</v>
      </c>
      <c r="C34" s="131" t="s">
        <v>70</v>
      </c>
      <c r="D34" s="131">
        <v>2004</v>
      </c>
      <c r="E34" s="132" t="s">
        <v>158</v>
      </c>
      <c r="F34" s="369" t="s">
        <v>209</v>
      </c>
      <c r="G34" s="628"/>
      <c r="H34" s="780">
        <f>75/2</f>
        <v>37.5</v>
      </c>
      <c r="I34" s="628">
        <v>0</v>
      </c>
      <c r="J34" s="649">
        <f>75/2</f>
        <v>37.5</v>
      </c>
      <c r="K34" s="628">
        <f>162.5/2</f>
        <v>81.25</v>
      </c>
      <c r="L34" s="628">
        <v>0</v>
      </c>
      <c r="M34" s="88">
        <v>162.5</v>
      </c>
      <c r="N34" s="81"/>
      <c r="O34" s="81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243.75</v>
      </c>
      <c r="P34" s="81"/>
      <c r="Q34" s="554"/>
      <c r="R34" s="554"/>
    </row>
    <row r="35" spans="1:19" x14ac:dyDescent="0.2">
      <c r="A35" s="366">
        <v>7</v>
      </c>
      <c r="B35" s="131" t="s">
        <v>1028</v>
      </c>
      <c r="C35" s="131" t="s">
        <v>64</v>
      </c>
      <c r="D35" s="131">
        <v>2004</v>
      </c>
      <c r="E35" s="132" t="s">
        <v>1029</v>
      </c>
      <c r="F35" s="369" t="s">
        <v>209</v>
      </c>
      <c r="G35" s="628"/>
      <c r="H35" s="618"/>
      <c r="I35" s="628"/>
      <c r="J35" s="628">
        <f>162.5</f>
        <v>162.5</v>
      </c>
      <c r="K35" s="81">
        <v>75</v>
      </c>
      <c r="L35" s="81"/>
      <c r="M35" s="88"/>
      <c r="N35" s="81"/>
      <c r="O35" s="8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237.5</v>
      </c>
      <c r="P35" s="554"/>
      <c r="Q35" s="554"/>
      <c r="R35" s="554"/>
      <c r="S35" s="158"/>
    </row>
    <row r="36" spans="1:19" s="158" customFormat="1" x14ac:dyDescent="0.2">
      <c r="A36" s="366">
        <v>8</v>
      </c>
      <c r="B36" s="131" t="s">
        <v>920</v>
      </c>
      <c r="C36" s="131" t="s">
        <v>207</v>
      </c>
      <c r="D36" s="131">
        <v>2004</v>
      </c>
      <c r="E36" s="132" t="s">
        <v>699</v>
      </c>
      <c r="F36" s="369" t="s">
        <v>209</v>
      </c>
      <c r="G36" s="81"/>
      <c r="H36" s="94">
        <v>0</v>
      </c>
      <c r="I36" s="81">
        <v>0</v>
      </c>
      <c r="J36" s="571">
        <f>125/2</f>
        <v>62.5</v>
      </c>
      <c r="K36" s="81">
        <v>125</v>
      </c>
      <c r="L36" s="81"/>
      <c r="M36" s="88">
        <v>0</v>
      </c>
      <c r="N36" s="81"/>
      <c r="O36" s="81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187.5</v>
      </c>
      <c r="P36" s="554"/>
      <c r="Q36" s="554"/>
      <c r="R36" s="554"/>
    </row>
    <row r="37" spans="1:19" s="158" customFormat="1" x14ac:dyDescent="0.2">
      <c r="A37" s="634"/>
      <c r="B37" s="628" t="s">
        <v>25</v>
      </c>
      <c r="C37" s="628" t="s">
        <v>21</v>
      </c>
      <c r="D37" s="628">
        <v>2003</v>
      </c>
      <c r="E37" s="566" t="s">
        <v>158</v>
      </c>
      <c r="F37" s="629" t="s">
        <v>209</v>
      </c>
      <c r="G37" s="618">
        <v>150</v>
      </c>
      <c r="H37" s="628"/>
      <c r="I37" s="618"/>
      <c r="J37" s="628"/>
      <c r="K37" s="628"/>
      <c r="L37" s="628"/>
      <c r="M37" s="628"/>
      <c r="N37" s="630"/>
      <c r="O37" s="628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150</v>
      </c>
      <c r="P37" s="628"/>
      <c r="Q37" s="568"/>
      <c r="R37" s="568"/>
      <c r="S37"/>
    </row>
    <row r="38" spans="1:19" x14ac:dyDescent="0.2">
      <c r="A38" s="366">
        <v>9</v>
      </c>
      <c r="B38" s="81" t="s">
        <v>984</v>
      </c>
      <c r="C38" s="81" t="s">
        <v>985</v>
      </c>
      <c r="D38" s="81">
        <v>2003</v>
      </c>
      <c r="E38" s="79" t="s">
        <v>417</v>
      </c>
      <c r="F38" s="96" t="s">
        <v>209</v>
      </c>
      <c r="G38" s="94"/>
      <c r="H38" s="81">
        <v>0</v>
      </c>
      <c r="I38" s="94"/>
      <c r="J38" s="81">
        <v>75</v>
      </c>
      <c r="K38" s="81">
        <v>0</v>
      </c>
      <c r="L38" s="81"/>
      <c r="M38" s="81">
        <v>75</v>
      </c>
      <c r="N38" s="88"/>
      <c r="O38" s="8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150</v>
      </c>
      <c r="P38" s="81"/>
      <c r="Q38" s="164"/>
      <c r="R38" s="164"/>
    </row>
    <row r="39" spans="1:19" s="376" customFormat="1" x14ac:dyDescent="0.2">
      <c r="A39" s="366">
        <v>10</v>
      </c>
      <c r="B39" s="131" t="s">
        <v>409</v>
      </c>
      <c r="C39" s="131" t="s">
        <v>31</v>
      </c>
      <c r="D39" s="131">
        <v>2004</v>
      </c>
      <c r="E39" s="132" t="s">
        <v>158</v>
      </c>
      <c r="F39" s="369" t="s">
        <v>209</v>
      </c>
      <c r="G39" s="81"/>
      <c r="H39" s="94">
        <v>0</v>
      </c>
      <c r="I39" s="81">
        <v>0</v>
      </c>
      <c r="J39" s="81"/>
      <c r="K39" s="81"/>
      <c r="L39" s="628">
        <v>0</v>
      </c>
      <c r="M39" s="88">
        <v>125</v>
      </c>
      <c r="N39" s="81"/>
      <c r="O39" s="8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125</v>
      </c>
      <c r="P39" s="81"/>
      <c r="Q39" s="554"/>
      <c r="R39" s="554"/>
      <c r="S39" s="158"/>
    </row>
    <row r="40" spans="1:19" s="158" customFormat="1" x14ac:dyDescent="0.2">
      <c r="A40" s="634"/>
      <c r="B40" s="131" t="s">
        <v>1193</v>
      </c>
      <c r="C40" s="131" t="s">
        <v>542</v>
      </c>
      <c r="D40" s="131">
        <v>2004</v>
      </c>
      <c r="E40" s="132" t="s">
        <v>275</v>
      </c>
      <c r="F40" s="369" t="s">
        <v>209</v>
      </c>
      <c r="G40" s="649"/>
      <c r="H40" s="618">
        <v>0</v>
      </c>
      <c r="I40" s="628">
        <v>100</v>
      </c>
      <c r="J40" s="628"/>
      <c r="K40" s="628"/>
      <c r="L40" s="628"/>
      <c r="M40" s="630"/>
      <c r="N40" s="628"/>
      <c r="O40" s="628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100</v>
      </c>
      <c r="P40" s="641"/>
      <c r="Q40" s="641"/>
      <c r="R40" s="641"/>
      <c r="S40"/>
    </row>
    <row r="41" spans="1:19" x14ac:dyDescent="0.2">
      <c r="A41" s="366">
        <v>11</v>
      </c>
      <c r="B41" s="131" t="s">
        <v>166</v>
      </c>
      <c r="C41" s="131" t="s">
        <v>195</v>
      </c>
      <c r="D41" s="131">
        <v>2004</v>
      </c>
      <c r="E41" s="132" t="s">
        <v>1374</v>
      </c>
      <c r="F41" s="369" t="s">
        <v>209</v>
      </c>
      <c r="G41" s="94"/>
      <c r="H41" s="81"/>
      <c r="I41" s="94">
        <v>0</v>
      </c>
      <c r="J41" s="81">
        <v>0</v>
      </c>
      <c r="K41" s="81">
        <v>0</v>
      </c>
      <c r="L41" s="81"/>
      <c r="M41" s="81">
        <v>75</v>
      </c>
      <c r="N41" s="88"/>
      <c r="O41" s="81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75</v>
      </c>
      <c r="P41" s="81"/>
      <c r="Q41" s="164"/>
      <c r="R41" s="164"/>
      <c r="S41" s="158"/>
    </row>
    <row r="42" spans="1:19" x14ac:dyDescent="0.2">
      <c r="A42" s="634"/>
      <c r="B42" s="131" t="s">
        <v>1194</v>
      </c>
      <c r="C42" s="131" t="s">
        <v>52</v>
      </c>
      <c r="D42" s="131">
        <v>200</v>
      </c>
      <c r="E42" s="132" t="s">
        <v>40</v>
      </c>
      <c r="F42" s="369" t="s">
        <v>209</v>
      </c>
      <c r="G42" s="628"/>
      <c r="H42" s="618">
        <v>0</v>
      </c>
      <c r="I42" s="628">
        <v>0</v>
      </c>
      <c r="J42" s="628">
        <v>75</v>
      </c>
      <c r="K42" s="628"/>
      <c r="L42" s="628"/>
      <c r="M42" s="630"/>
      <c r="N42" s="628"/>
      <c r="O42" s="628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75</v>
      </c>
      <c r="P42" s="641"/>
      <c r="Q42" s="641"/>
      <c r="R42" s="641"/>
      <c r="S42" s="158"/>
    </row>
    <row r="43" spans="1:19" x14ac:dyDescent="0.2">
      <c r="A43" s="743"/>
      <c r="B43" s="131" t="s">
        <v>968</v>
      </c>
      <c r="C43" s="131" t="s">
        <v>195</v>
      </c>
      <c r="D43" s="131">
        <v>2004</v>
      </c>
      <c r="E43" s="132" t="s">
        <v>34</v>
      </c>
      <c r="F43" s="369" t="s">
        <v>209</v>
      </c>
      <c r="G43" s="571"/>
      <c r="H43" s="574">
        <v>0</v>
      </c>
      <c r="I43" s="571">
        <v>0</v>
      </c>
      <c r="J43" s="571"/>
      <c r="K43" s="571">
        <v>0</v>
      </c>
      <c r="L43" s="571"/>
      <c r="M43" s="575"/>
      <c r="N43" s="571"/>
      <c r="O43" s="571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0</v>
      </c>
      <c r="P43" s="748"/>
      <c r="Q43" s="748"/>
      <c r="R43" s="748"/>
      <c r="S43" s="158"/>
    </row>
    <row r="44" spans="1:19" x14ac:dyDescent="0.2">
      <c r="A44" s="743"/>
      <c r="B44" s="571" t="s">
        <v>704</v>
      </c>
      <c r="C44" s="571" t="s">
        <v>711</v>
      </c>
      <c r="D44" s="571">
        <v>2004</v>
      </c>
      <c r="E44" s="572" t="s">
        <v>233</v>
      </c>
      <c r="F44" s="573" t="s">
        <v>209</v>
      </c>
      <c r="G44" s="571"/>
      <c r="H44" s="574">
        <v>0</v>
      </c>
      <c r="I44" s="571"/>
      <c r="J44" s="571"/>
      <c r="K44" s="571"/>
      <c r="L44" s="571"/>
      <c r="M44" s="575"/>
      <c r="N44" s="571"/>
      <c r="O44" s="571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0</v>
      </c>
      <c r="P44" s="748"/>
      <c r="Q44" s="748"/>
      <c r="R44" s="748"/>
      <c r="S44" s="158"/>
    </row>
    <row r="45" spans="1:19" s="376" customFormat="1" x14ac:dyDescent="0.2">
      <c r="A45" s="366"/>
      <c r="B45" s="81" t="s">
        <v>1558</v>
      </c>
      <c r="C45" s="81" t="s">
        <v>1559</v>
      </c>
      <c r="D45" s="370"/>
      <c r="E45" s="79" t="s">
        <v>68</v>
      </c>
      <c r="F45" s="96" t="s">
        <v>209</v>
      </c>
      <c r="G45" s="81"/>
      <c r="H45" s="94"/>
      <c r="I45" s="81"/>
      <c r="J45" s="81"/>
      <c r="K45" s="81"/>
      <c r="L45" s="81"/>
      <c r="M45" s="88">
        <v>0</v>
      </c>
      <c r="N45" s="81"/>
      <c r="O45" s="81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554"/>
      <c r="Q45" s="554"/>
      <c r="R45" s="554"/>
    </row>
    <row r="46" spans="1:19" x14ac:dyDescent="0.2">
      <c r="A46" s="743"/>
      <c r="B46" s="131" t="s">
        <v>871</v>
      </c>
      <c r="C46" s="131" t="s">
        <v>100</v>
      </c>
      <c r="D46" s="131">
        <v>2004</v>
      </c>
      <c r="E46" s="132" t="s">
        <v>872</v>
      </c>
      <c r="F46" s="369" t="s">
        <v>209</v>
      </c>
      <c r="G46" s="571"/>
      <c r="H46" s="574">
        <v>0</v>
      </c>
      <c r="I46" s="571">
        <v>0</v>
      </c>
      <c r="J46" s="571">
        <v>0</v>
      </c>
      <c r="K46" s="571">
        <v>0</v>
      </c>
      <c r="L46" s="571"/>
      <c r="M46" s="575"/>
      <c r="N46" s="571"/>
      <c r="O46" s="57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748"/>
      <c r="Q46" s="748"/>
      <c r="R46" s="748"/>
    </row>
    <row r="47" spans="1:19" x14ac:dyDescent="0.2">
      <c r="A47" s="366"/>
      <c r="B47" s="81" t="s">
        <v>1560</v>
      </c>
      <c r="C47" s="81" t="s">
        <v>1561</v>
      </c>
      <c r="D47" s="370"/>
      <c r="E47" s="79" t="s">
        <v>449</v>
      </c>
      <c r="F47" s="96" t="s">
        <v>209</v>
      </c>
      <c r="G47" s="81"/>
      <c r="H47" s="94"/>
      <c r="I47" s="81"/>
      <c r="J47" s="81"/>
      <c r="K47" s="81"/>
      <c r="L47" s="81"/>
      <c r="M47" s="88">
        <v>0</v>
      </c>
      <c r="N47" s="81"/>
      <c r="O47" s="81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608"/>
      <c r="Q47" s="554"/>
      <c r="R47" s="554"/>
    </row>
    <row r="48" spans="1:19" x14ac:dyDescent="0.2">
      <c r="A48" s="366"/>
      <c r="B48" s="81" t="s">
        <v>1536</v>
      </c>
      <c r="C48" s="81" t="s">
        <v>1507</v>
      </c>
      <c r="D48" s="81">
        <v>2003</v>
      </c>
      <c r="E48" s="79" t="s">
        <v>1196</v>
      </c>
      <c r="F48" s="96" t="s">
        <v>209</v>
      </c>
      <c r="G48" s="94"/>
      <c r="H48" s="81"/>
      <c r="I48" s="94"/>
      <c r="J48" s="81"/>
      <c r="K48" s="81"/>
      <c r="L48" s="81">
        <v>0</v>
      </c>
      <c r="M48" s="81"/>
      <c r="N48" s="88"/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81"/>
      <c r="Q48" s="164"/>
      <c r="R48" s="164"/>
    </row>
    <row r="49" spans="1:19" x14ac:dyDescent="0.2">
      <c r="A49" s="366"/>
      <c r="B49" s="131" t="s">
        <v>1152</v>
      </c>
      <c r="C49" s="131" t="s">
        <v>1153</v>
      </c>
      <c r="D49" s="131">
        <v>2004</v>
      </c>
      <c r="E49" s="132" t="s">
        <v>278</v>
      </c>
      <c r="F49" s="369" t="s">
        <v>209</v>
      </c>
      <c r="G49" s="81"/>
      <c r="H49" s="94"/>
      <c r="I49" s="81"/>
      <c r="J49" s="81"/>
      <c r="K49" s="81"/>
      <c r="L49" s="81"/>
      <c r="M49" s="88"/>
      <c r="N49" s="81">
        <f>SUM(G49:M49)</f>
        <v>0</v>
      </c>
      <c r="O49" s="8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608"/>
      <c r="Q49" s="554"/>
      <c r="R49" s="554"/>
      <c r="S49" s="158"/>
    </row>
    <row r="50" spans="1:19" s="158" customFormat="1" x14ac:dyDescent="0.2">
      <c r="A50" s="743"/>
      <c r="B50" s="131" t="s">
        <v>56</v>
      </c>
      <c r="C50" s="131" t="s">
        <v>711</v>
      </c>
      <c r="D50" s="131">
        <v>2004</v>
      </c>
      <c r="E50" s="132" t="s">
        <v>668</v>
      </c>
      <c r="F50" s="369" t="s">
        <v>209</v>
      </c>
      <c r="G50" s="571"/>
      <c r="H50" s="574"/>
      <c r="I50" s="571"/>
      <c r="J50" s="571">
        <v>0</v>
      </c>
      <c r="K50" s="571">
        <v>0</v>
      </c>
      <c r="L50" s="571"/>
      <c r="M50" s="575"/>
      <c r="N50" s="571"/>
      <c r="O50" s="571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870"/>
      <c r="Q50" s="748"/>
      <c r="R50" s="748"/>
    </row>
    <row r="51" spans="1:19" s="158" customFormat="1" x14ac:dyDescent="0.2">
      <c r="A51" s="366"/>
      <c r="B51" s="81" t="s">
        <v>1506</v>
      </c>
      <c r="C51" s="81" t="s">
        <v>1507</v>
      </c>
      <c r="D51" s="370"/>
      <c r="E51" s="79" t="s">
        <v>677</v>
      </c>
      <c r="F51" s="96" t="s">
        <v>209</v>
      </c>
      <c r="G51" s="81"/>
      <c r="H51" s="94"/>
      <c r="I51" s="81"/>
      <c r="J51" s="81"/>
      <c r="K51" s="81">
        <v>0</v>
      </c>
      <c r="L51" s="81"/>
      <c r="M51" s="88"/>
      <c r="N51" s="81"/>
      <c r="O51" s="8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608"/>
      <c r="Q51" s="554"/>
      <c r="R51" s="554"/>
    </row>
    <row r="52" spans="1:19" x14ac:dyDescent="0.2">
      <c r="A52" s="483"/>
      <c r="B52" s="47"/>
      <c r="C52" s="47"/>
      <c r="D52" s="47"/>
      <c r="E52" s="121"/>
      <c r="F52" s="119"/>
      <c r="G52" s="120"/>
      <c r="H52" s="47"/>
      <c r="I52" s="120"/>
      <c r="J52" s="47"/>
      <c r="K52" s="47"/>
      <c r="L52" s="47"/>
      <c r="M52" s="47"/>
      <c r="N52" s="47"/>
      <c r="O52" s="133" t="str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/>
      </c>
      <c r="P52" s="133"/>
      <c r="Q52" s="520"/>
      <c r="R52" s="520"/>
    </row>
    <row r="53" spans="1:19" x14ac:dyDescent="0.2">
      <c r="A53" s="366">
        <v>1</v>
      </c>
      <c r="B53" s="131" t="s">
        <v>25</v>
      </c>
      <c r="C53" s="131" t="s">
        <v>21</v>
      </c>
      <c r="D53" s="131">
        <v>2003</v>
      </c>
      <c r="E53" s="132" t="s">
        <v>158</v>
      </c>
      <c r="F53" s="369" t="s">
        <v>120</v>
      </c>
      <c r="G53" s="571">
        <f>150/2</f>
        <v>75</v>
      </c>
      <c r="H53" s="94">
        <v>200</v>
      </c>
      <c r="I53" s="81">
        <v>400</v>
      </c>
      <c r="J53" s="81"/>
      <c r="K53" s="81"/>
      <c r="L53" s="81">
        <v>200</v>
      </c>
      <c r="M53" s="88"/>
      <c r="N53" s="81"/>
      <c r="O53" s="81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875</v>
      </c>
      <c r="P53" s="81"/>
      <c r="Q53" s="569"/>
      <c r="R53" s="569"/>
    </row>
    <row r="54" spans="1:19" s="158" customFormat="1" x14ac:dyDescent="0.2">
      <c r="A54" s="366">
        <v>2</v>
      </c>
      <c r="B54" s="571" t="s">
        <v>704</v>
      </c>
      <c r="C54" s="571" t="s">
        <v>705</v>
      </c>
      <c r="D54" s="571">
        <v>2003</v>
      </c>
      <c r="E54" s="572" t="s">
        <v>477</v>
      </c>
      <c r="F54" s="573" t="s">
        <v>120</v>
      </c>
      <c r="G54" s="574">
        <v>0</v>
      </c>
      <c r="H54" s="744">
        <v>125</v>
      </c>
      <c r="I54" s="574">
        <v>250</v>
      </c>
      <c r="J54" s="459">
        <v>50</v>
      </c>
      <c r="K54" s="81">
        <v>200</v>
      </c>
      <c r="L54" s="459">
        <v>162.5</v>
      </c>
      <c r="M54" s="81">
        <v>200</v>
      </c>
      <c r="N54" s="88"/>
      <c r="O54" s="8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650</v>
      </c>
      <c r="P54" s="81"/>
      <c r="Q54" s="164"/>
      <c r="R54" s="164"/>
    </row>
    <row r="55" spans="1:19" s="158" customFormat="1" x14ac:dyDescent="0.2">
      <c r="A55" s="366">
        <v>3</v>
      </c>
      <c r="B55" s="81" t="s">
        <v>747</v>
      </c>
      <c r="C55" s="81" t="s">
        <v>100</v>
      </c>
      <c r="D55" s="81">
        <v>2003</v>
      </c>
      <c r="E55" s="79" t="s">
        <v>1200</v>
      </c>
      <c r="F55" s="96" t="s">
        <v>120</v>
      </c>
      <c r="G55" s="94">
        <v>0</v>
      </c>
      <c r="H55" s="81">
        <v>125</v>
      </c>
      <c r="I55" s="94">
        <v>250</v>
      </c>
      <c r="J55" s="81">
        <v>125</v>
      </c>
      <c r="K55" s="459">
        <v>75</v>
      </c>
      <c r="L55" s="459">
        <v>75</v>
      </c>
      <c r="M55" s="81"/>
      <c r="N55" s="88"/>
      <c r="O55" s="81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500</v>
      </c>
      <c r="P55" s="81"/>
      <c r="Q55" s="164"/>
      <c r="R55" s="164"/>
      <c r="S55"/>
    </row>
    <row r="56" spans="1:19" x14ac:dyDescent="0.2">
      <c r="A56" s="634"/>
      <c r="B56" s="598" t="s">
        <v>1197</v>
      </c>
      <c r="C56" s="590" t="s">
        <v>1198</v>
      </c>
      <c r="D56" s="131">
        <v>2004</v>
      </c>
      <c r="E56" s="132" t="s">
        <v>252</v>
      </c>
      <c r="F56" s="131">
        <v>-46</v>
      </c>
      <c r="G56" s="618"/>
      <c r="H56" s="628">
        <v>162.5</v>
      </c>
      <c r="I56" s="618">
        <v>250</v>
      </c>
      <c r="J56" s="628">
        <v>75</v>
      </c>
      <c r="K56" s="628"/>
      <c r="L56" s="628"/>
      <c r="M56" s="628"/>
      <c r="N56" s="630"/>
      <c r="O56" s="628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487.5</v>
      </c>
      <c r="P56" s="628"/>
      <c r="Q56" s="568"/>
      <c r="R56" s="568"/>
    </row>
    <row r="57" spans="1:19" x14ac:dyDescent="0.2">
      <c r="A57" s="366">
        <v>4</v>
      </c>
      <c r="B57" s="131" t="s">
        <v>322</v>
      </c>
      <c r="C57" s="131" t="s">
        <v>873</v>
      </c>
      <c r="D57" s="131">
        <v>2004</v>
      </c>
      <c r="E57" s="132" t="s">
        <v>158</v>
      </c>
      <c r="F57" s="369" t="s">
        <v>120</v>
      </c>
      <c r="G57" s="628"/>
      <c r="H57" s="618">
        <f>200/2</f>
        <v>100</v>
      </c>
      <c r="I57" s="628">
        <f>100/2</f>
        <v>50</v>
      </c>
      <c r="J57" s="628"/>
      <c r="K57" s="459">
        <v>75</v>
      </c>
      <c r="L57" s="81">
        <v>125</v>
      </c>
      <c r="M57" s="88">
        <v>162.5</v>
      </c>
      <c r="N57" s="81"/>
      <c r="O57" s="81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337.5</v>
      </c>
      <c r="P57" s="81"/>
      <c r="Q57" s="568"/>
      <c r="R57" s="568"/>
      <c r="S57" s="158"/>
    </row>
    <row r="58" spans="1:19" x14ac:dyDescent="0.2">
      <c r="A58" s="634"/>
      <c r="B58" s="131" t="s">
        <v>1375</v>
      </c>
      <c r="C58" s="131" t="s">
        <v>1376</v>
      </c>
      <c r="D58" s="131">
        <v>2004</v>
      </c>
      <c r="E58" s="132" t="s">
        <v>17</v>
      </c>
      <c r="F58" s="369" t="s">
        <v>120</v>
      </c>
      <c r="G58" s="618"/>
      <c r="H58" s="628"/>
      <c r="I58" s="618">
        <v>150</v>
      </c>
      <c r="J58" s="628">
        <v>162.5</v>
      </c>
      <c r="K58" s="628"/>
      <c r="L58" s="628"/>
      <c r="M58" s="628"/>
      <c r="N58" s="630"/>
      <c r="O58" s="628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312.5</v>
      </c>
      <c r="P58" s="628"/>
      <c r="Q58" s="554"/>
      <c r="R58" s="554"/>
      <c r="S58" s="158"/>
    </row>
    <row r="59" spans="1:19" s="376" customFormat="1" x14ac:dyDescent="0.2">
      <c r="A59" s="366">
        <v>5</v>
      </c>
      <c r="B59" s="81" t="s">
        <v>25</v>
      </c>
      <c r="C59" s="81" t="s">
        <v>85</v>
      </c>
      <c r="D59" s="81">
        <v>2003</v>
      </c>
      <c r="E59" s="79" t="s">
        <v>1184</v>
      </c>
      <c r="F59" s="96" t="s">
        <v>120</v>
      </c>
      <c r="G59" s="81"/>
      <c r="H59" s="94"/>
      <c r="I59" s="81"/>
      <c r="J59" s="81"/>
      <c r="K59" s="81"/>
      <c r="L59" s="81">
        <v>125</v>
      </c>
      <c r="M59" s="88">
        <v>125</v>
      </c>
      <c r="N59" s="81"/>
      <c r="O59" s="81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250</v>
      </c>
      <c r="P59" s="554"/>
      <c r="Q59" s="641"/>
      <c r="R59" s="641"/>
    </row>
    <row r="60" spans="1:19" x14ac:dyDescent="0.2">
      <c r="A60" s="634"/>
      <c r="B60" s="599" t="s">
        <v>862</v>
      </c>
      <c r="C60" s="599" t="s">
        <v>70</v>
      </c>
      <c r="D60" s="599">
        <v>2004</v>
      </c>
      <c r="E60" s="600" t="s">
        <v>158</v>
      </c>
      <c r="F60" s="601" t="s">
        <v>120</v>
      </c>
      <c r="G60" s="639"/>
      <c r="H60" s="874">
        <v>75</v>
      </c>
      <c r="I60" s="639">
        <v>0</v>
      </c>
      <c r="J60" s="639">
        <v>75</v>
      </c>
      <c r="K60" s="639">
        <v>162.5</v>
      </c>
      <c r="L60" s="639">
        <v>0</v>
      </c>
      <c r="M60" s="640"/>
      <c r="N60" s="628"/>
      <c r="O60" s="628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237.5</v>
      </c>
      <c r="P60" s="628"/>
      <c r="Q60" s="164"/>
      <c r="R60" s="164"/>
      <c r="S60" s="158"/>
    </row>
    <row r="61" spans="1:19" x14ac:dyDescent="0.2">
      <c r="A61" s="366">
        <v>6</v>
      </c>
      <c r="B61" s="131" t="s">
        <v>875</v>
      </c>
      <c r="C61" s="131" t="s">
        <v>711</v>
      </c>
      <c r="D61" s="131">
        <v>2005</v>
      </c>
      <c r="E61" s="132" t="s">
        <v>236</v>
      </c>
      <c r="F61" s="369" t="s">
        <v>120</v>
      </c>
      <c r="G61" s="94"/>
      <c r="H61" s="81"/>
      <c r="I61" s="94"/>
      <c r="J61" s="81"/>
      <c r="K61" s="81">
        <v>125</v>
      </c>
      <c r="L61" s="81">
        <v>75</v>
      </c>
      <c r="M61" s="81">
        <v>75</v>
      </c>
      <c r="N61" s="88"/>
      <c r="O61" s="81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200</v>
      </c>
      <c r="P61" s="81"/>
      <c r="Q61" s="641"/>
      <c r="R61" s="641"/>
    </row>
    <row r="62" spans="1:19" x14ac:dyDescent="0.2">
      <c r="A62" s="366">
        <v>6</v>
      </c>
      <c r="B62" s="131" t="s">
        <v>876</v>
      </c>
      <c r="C62" s="131" t="s">
        <v>650</v>
      </c>
      <c r="D62" s="131">
        <v>2004</v>
      </c>
      <c r="E62" s="132" t="s">
        <v>236</v>
      </c>
      <c r="F62" s="369" t="s">
        <v>120</v>
      </c>
      <c r="G62" s="81"/>
      <c r="H62" s="94">
        <v>75</v>
      </c>
      <c r="I62" s="81">
        <v>0</v>
      </c>
      <c r="J62" s="81">
        <v>0</v>
      </c>
      <c r="K62" s="81">
        <v>0</v>
      </c>
      <c r="L62" s="81">
        <v>0</v>
      </c>
      <c r="M62" s="88">
        <v>125</v>
      </c>
      <c r="N62" s="81"/>
      <c r="O62" s="81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200</v>
      </c>
      <c r="P62" s="569"/>
      <c r="Q62" s="554"/>
      <c r="R62" s="554"/>
    </row>
    <row r="63" spans="1:19" s="158" customFormat="1" x14ac:dyDescent="0.2">
      <c r="A63" s="366">
        <v>8</v>
      </c>
      <c r="B63" s="131" t="s">
        <v>1194</v>
      </c>
      <c r="C63" s="131" t="s">
        <v>52</v>
      </c>
      <c r="D63" s="131">
        <v>200</v>
      </c>
      <c r="E63" s="132" t="s">
        <v>40</v>
      </c>
      <c r="F63" s="369" t="s">
        <v>120</v>
      </c>
      <c r="G63" s="628"/>
      <c r="H63" s="618">
        <v>0</v>
      </c>
      <c r="I63" s="628">
        <v>0</v>
      </c>
      <c r="J63" s="628">
        <v>75</v>
      </c>
      <c r="K63" s="81">
        <v>0</v>
      </c>
      <c r="L63" s="81"/>
      <c r="M63" s="88">
        <v>75</v>
      </c>
      <c r="N63" s="81"/>
      <c r="O63" s="81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150</v>
      </c>
      <c r="P63" s="554"/>
      <c r="Q63" s="577"/>
      <c r="R63" s="577"/>
      <c r="S63"/>
    </row>
    <row r="64" spans="1:19" x14ac:dyDescent="0.2">
      <c r="A64" s="634"/>
      <c r="B64" s="599" t="s">
        <v>860</v>
      </c>
      <c r="C64" s="599" t="s">
        <v>256</v>
      </c>
      <c r="D64" s="599">
        <v>2004</v>
      </c>
      <c r="E64" s="600" t="s">
        <v>739</v>
      </c>
      <c r="F64" s="369" t="s">
        <v>120</v>
      </c>
      <c r="G64" s="639"/>
      <c r="H64" s="873">
        <f>162.5/2</f>
        <v>81.25</v>
      </c>
      <c r="I64" s="639">
        <v>0</v>
      </c>
      <c r="J64" s="875">
        <f>125/2</f>
        <v>62.5</v>
      </c>
      <c r="K64" s="639">
        <v>0</v>
      </c>
      <c r="L64" s="639"/>
      <c r="M64" s="640"/>
      <c r="N64" s="628"/>
      <c r="O64" s="628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143.75</v>
      </c>
      <c r="P64" s="628"/>
      <c r="Q64" s="554"/>
      <c r="R64" s="554"/>
      <c r="S64" s="158"/>
    </row>
    <row r="65" spans="1:19" x14ac:dyDescent="0.2">
      <c r="A65" s="743"/>
      <c r="B65" s="571" t="s">
        <v>1195</v>
      </c>
      <c r="C65" s="571" t="s">
        <v>1055</v>
      </c>
      <c r="D65" s="571">
        <v>2003</v>
      </c>
      <c r="E65" s="572" t="s">
        <v>183</v>
      </c>
      <c r="F65" s="573" t="s">
        <v>120</v>
      </c>
      <c r="G65" s="574"/>
      <c r="H65" s="571">
        <v>125</v>
      </c>
      <c r="I65" s="574"/>
      <c r="J65" s="571"/>
      <c r="K65" s="571"/>
      <c r="L65" s="571"/>
      <c r="M65" s="571"/>
      <c r="N65" s="575"/>
      <c r="O65" s="57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125</v>
      </c>
      <c r="P65" s="571"/>
      <c r="Q65" s="568"/>
      <c r="R65" s="568"/>
    </row>
    <row r="66" spans="1:19" x14ac:dyDescent="0.2">
      <c r="A66" s="366">
        <v>9</v>
      </c>
      <c r="B66" s="131" t="s">
        <v>1193</v>
      </c>
      <c r="C66" s="131" t="s">
        <v>542</v>
      </c>
      <c r="D66" s="131">
        <v>2004</v>
      </c>
      <c r="E66" s="132" t="s">
        <v>275</v>
      </c>
      <c r="F66" s="369" t="s">
        <v>120</v>
      </c>
      <c r="G66" s="744"/>
      <c r="H66" s="574">
        <v>0</v>
      </c>
      <c r="I66" s="571">
        <v>100</v>
      </c>
      <c r="J66" s="81">
        <v>0</v>
      </c>
      <c r="K66" s="81">
        <v>0</v>
      </c>
      <c r="L66" s="81"/>
      <c r="M66" s="88">
        <v>0</v>
      </c>
      <c r="N66" s="81"/>
      <c r="O66" s="8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100</v>
      </c>
      <c r="P66" s="554"/>
      <c r="Q66" s="641"/>
      <c r="R66" s="641"/>
    </row>
    <row r="67" spans="1:19" x14ac:dyDescent="0.2">
      <c r="A67" s="634"/>
      <c r="B67" s="628" t="s">
        <v>709</v>
      </c>
      <c r="C67" s="628" t="s">
        <v>710</v>
      </c>
      <c r="D67" s="628">
        <v>2003</v>
      </c>
      <c r="E67" s="566" t="s">
        <v>24</v>
      </c>
      <c r="F67" s="629" t="s">
        <v>120</v>
      </c>
      <c r="G67" s="618"/>
      <c r="H67" s="628"/>
      <c r="I67" s="618">
        <v>100</v>
      </c>
      <c r="J67" s="628">
        <v>0</v>
      </c>
      <c r="K67" s="628"/>
      <c r="L67" s="628"/>
      <c r="M67" s="628"/>
      <c r="N67" s="630"/>
      <c r="O67" s="628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100</v>
      </c>
      <c r="P67" s="628"/>
      <c r="Q67" s="554"/>
      <c r="R67" s="554"/>
    </row>
    <row r="68" spans="1:19" s="158" customFormat="1" x14ac:dyDescent="0.2">
      <c r="A68" s="634"/>
      <c r="B68" s="131" t="s">
        <v>926</v>
      </c>
      <c r="C68" s="131" t="s">
        <v>927</v>
      </c>
      <c r="D68" s="131">
        <v>2004</v>
      </c>
      <c r="E68" s="132" t="s">
        <v>17</v>
      </c>
      <c r="F68" s="369" t="s">
        <v>120</v>
      </c>
      <c r="G68" s="628"/>
      <c r="H68" s="618">
        <v>0</v>
      </c>
      <c r="I68" s="628">
        <v>100</v>
      </c>
      <c r="J68" s="628">
        <v>0</v>
      </c>
      <c r="K68" s="649"/>
      <c r="L68" s="628"/>
      <c r="M68" s="630"/>
      <c r="N68" s="628"/>
      <c r="O68" s="628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100</v>
      </c>
      <c r="P68" s="641"/>
      <c r="Q68" s="569"/>
      <c r="R68" s="569"/>
    </row>
    <row r="69" spans="1:19" x14ac:dyDescent="0.2">
      <c r="A69" s="366">
        <v>10</v>
      </c>
      <c r="B69" s="131" t="s">
        <v>609</v>
      </c>
      <c r="C69" s="131" t="s">
        <v>1177</v>
      </c>
      <c r="D69" s="131">
        <v>2004</v>
      </c>
      <c r="E69" s="132" t="s">
        <v>1196</v>
      </c>
      <c r="F69" s="369" t="s">
        <v>120</v>
      </c>
      <c r="G69" s="81"/>
      <c r="H69" s="94"/>
      <c r="I69" s="81">
        <v>0</v>
      </c>
      <c r="J69" s="81">
        <v>50</v>
      </c>
      <c r="K69" s="81">
        <v>0</v>
      </c>
      <c r="L69" s="81">
        <v>0</v>
      </c>
      <c r="M69" s="88">
        <v>0</v>
      </c>
      <c r="N69" s="81"/>
      <c r="O69" s="81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50</v>
      </c>
      <c r="P69" s="569"/>
      <c r="Q69" s="569"/>
      <c r="R69" s="569"/>
    </row>
    <row r="70" spans="1:19" s="158" customFormat="1" x14ac:dyDescent="0.2">
      <c r="A70" s="366"/>
      <c r="B70" s="131" t="s">
        <v>968</v>
      </c>
      <c r="C70" s="131" t="s">
        <v>195</v>
      </c>
      <c r="D70" s="131">
        <v>2004</v>
      </c>
      <c r="E70" s="132" t="s">
        <v>34</v>
      </c>
      <c r="F70" s="369" t="s">
        <v>120</v>
      </c>
      <c r="G70" s="571"/>
      <c r="H70" s="574">
        <v>0</v>
      </c>
      <c r="I70" s="571">
        <v>0</v>
      </c>
      <c r="J70" s="81">
        <v>0</v>
      </c>
      <c r="K70" s="81">
        <v>0</v>
      </c>
      <c r="L70" s="81">
        <v>0</v>
      </c>
      <c r="M70" s="88">
        <v>0</v>
      </c>
      <c r="N70" s="81"/>
      <c r="O70" s="81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81"/>
      <c r="Q70" s="554"/>
      <c r="R70" s="554"/>
    </row>
    <row r="71" spans="1:19" x14ac:dyDescent="0.2">
      <c r="A71" s="366"/>
      <c r="B71" s="131" t="s">
        <v>871</v>
      </c>
      <c r="C71" s="131" t="s">
        <v>100</v>
      </c>
      <c r="D71" s="131">
        <v>2004</v>
      </c>
      <c r="E71" s="132" t="s">
        <v>872</v>
      </c>
      <c r="F71" s="369" t="s">
        <v>120</v>
      </c>
      <c r="G71" s="571"/>
      <c r="H71" s="574">
        <v>0</v>
      </c>
      <c r="I71" s="571">
        <v>0</v>
      </c>
      <c r="J71" s="571">
        <v>0</v>
      </c>
      <c r="K71" s="571">
        <v>0</v>
      </c>
      <c r="L71" s="571"/>
      <c r="M71" s="88">
        <v>0</v>
      </c>
      <c r="N71" s="81"/>
      <c r="O71" s="81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0</v>
      </c>
      <c r="P71" s="569"/>
      <c r="Q71" s="554"/>
      <c r="R71" s="554"/>
    </row>
    <row r="72" spans="1:19" x14ac:dyDescent="0.2">
      <c r="A72" s="634"/>
      <c r="B72" s="131" t="s">
        <v>931</v>
      </c>
      <c r="C72" s="131" t="s">
        <v>1199</v>
      </c>
      <c r="D72" s="131">
        <v>2004</v>
      </c>
      <c r="E72" s="132" t="s">
        <v>739</v>
      </c>
      <c r="F72" s="369" t="s">
        <v>120</v>
      </c>
      <c r="G72" s="618"/>
      <c r="H72" s="628">
        <v>0</v>
      </c>
      <c r="I72" s="618"/>
      <c r="J72" s="628">
        <v>0</v>
      </c>
      <c r="K72" s="649"/>
      <c r="L72" s="628"/>
      <c r="M72" s="628"/>
      <c r="N72" s="630"/>
      <c r="O72" s="628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0</v>
      </c>
      <c r="P72" s="628"/>
      <c r="Q72" s="554"/>
      <c r="R72" s="554"/>
    </row>
    <row r="73" spans="1:19" x14ac:dyDescent="0.2">
      <c r="A73" s="634"/>
      <c r="B73" s="131" t="s">
        <v>409</v>
      </c>
      <c r="C73" s="131" t="s">
        <v>31</v>
      </c>
      <c r="D73" s="131">
        <v>2004</v>
      </c>
      <c r="E73" s="132" t="s">
        <v>158</v>
      </c>
      <c r="F73" s="369" t="s">
        <v>120</v>
      </c>
      <c r="G73" s="628"/>
      <c r="H73" s="618">
        <v>0</v>
      </c>
      <c r="I73" s="628">
        <v>0</v>
      </c>
      <c r="J73" s="628"/>
      <c r="K73" s="628"/>
      <c r="L73" s="628">
        <v>0</v>
      </c>
      <c r="M73" s="630"/>
      <c r="N73" s="628"/>
      <c r="O73" s="628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628"/>
      <c r="Q73" s="568"/>
      <c r="R73" s="568"/>
    </row>
    <row r="74" spans="1:19" s="158" customFormat="1" x14ac:dyDescent="0.2">
      <c r="A74" s="366"/>
      <c r="B74" s="81" t="s">
        <v>706</v>
      </c>
      <c r="C74" s="81" t="s">
        <v>707</v>
      </c>
      <c r="D74" s="81">
        <v>2003</v>
      </c>
      <c r="E74" s="79" t="s">
        <v>1184</v>
      </c>
      <c r="F74" s="96" t="s">
        <v>120</v>
      </c>
      <c r="G74" s="94"/>
      <c r="H74" s="81"/>
      <c r="I74" s="94"/>
      <c r="J74" s="81"/>
      <c r="K74" s="81">
        <v>0</v>
      </c>
      <c r="L74" s="81"/>
      <c r="M74" s="81"/>
      <c r="N74" s="88"/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0</v>
      </c>
      <c r="P74" s="81"/>
      <c r="Q74" s="641"/>
      <c r="R74" s="641"/>
    </row>
    <row r="75" spans="1:19" x14ac:dyDescent="0.2">
      <c r="A75" s="366"/>
      <c r="B75" s="131" t="s">
        <v>617</v>
      </c>
      <c r="C75" s="131" t="s">
        <v>52</v>
      </c>
      <c r="D75" s="131">
        <v>2004</v>
      </c>
      <c r="E75" s="132" t="s">
        <v>158</v>
      </c>
      <c r="F75" s="369" t="s">
        <v>120</v>
      </c>
      <c r="G75" s="81"/>
      <c r="H75" s="94">
        <v>0</v>
      </c>
      <c r="I75" s="81"/>
      <c r="J75" s="81"/>
      <c r="K75" s="81"/>
      <c r="L75" s="81"/>
      <c r="M75" s="88"/>
      <c r="N75" s="81"/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0</v>
      </c>
      <c r="P75" s="81"/>
      <c r="Q75" s="164"/>
      <c r="R75" s="164"/>
    </row>
    <row r="76" spans="1:19" s="158" customFormat="1" ht="12.75" customHeight="1" x14ac:dyDescent="0.2">
      <c r="A76" s="634"/>
      <c r="B76" s="131" t="s">
        <v>25</v>
      </c>
      <c r="C76" s="131" t="s">
        <v>864</v>
      </c>
      <c r="D76" s="131">
        <v>2004</v>
      </c>
      <c r="E76" s="132" t="s">
        <v>748</v>
      </c>
      <c r="F76" s="369" t="s">
        <v>120</v>
      </c>
      <c r="G76" s="618"/>
      <c r="H76" s="628"/>
      <c r="I76" s="618">
        <v>0</v>
      </c>
      <c r="J76" s="628"/>
      <c r="K76" s="628"/>
      <c r="L76" s="628"/>
      <c r="M76" s="628"/>
      <c r="N76" s="630"/>
      <c r="O76" s="628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0</v>
      </c>
      <c r="P76" s="628"/>
      <c r="Q76" s="569"/>
      <c r="R76" s="569"/>
      <c r="S76"/>
    </row>
    <row r="77" spans="1:19" x14ac:dyDescent="0.2">
      <c r="A77" s="634"/>
      <c r="B77" s="628" t="s">
        <v>32</v>
      </c>
      <c r="C77" s="628" t="s">
        <v>197</v>
      </c>
      <c r="D77" s="628">
        <v>2003</v>
      </c>
      <c r="E77" s="566" t="s">
        <v>18</v>
      </c>
      <c r="F77" s="629" t="s">
        <v>120</v>
      </c>
      <c r="G77" s="618"/>
      <c r="H77" s="628">
        <v>0</v>
      </c>
      <c r="I77" s="618"/>
      <c r="J77" s="628"/>
      <c r="K77" s="628"/>
      <c r="L77" s="628"/>
      <c r="M77" s="628"/>
      <c r="N77" s="630"/>
      <c r="O77" s="628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628"/>
      <c r="Q77" s="568"/>
      <c r="R77" s="568"/>
      <c r="S77" s="158"/>
    </row>
    <row r="78" spans="1:19" x14ac:dyDescent="0.2">
      <c r="A78" s="366"/>
      <c r="B78" s="131" t="s">
        <v>318</v>
      </c>
      <c r="C78" s="131" t="s">
        <v>26</v>
      </c>
      <c r="D78" s="131">
        <v>2004</v>
      </c>
      <c r="E78" s="132" t="s">
        <v>960</v>
      </c>
      <c r="F78" s="369" t="s">
        <v>120</v>
      </c>
      <c r="G78" s="81"/>
      <c r="H78" s="94"/>
      <c r="I78" s="81"/>
      <c r="J78" s="81">
        <v>0</v>
      </c>
      <c r="K78" s="81"/>
      <c r="L78" s="81"/>
      <c r="M78" s="88"/>
      <c r="N78" s="81"/>
      <c r="O78" s="81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569"/>
      <c r="Q78" s="568"/>
      <c r="R78" s="568"/>
    </row>
    <row r="79" spans="1:19" s="602" customFormat="1" x14ac:dyDescent="0.2">
      <c r="A79" s="366"/>
      <c r="B79" s="131" t="s">
        <v>56</v>
      </c>
      <c r="C79" s="131" t="s">
        <v>711</v>
      </c>
      <c r="D79" s="131">
        <v>2004</v>
      </c>
      <c r="E79" s="132" t="s">
        <v>668</v>
      </c>
      <c r="F79" s="369" t="s">
        <v>120</v>
      </c>
      <c r="G79" s="571"/>
      <c r="H79" s="574"/>
      <c r="I79" s="571"/>
      <c r="J79" s="571">
        <v>0</v>
      </c>
      <c r="K79" s="571">
        <v>0</v>
      </c>
      <c r="L79" s="571"/>
      <c r="M79" s="88">
        <v>0</v>
      </c>
      <c r="N79" s="81"/>
      <c r="O79" s="81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608"/>
      <c r="Q79" s="569"/>
      <c r="R79" s="569"/>
      <c r="S79" s="517"/>
    </row>
    <row r="80" spans="1:19" x14ac:dyDescent="0.2">
      <c r="A80" s="366"/>
      <c r="B80" s="131" t="s">
        <v>482</v>
      </c>
      <c r="C80" s="131" t="s">
        <v>711</v>
      </c>
      <c r="D80" s="131">
        <v>2004</v>
      </c>
      <c r="E80" s="132" t="s">
        <v>238</v>
      </c>
      <c r="F80" s="369" t="s">
        <v>120</v>
      </c>
      <c r="G80" s="81"/>
      <c r="H80" s="94"/>
      <c r="I80" s="81">
        <v>0</v>
      </c>
      <c r="J80" s="81"/>
      <c r="K80" s="81">
        <v>0</v>
      </c>
      <c r="L80" s="81"/>
      <c r="M80" s="88"/>
      <c r="N80" s="81"/>
      <c r="O80" s="81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554"/>
      <c r="Q80" s="569"/>
      <c r="R80" s="569"/>
    </row>
    <row r="81" spans="1:19" x14ac:dyDescent="0.2">
      <c r="A81" s="634"/>
      <c r="B81" s="618" t="s">
        <v>1204</v>
      </c>
      <c r="C81" s="630" t="s">
        <v>431</v>
      </c>
      <c r="D81" s="628">
        <v>2003</v>
      </c>
      <c r="E81" s="566" t="s">
        <v>262</v>
      </c>
      <c r="F81" s="629" t="s">
        <v>120</v>
      </c>
      <c r="G81" s="628"/>
      <c r="H81" s="618">
        <v>0</v>
      </c>
      <c r="I81" s="628">
        <v>0</v>
      </c>
      <c r="J81" s="628">
        <v>0</v>
      </c>
      <c r="K81" s="649"/>
      <c r="L81" s="649"/>
      <c r="M81" s="630"/>
      <c r="N81" s="628"/>
      <c r="O81" s="628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628"/>
      <c r="Q81" s="641"/>
      <c r="R81" s="641"/>
    </row>
    <row r="82" spans="1:19" x14ac:dyDescent="0.2">
      <c r="A82" s="634"/>
      <c r="B82" s="751" t="s">
        <v>1032</v>
      </c>
      <c r="C82" s="131" t="s">
        <v>1033</v>
      </c>
      <c r="D82" s="131">
        <v>2004</v>
      </c>
      <c r="E82" s="132" t="s">
        <v>314</v>
      </c>
      <c r="F82" s="369" t="s">
        <v>120</v>
      </c>
      <c r="G82" s="628"/>
      <c r="H82" s="618">
        <v>0</v>
      </c>
      <c r="I82" s="628">
        <v>0</v>
      </c>
      <c r="J82" s="628">
        <v>0</v>
      </c>
      <c r="K82" s="628"/>
      <c r="L82" s="628"/>
      <c r="M82" s="630"/>
      <c r="N82" s="628"/>
      <c r="O82" s="628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641"/>
      <c r="Q82" s="641"/>
      <c r="R82" s="641"/>
    </row>
    <row r="83" spans="1:19" x14ac:dyDescent="0.2">
      <c r="A83" s="366"/>
      <c r="B83" s="81" t="s">
        <v>703</v>
      </c>
      <c r="C83" s="81" t="s">
        <v>65</v>
      </c>
      <c r="D83" s="81">
        <v>2003</v>
      </c>
      <c r="E83" s="79" t="s">
        <v>13</v>
      </c>
      <c r="F83" s="96" t="s">
        <v>120</v>
      </c>
      <c r="G83" s="94"/>
      <c r="H83" s="81">
        <v>0</v>
      </c>
      <c r="I83" s="94">
        <v>0</v>
      </c>
      <c r="J83" s="81">
        <v>0</v>
      </c>
      <c r="K83" s="81"/>
      <c r="L83" s="81"/>
      <c r="M83" s="81"/>
      <c r="N83" s="88"/>
      <c r="O83" s="8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81"/>
      <c r="Q83" s="164"/>
      <c r="R83" s="164"/>
    </row>
    <row r="84" spans="1:19" s="158" customFormat="1" x14ac:dyDescent="0.2">
      <c r="A84" s="634"/>
      <c r="B84" s="131" t="s">
        <v>28</v>
      </c>
      <c r="C84" s="131" t="s">
        <v>57</v>
      </c>
      <c r="D84" s="131">
        <v>2004</v>
      </c>
      <c r="E84" s="132" t="s">
        <v>183</v>
      </c>
      <c r="F84" s="369" t="s">
        <v>120</v>
      </c>
      <c r="G84" s="628"/>
      <c r="H84" s="618"/>
      <c r="I84" s="628">
        <v>0</v>
      </c>
      <c r="J84" s="628"/>
      <c r="K84" s="628"/>
      <c r="L84" s="628"/>
      <c r="M84" s="630"/>
      <c r="N84" s="628"/>
      <c r="O84" s="628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628"/>
      <c r="Q84" s="641"/>
      <c r="R84" s="641"/>
    </row>
    <row r="85" spans="1:19" x14ac:dyDescent="0.2">
      <c r="A85" s="366"/>
      <c r="B85" s="752" t="s">
        <v>1239</v>
      </c>
      <c r="C85" s="81" t="s">
        <v>1238</v>
      </c>
      <c r="D85" s="81">
        <v>2004</v>
      </c>
      <c r="E85" s="79" t="s">
        <v>233</v>
      </c>
      <c r="F85" s="96" t="s">
        <v>120</v>
      </c>
      <c r="G85" s="94"/>
      <c r="H85" s="81"/>
      <c r="I85" s="94">
        <v>0</v>
      </c>
      <c r="J85" s="81">
        <v>0</v>
      </c>
      <c r="K85" s="81"/>
      <c r="L85" s="81"/>
      <c r="M85" s="81">
        <v>0</v>
      </c>
      <c r="N85" s="88"/>
      <c r="O85" s="81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81"/>
      <c r="Q85" s="164"/>
      <c r="R85" s="164"/>
      <c r="S85" s="158"/>
    </row>
    <row r="86" spans="1:19" x14ac:dyDescent="0.2">
      <c r="A86" s="483"/>
      <c r="B86" s="48"/>
      <c r="C86" s="48"/>
      <c r="D86" s="48"/>
      <c r="E86" s="73"/>
      <c r="F86" s="123"/>
      <c r="G86" s="124"/>
      <c r="H86" s="48"/>
      <c r="I86" s="48"/>
      <c r="J86" s="48"/>
      <c r="K86" s="48"/>
      <c r="L86" s="48"/>
      <c r="M86" s="48"/>
      <c r="N86" s="48"/>
      <c r="O86" s="48" t="str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/>
      </c>
      <c r="P86" s="133"/>
      <c r="Q86" s="257"/>
      <c r="R86" s="257"/>
      <c r="S86" s="158"/>
    </row>
    <row r="87" spans="1:19" x14ac:dyDescent="0.2">
      <c r="A87" s="634"/>
      <c r="B87" s="628" t="s">
        <v>1030</v>
      </c>
      <c r="C87" s="628" t="s">
        <v>57</v>
      </c>
      <c r="D87" s="628">
        <v>2003</v>
      </c>
      <c r="E87" s="566" t="s">
        <v>474</v>
      </c>
      <c r="F87" s="629" t="s">
        <v>121</v>
      </c>
      <c r="G87" s="618"/>
      <c r="H87" s="628">
        <v>200</v>
      </c>
      <c r="I87" s="618">
        <v>400</v>
      </c>
      <c r="J87" s="628">
        <v>200</v>
      </c>
      <c r="K87" s="628"/>
      <c r="L87" s="628"/>
      <c r="M87" s="628"/>
      <c r="N87" s="630"/>
      <c r="O87" s="628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800</v>
      </c>
      <c r="P87" s="628"/>
      <c r="Q87" s="568"/>
      <c r="R87" s="568"/>
      <c r="S87" s="158"/>
    </row>
    <row r="88" spans="1:19" x14ac:dyDescent="0.2">
      <c r="A88" s="366">
        <v>1</v>
      </c>
      <c r="B88" s="639" t="s">
        <v>1195</v>
      </c>
      <c r="C88" s="639" t="s">
        <v>1055</v>
      </c>
      <c r="D88" s="639">
        <v>2003</v>
      </c>
      <c r="E88" s="650" t="s">
        <v>183</v>
      </c>
      <c r="F88" s="651" t="s">
        <v>121</v>
      </c>
      <c r="G88" s="638"/>
      <c r="H88" s="772">
        <v>125</v>
      </c>
      <c r="I88" s="295">
        <v>325</v>
      </c>
      <c r="J88" s="860">
        <v>162.5</v>
      </c>
      <c r="K88" s="247"/>
      <c r="L88" s="247">
        <v>200</v>
      </c>
      <c r="M88" s="247">
        <v>200</v>
      </c>
      <c r="N88" s="88"/>
      <c r="O88" s="81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725</v>
      </c>
      <c r="P88" s="81"/>
      <c r="Q88" s="164"/>
      <c r="R88" s="164"/>
    </row>
    <row r="89" spans="1:19" x14ac:dyDescent="0.2">
      <c r="A89" s="366">
        <v>2</v>
      </c>
      <c r="B89" s="598" t="s">
        <v>1197</v>
      </c>
      <c r="C89" s="590" t="s">
        <v>1198</v>
      </c>
      <c r="D89" s="131">
        <v>2004</v>
      </c>
      <c r="E89" s="132" t="s">
        <v>252</v>
      </c>
      <c r="F89" s="131">
        <v>-50</v>
      </c>
      <c r="G89" s="618"/>
      <c r="H89" s="649">
        <f>162.5/2</f>
        <v>81.25</v>
      </c>
      <c r="I89" s="618">
        <f>250/2</f>
        <v>125</v>
      </c>
      <c r="J89" s="649">
        <f>75/2</f>
        <v>37.5</v>
      </c>
      <c r="K89" s="81">
        <v>200</v>
      </c>
      <c r="L89" s="459">
        <v>125</v>
      </c>
      <c r="M89" s="81">
        <v>162.5</v>
      </c>
      <c r="N89" s="88"/>
      <c r="O89" s="81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>487.5</v>
      </c>
      <c r="P89" s="81"/>
      <c r="Q89" s="164"/>
      <c r="R89" s="164"/>
    </row>
    <row r="90" spans="1:19" s="158" customFormat="1" x14ac:dyDescent="0.2">
      <c r="A90" s="366">
        <v>3</v>
      </c>
      <c r="B90" s="131" t="s">
        <v>929</v>
      </c>
      <c r="C90" s="131" t="s">
        <v>930</v>
      </c>
      <c r="D90" s="131">
        <v>2004</v>
      </c>
      <c r="E90" s="132" t="s">
        <v>252</v>
      </c>
      <c r="F90" s="369" t="s">
        <v>121</v>
      </c>
      <c r="G90" s="81"/>
      <c r="H90" s="94">
        <v>125</v>
      </c>
      <c r="I90" s="81">
        <v>150</v>
      </c>
      <c r="J90" s="459">
        <v>75</v>
      </c>
      <c r="K90" s="81">
        <v>125</v>
      </c>
      <c r="L90" s="459">
        <v>75</v>
      </c>
      <c r="M90" s="88"/>
      <c r="N90" s="81"/>
      <c r="O90" s="81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>400</v>
      </c>
      <c r="P90" s="81"/>
      <c r="Q90" s="554"/>
      <c r="R90" s="554"/>
    </row>
    <row r="91" spans="1:19" x14ac:dyDescent="0.2">
      <c r="A91" s="634"/>
      <c r="B91" s="618" t="s">
        <v>884</v>
      </c>
      <c r="C91" s="630" t="s">
        <v>21</v>
      </c>
      <c r="D91" s="628">
        <v>2004</v>
      </c>
      <c r="E91" s="566" t="s">
        <v>40</v>
      </c>
      <c r="F91" s="629" t="s">
        <v>121</v>
      </c>
      <c r="G91" s="628"/>
      <c r="H91" s="618">
        <v>125</v>
      </c>
      <c r="I91" s="628">
        <v>250</v>
      </c>
      <c r="J91" s="649"/>
      <c r="K91" s="649"/>
      <c r="L91" s="649"/>
      <c r="M91" s="630"/>
      <c r="N91" s="628"/>
      <c r="O91" s="628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375</v>
      </c>
      <c r="P91" s="641"/>
      <c r="Q91" s="641"/>
      <c r="R91" s="641"/>
      <c r="S91" s="158"/>
    </row>
    <row r="92" spans="1:19" x14ac:dyDescent="0.2">
      <c r="A92" s="366">
        <v>4</v>
      </c>
      <c r="B92" s="131" t="s">
        <v>926</v>
      </c>
      <c r="C92" s="131" t="s">
        <v>927</v>
      </c>
      <c r="D92" s="131">
        <v>2004</v>
      </c>
      <c r="E92" s="132" t="s">
        <v>17</v>
      </c>
      <c r="F92" s="369" t="s">
        <v>121</v>
      </c>
      <c r="G92" s="628"/>
      <c r="H92" s="618">
        <v>0</v>
      </c>
      <c r="I92" s="628">
        <f>100/2</f>
        <v>50</v>
      </c>
      <c r="J92" s="628">
        <v>0</v>
      </c>
      <c r="K92" s="459">
        <v>75</v>
      </c>
      <c r="L92" s="81">
        <v>125</v>
      </c>
      <c r="M92" s="88">
        <v>125</v>
      </c>
      <c r="N92" s="81"/>
      <c r="O92" s="81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300</v>
      </c>
      <c r="P92" s="554"/>
      <c r="Q92" s="164"/>
      <c r="R92" s="164"/>
      <c r="S92" s="158"/>
    </row>
    <row r="93" spans="1:19" s="158" customFormat="1" x14ac:dyDescent="0.2">
      <c r="A93" s="366">
        <v>5</v>
      </c>
      <c r="B93" s="628" t="s">
        <v>714</v>
      </c>
      <c r="C93" s="628" t="s">
        <v>237</v>
      </c>
      <c r="D93" s="628">
        <v>2003</v>
      </c>
      <c r="E93" s="566" t="s">
        <v>17</v>
      </c>
      <c r="F93" s="629" t="s">
        <v>121</v>
      </c>
      <c r="G93" s="618"/>
      <c r="H93" s="628">
        <v>0</v>
      </c>
      <c r="I93" s="94">
        <v>0</v>
      </c>
      <c r="J93" s="81">
        <v>0</v>
      </c>
      <c r="K93" s="81">
        <v>125</v>
      </c>
      <c r="L93" s="81">
        <v>162.5</v>
      </c>
      <c r="M93" s="459">
        <v>125</v>
      </c>
      <c r="N93" s="88"/>
      <c r="O93" s="81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>287.5</v>
      </c>
      <c r="P93" s="81"/>
      <c r="Q93" s="554"/>
      <c r="R93" s="554"/>
    </row>
    <row r="94" spans="1:19" s="158" customFormat="1" x14ac:dyDescent="0.2">
      <c r="A94" s="366">
        <v>6</v>
      </c>
      <c r="B94" s="81" t="s">
        <v>1202</v>
      </c>
      <c r="C94" s="81" t="s">
        <v>1203</v>
      </c>
      <c r="D94" s="81">
        <v>2003</v>
      </c>
      <c r="E94" s="79" t="s">
        <v>449</v>
      </c>
      <c r="F94" s="96" t="s">
        <v>121</v>
      </c>
      <c r="G94" s="94"/>
      <c r="H94" s="81">
        <v>162.5</v>
      </c>
      <c r="I94" s="94">
        <v>0</v>
      </c>
      <c r="J94" s="628">
        <v>0</v>
      </c>
      <c r="K94" s="649">
        <f>75/2</f>
        <v>37.5</v>
      </c>
      <c r="L94" s="628"/>
      <c r="M94" s="81">
        <v>75</v>
      </c>
      <c r="N94" s="88"/>
      <c r="O94" s="8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237.5</v>
      </c>
      <c r="P94" s="81"/>
      <c r="Q94" s="164"/>
      <c r="R94" s="164"/>
      <c r="S94"/>
    </row>
    <row r="95" spans="1:19" s="158" customFormat="1" x14ac:dyDescent="0.2">
      <c r="A95" s="366">
        <v>7</v>
      </c>
      <c r="B95" s="131" t="s">
        <v>1375</v>
      </c>
      <c r="C95" s="131" t="s">
        <v>1376</v>
      </c>
      <c r="D95" s="131">
        <v>2004</v>
      </c>
      <c r="E95" s="132" t="s">
        <v>17</v>
      </c>
      <c r="F95" s="369" t="s">
        <v>121</v>
      </c>
      <c r="G95" s="618"/>
      <c r="H95" s="628"/>
      <c r="I95" s="618">
        <f>150/2</f>
        <v>75</v>
      </c>
      <c r="J95" s="628">
        <f>162.5/2</f>
        <v>81.25</v>
      </c>
      <c r="K95" s="628"/>
      <c r="L95" s="628"/>
      <c r="M95" s="81">
        <v>75</v>
      </c>
      <c r="N95" s="88"/>
      <c r="O95" s="8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231.25</v>
      </c>
      <c r="P95" s="81"/>
      <c r="Q95" s="568"/>
      <c r="R95" s="568"/>
      <c r="S95"/>
    </row>
    <row r="96" spans="1:19" x14ac:dyDescent="0.2">
      <c r="A96" s="366">
        <v>8</v>
      </c>
      <c r="B96" s="628" t="s">
        <v>709</v>
      </c>
      <c r="C96" s="628" t="s">
        <v>710</v>
      </c>
      <c r="D96" s="628">
        <v>2003</v>
      </c>
      <c r="E96" s="566" t="s">
        <v>24</v>
      </c>
      <c r="F96" s="629" t="s">
        <v>121</v>
      </c>
      <c r="G96" s="618"/>
      <c r="H96" s="628"/>
      <c r="I96" s="618">
        <v>100</v>
      </c>
      <c r="J96" s="628">
        <v>0</v>
      </c>
      <c r="K96" s="81">
        <v>75</v>
      </c>
      <c r="L96" s="81">
        <v>0</v>
      </c>
      <c r="M96" s="81">
        <v>0</v>
      </c>
      <c r="N96" s="88"/>
      <c r="O96" s="81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175</v>
      </c>
      <c r="P96" s="81"/>
      <c r="Q96" s="164"/>
      <c r="R96" s="164"/>
      <c r="S96" s="158"/>
    </row>
    <row r="97" spans="1:19" s="158" customFormat="1" x14ac:dyDescent="0.2">
      <c r="A97" s="634"/>
      <c r="B97" s="628" t="s">
        <v>750</v>
      </c>
      <c r="C97" s="628" t="s">
        <v>424</v>
      </c>
      <c r="D97" s="628">
        <v>2003</v>
      </c>
      <c r="E97" s="566" t="s">
        <v>699</v>
      </c>
      <c r="F97" s="629" t="s">
        <v>121</v>
      </c>
      <c r="G97" s="618"/>
      <c r="H97" s="628">
        <v>75</v>
      </c>
      <c r="I97" s="618">
        <v>100</v>
      </c>
      <c r="J97" s="628"/>
      <c r="K97" s="628"/>
      <c r="L97" s="628"/>
      <c r="M97" s="628"/>
      <c r="N97" s="630"/>
      <c r="O97" s="628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175</v>
      </c>
      <c r="P97" s="628"/>
      <c r="Q97" s="554"/>
      <c r="R97" s="554"/>
    </row>
    <row r="98" spans="1:19" x14ac:dyDescent="0.2">
      <c r="A98" s="366">
        <v>9</v>
      </c>
      <c r="B98" s="94" t="s">
        <v>341</v>
      </c>
      <c r="C98" s="88" t="s">
        <v>724</v>
      </c>
      <c r="D98" s="81">
        <v>2003</v>
      </c>
      <c r="E98" s="79" t="s">
        <v>74</v>
      </c>
      <c r="F98" s="96" t="s">
        <v>121</v>
      </c>
      <c r="G98" s="94">
        <v>150</v>
      </c>
      <c r="H98" s="81"/>
      <c r="I98" s="94"/>
      <c r="J98" s="81"/>
      <c r="K98" s="81"/>
      <c r="L98" s="81"/>
      <c r="M98" s="81"/>
      <c r="N98" s="88"/>
      <c r="O98" s="8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150</v>
      </c>
      <c r="P98" s="81"/>
      <c r="Q98" s="164"/>
      <c r="R98" s="164"/>
      <c r="S98" s="158"/>
    </row>
    <row r="99" spans="1:19" s="158" customFormat="1" x14ac:dyDescent="0.2">
      <c r="A99" s="366">
        <v>10</v>
      </c>
      <c r="B99" s="94" t="s">
        <v>747</v>
      </c>
      <c r="C99" s="88" t="s">
        <v>753</v>
      </c>
      <c r="D99" s="81">
        <v>2003</v>
      </c>
      <c r="E99" s="79" t="s">
        <v>713</v>
      </c>
      <c r="F99" s="81">
        <v>-50</v>
      </c>
      <c r="G99" s="94"/>
      <c r="H99" s="81">
        <v>75</v>
      </c>
      <c r="I99" s="94">
        <v>0</v>
      </c>
      <c r="J99" s="81">
        <v>0</v>
      </c>
      <c r="K99" s="81">
        <v>0</v>
      </c>
      <c r="L99" s="81">
        <v>0</v>
      </c>
      <c r="M99" s="81"/>
      <c r="N99" s="88"/>
      <c r="O99" s="8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75</v>
      </c>
      <c r="P99" s="81"/>
      <c r="Q99" s="164"/>
      <c r="R99" s="164"/>
    </row>
    <row r="100" spans="1:19" s="158" customFormat="1" x14ac:dyDescent="0.2">
      <c r="A100" s="366">
        <v>10</v>
      </c>
      <c r="B100" s="598" t="s">
        <v>1096</v>
      </c>
      <c r="C100" s="590" t="s">
        <v>1097</v>
      </c>
      <c r="D100" s="131">
        <v>2004</v>
      </c>
      <c r="E100" s="132" t="s">
        <v>236</v>
      </c>
      <c r="F100" s="369" t="s">
        <v>121</v>
      </c>
      <c r="G100" s="94"/>
      <c r="H100" s="81">
        <v>0</v>
      </c>
      <c r="I100" s="94">
        <v>0</v>
      </c>
      <c r="J100" s="81">
        <v>0</v>
      </c>
      <c r="K100" s="81">
        <v>0</v>
      </c>
      <c r="L100" s="81">
        <v>75</v>
      </c>
      <c r="M100" s="81">
        <v>0</v>
      </c>
      <c r="N100" s="88"/>
      <c r="O100" s="81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75</v>
      </c>
      <c r="P100" s="81"/>
      <c r="Q100" s="164"/>
      <c r="R100" s="164"/>
    </row>
    <row r="101" spans="1:19" s="158" customFormat="1" x14ac:dyDescent="0.2">
      <c r="A101" s="634"/>
      <c r="B101" s="131" t="s">
        <v>345</v>
      </c>
      <c r="C101" s="131" t="s">
        <v>424</v>
      </c>
      <c r="D101" s="131">
        <v>2004</v>
      </c>
      <c r="E101" s="132" t="s">
        <v>878</v>
      </c>
      <c r="F101" s="369" t="s">
        <v>121</v>
      </c>
      <c r="G101" s="628"/>
      <c r="H101" s="618">
        <v>0</v>
      </c>
      <c r="I101" s="628">
        <v>0</v>
      </c>
      <c r="J101" s="628">
        <v>75</v>
      </c>
      <c r="K101" s="628"/>
      <c r="L101" s="628"/>
      <c r="M101" s="630"/>
      <c r="N101" s="628"/>
      <c r="O101" s="628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75</v>
      </c>
      <c r="P101" s="641"/>
      <c r="Q101" s="164"/>
      <c r="R101" s="164"/>
    </row>
    <row r="102" spans="1:19" s="158" customFormat="1" x14ac:dyDescent="0.2">
      <c r="A102" s="634"/>
      <c r="B102" s="599" t="s">
        <v>926</v>
      </c>
      <c r="C102" s="599" t="s">
        <v>932</v>
      </c>
      <c r="D102" s="599">
        <v>2004</v>
      </c>
      <c r="E102" s="600" t="s">
        <v>17</v>
      </c>
      <c r="F102" s="601" t="s">
        <v>121</v>
      </c>
      <c r="G102" s="639"/>
      <c r="H102" s="638">
        <v>75</v>
      </c>
      <c r="I102" s="639">
        <v>0</v>
      </c>
      <c r="J102" s="639">
        <v>0</v>
      </c>
      <c r="K102" s="639">
        <v>0</v>
      </c>
      <c r="L102" s="639">
        <v>0</v>
      </c>
      <c r="M102" s="640"/>
      <c r="N102" s="628"/>
      <c r="O102" s="628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75</v>
      </c>
      <c r="P102" s="641"/>
      <c r="Q102" s="641"/>
      <c r="R102" s="641"/>
    </row>
    <row r="103" spans="1:19" s="158" customFormat="1" x14ac:dyDescent="0.2">
      <c r="A103" s="366"/>
      <c r="B103" s="131" t="s">
        <v>806</v>
      </c>
      <c r="C103" s="131" t="s">
        <v>1150</v>
      </c>
      <c r="D103" s="131">
        <v>2004</v>
      </c>
      <c r="E103" s="132" t="s">
        <v>1184</v>
      </c>
      <c r="F103" s="369" t="s">
        <v>121</v>
      </c>
      <c r="G103" s="81"/>
      <c r="H103" s="94"/>
      <c r="I103" s="81"/>
      <c r="J103" s="81"/>
      <c r="K103" s="81">
        <v>0</v>
      </c>
      <c r="L103" s="81">
        <v>0</v>
      </c>
      <c r="M103" s="88">
        <v>0</v>
      </c>
      <c r="N103" s="81">
        <f>SUM(G103:M103)</f>
        <v>0</v>
      </c>
      <c r="O103" s="81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0</v>
      </c>
      <c r="P103" s="569"/>
      <c r="Q103" s="641"/>
      <c r="R103" s="641"/>
    </row>
    <row r="104" spans="1:19" s="158" customFormat="1" x14ac:dyDescent="0.2">
      <c r="A104" s="634"/>
      <c r="B104" s="618" t="s">
        <v>1417</v>
      </c>
      <c r="C104" s="630" t="s">
        <v>1418</v>
      </c>
      <c r="D104" s="628">
        <v>2004</v>
      </c>
      <c r="E104" s="566" t="s">
        <v>960</v>
      </c>
      <c r="F104" s="629" t="s">
        <v>121</v>
      </c>
      <c r="G104" s="618"/>
      <c r="H104" s="628"/>
      <c r="I104" s="618"/>
      <c r="J104" s="628">
        <v>0</v>
      </c>
      <c r="K104" s="628"/>
      <c r="L104" s="628"/>
      <c r="M104" s="649"/>
      <c r="N104" s="630"/>
      <c r="O104" s="628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0</v>
      </c>
      <c r="P104" s="628"/>
      <c r="Q104" s="554"/>
      <c r="R104" s="554"/>
    </row>
    <row r="105" spans="1:19" s="158" customFormat="1" x14ac:dyDescent="0.2">
      <c r="A105" s="366"/>
      <c r="B105" s="628" t="s">
        <v>704</v>
      </c>
      <c r="C105" s="628" t="s">
        <v>711</v>
      </c>
      <c r="D105" s="628">
        <v>2004</v>
      </c>
      <c r="E105" s="566" t="s">
        <v>233</v>
      </c>
      <c r="F105" s="629" t="s">
        <v>121</v>
      </c>
      <c r="G105" s="628"/>
      <c r="H105" s="618">
        <v>0</v>
      </c>
      <c r="I105" s="81">
        <v>0</v>
      </c>
      <c r="J105" s="81">
        <v>0</v>
      </c>
      <c r="K105" s="81">
        <v>0</v>
      </c>
      <c r="L105" s="81"/>
      <c r="M105" s="88"/>
      <c r="N105" s="81"/>
      <c r="O105" s="81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0</v>
      </c>
      <c r="P105" s="554"/>
      <c r="Q105" s="569"/>
      <c r="R105" s="569"/>
      <c r="S105"/>
    </row>
    <row r="106" spans="1:19" s="158" customFormat="1" x14ac:dyDescent="0.2">
      <c r="A106" s="366"/>
      <c r="B106" s="247" t="s">
        <v>986</v>
      </c>
      <c r="C106" s="247" t="s">
        <v>237</v>
      </c>
      <c r="D106" s="81">
        <v>2003</v>
      </c>
      <c r="E106" s="275" t="s">
        <v>987</v>
      </c>
      <c r="F106" s="96" t="s">
        <v>121</v>
      </c>
      <c r="G106" s="295"/>
      <c r="H106" s="247"/>
      <c r="I106" s="295"/>
      <c r="J106" s="247">
        <v>0</v>
      </c>
      <c r="K106" s="247">
        <v>0</v>
      </c>
      <c r="L106" s="247"/>
      <c r="M106" s="247"/>
      <c r="N106" s="88"/>
      <c r="O106" s="81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0</v>
      </c>
      <c r="P106" s="81"/>
      <c r="Q106" s="568"/>
      <c r="R106" s="568"/>
    </row>
    <row r="107" spans="1:19" s="158" customFormat="1" x14ac:dyDescent="0.2">
      <c r="A107" s="366"/>
      <c r="B107" s="131" t="s">
        <v>931</v>
      </c>
      <c r="C107" s="131" t="s">
        <v>1199</v>
      </c>
      <c r="D107" s="131">
        <v>2004</v>
      </c>
      <c r="E107" s="132" t="s">
        <v>739</v>
      </c>
      <c r="F107" s="369" t="s">
        <v>121</v>
      </c>
      <c r="G107" s="618"/>
      <c r="H107" s="628">
        <v>0</v>
      </c>
      <c r="I107" s="618"/>
      <c r="J107" s="628">
        <v>0</v>
      </c>
      <c r="K107" s="649"/>
      <c r="L107" s="81">
        <v>0</v>
      </c>
      <c r="M107" s="81"/>
      <c r="N107" s="88"/>
      <c r="O107" s="81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0</v>
      </c>
      <c r="P107" s="81"/>
      <c r="Q107" s="554"/>
      <c r="R107" s="554"/>
    </row>
    <row r="108" spans="1:19" s="158" customFormat="1" x14ac:dyDescent="0.2">
      <c r="A108" s="366"/>
      <c r="B108" s="131" t="s">
        <v>25</v>
      </c>
      <c r="C108" s="131" t="s">
        <v>864</v>
      </c>
      <c r="D108" s="131">
        <v>2004</v>
      </c>
      <c r="E108" s="132" t="s">
        <v>748</v>
      </c>
      <c r="F108" s="369" t="s">
        <v>121</v>
      </c>
      <c r="G108" s="618"/>
      <c r="H108" s="628"/>
      <c r="I108" s="618">
        <v>0</v>
      </c>
      <c r="J108" s="628"/>
      <c r="K108" s="81">
        <v>0</v>
      </c>
      <c r="L108" s="81"/>
      <c r="M108" s="81">
        <v>0</v>
      </c>
      <c r="N108" s="88"/>
      <c r="O108" s="81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0</v>
      </c>
      <c r="P108" s="81"/>
      <c r="Q108" s="164"/>
      <c r="R108" s="164"/>
    </row>
    <row r="109" spans="1:19" s="158" customFormat="1" x14ac:dyDescent="0.2">
      <c r="A109" s="366"/>
      <c r="B109" s="628" t="s">
        <v>32</v>
      </c>
      <c r="C109" s="628" t="s">
        <v>197</v>
      </c>
      <c r="D109" s="628">
        <v>2003</v>
      </c>
      <c r="E109" s="566" t="s">
        <v>18</v>
      </c>
      <c r="F109" s="629" t="s">
        <v>121</v>
      </c>
      <c r="G109" s="618"/>
      <c r="H109" s="628">
        <v>0</v>
      </c>
      <c r="I109" s="618"/>
      <c r="J109" s="81">
        <v>0</v>
      </c>
      <c r="K109" s="81"/>
      <c r="L109" s="81">
        <v>0</v>
      </c>
      <c r="M109" s="81">
        <v>0</v>
      </c>
      <c r="N109" s="88"/>
      <c r="O109" s="8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0</v>
      </c>
      <c r="P109" s="81"/>
      <c r="Q109" s="164"/>
      <c r="R109" s="164"/>
    </row>
    <row r="110" spans="1:19" x14ac:dyDescent="0.2">
      <c r="A110" s="366"/>
      <c r="B110" s="81" t="s">
        <v>717</v>
      </c>
      <c r="C110" s="81" t="s">
        <v>718</v>
      </c>
      <c r="D110" s="81">
        <v>2003</v>
      </c>
      <c r="E110" s="79" t="s">
        <v>17</v>
      </c>
      <c r="F110" s="96" t="s">
        <v>121</v>
      </c>
      <c r="G110" s="94"/>
      <c r="H110" s="81">
        <v>0</v>
      </c>
      <c r="I110" s="94">
        <v>0</v>
      </c>
      <c r="J110" s="81">
        <v>0</v>
      </c>
      <c r="K110" s="81">
        <v>0</v>
      </c>
      <c r="L110" s="81">
        <v>0</v>
      </c>
      <c r="M110" s="81">
        <v>0</v>
      </c>
      <c r="N110" s="88"/>
      <c r="O110" s="8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0</v>
      </c>
      <c r="P110" s="81"/>
      <c r="Q110" s="164"/>
      <c r="R110" s="164"/>
    </row>
    <row r="111" spans="1:19" s="158" customFormat="1" x14ac:dyDescent="0.2">
      <c r="A111" s="366"/>
      <c r="B111" s="628" t="s">
        <v>885</v>
      </c>
      <c r="C111" s="628" t="s">
        <v>724</v>
      </c>
      <c r="D111" s="628">
        <v>2004</v>
      </c>
      <c r="E111" s="566" t="s">
        <v>236</v>
      </c>
      <c r="F111" s="629" t="s">
        <v>121</v>
      </c>
      <c r="G111" s="628"/>
      <c r="H111" s="618">
        <v>0</v>
      </c>
      <c r="I111" s="81">
        <v>0</v>
      </c>
      <c r="J111" s="81"/>
      <c r="K111" s="81"/>
      <c r="L111" s="81"/>
      <c r="M111" s="88"/>
      <c r="N111" s="81"/>
      <c r="O111" s="81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0</v>
      </c>
      <c r="P111" s="81"/>
      <c r="Q111" s="164"/>
      <c r="R111" s="164"/>
    </row>
    <row r="112" spans="1:19" s="158" customFormat="1" x14ac:dyDescent="0.2">
      <c r="A112" s="366"/>
      <c r="B112" s="94" t="s">
        <v>1204</v>
      </c>
      <c r="C112" s="88" t="s">
        <v>431</v>
      </c>
      <c r="D112" s="81">
        <v>2003</v>
      </c>
      <c r="E112" s="79" t="s">
        <v>262</v>
      </c>
      <c r="F112" s="96" t="s">
        <v>121</v>
      </c>
      <c r="G112" s="81"/>
      <c r="H112" s="94">
        <v>0</v>
      </c>
      <c r="I112" s="628">
        <v>0</v>
      </c>
      <c r="J112" s="628">
        <v>0</v>
      </c>
      <c r="K112" s="649"/>
      <c r="L112" s="81">
        <v>0</v>
      </c>
      <c r="M112" s="88">
        <v>0</v>
      </c>
      <c r="N112" s="81"/>
      <c r="O112" s="8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0</v>
      </c>
      <c r="P112" s="554"/>
      <c r="Q112" s="164"/>
      <c r="R112" s="164"/>
      <c r="S112"/>
    </row>
    <row r="113" spans="1:19" s="158" customFormat="1" x14ac:dyDescent="0.2">
      <c r="A113" s="366"/>
      <c r="B113" s="131" t="s">
        <v>1032</v>
      </c>
      <c r="C113" s="131" t="s">
        <v>1033</v>
      </c>
      <c r="D113" s="131">
        <v>2004</v>
      </c>
      <c r="E113" s="132" t="s">
        <v>314</v>
      </c>
      <c r="F113" s="369" t="s">
        <v>121</v>
      </c>
      <c r="G113" s="628"/>
      <c r="H113" s="618">
        <v>0</v>
      </c>
      <c r="I113" s="628">
        <v>0</v>
      </c>
      <c r="J113" s="628">
        <v>0</v>
      </c>
      <c r="K113" s="81">
        <v>0</v>
      </c>
      <c r="L113" s="81"/>
      <c r="M113" s="88">
        <v>0</v>
      </c>
      <c r="N113" s="81"/>
      <c r="O113" s="8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0</v>
      </c>
      <c r="P113" s="554"/>
      <c r="Q113" s="554"/>
      <c r="R113" s="554"/>
    </row>
    <row r="114" spans="1:19" s="158" customFormat="1" x14ac:dyDescent="0.2">
      <c r="A114" s="366"/>
      <c r="B114" s="94" t="s">
        <v>1415</v>
      </c>
      <c r="C114" s="88" t="s">
        <v>197</v>
      </c>
      <c r="D114" s="81">
        <v>2004</v>
      </c>
      <c r="E114" s="79" t="s">
        <v>1416</v>
      </c>
      <c r="F114" s="81">
        <v>-50</v>
      </c>
      <c r="G114" s="94"/>
      <c r="H114" s="81"/>
      <c r="I114" s="94"/>
      <c r="J114" s="81">
        <v>0</v>
      </c>
      <c r="K114" s="81"/>
      <c r="L114" s="81"/>
      <c r="M114" s="81"/>
      <c r="N114" s="88"/>
      <c r="O114" s="8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0</v>
      </c>
      <c r="P114" s="81"/>
      <c r="Q114" s="554"/>
      <c r="R114" s="554"/>
    </row>
    <row r="115" spans="1:19" s="158" customFormat="1" x14ac:dyDescent="0.2">
      <c r="A115" s="366"/>
      <c r="B115" s="131" t="s">
        <v>28</v>
      </c>
      <c r="C115" s="131" t="s">
        <v>57</v>
      </c>
      <c r="D115" s="131">
        <v>2004</v>
      </c>
      <c r="E115" s="132" t="s">
        <v>183</v>
      </c>
      <c r="F115" s="369" t="s">
        <v>121</v>
      </c>
      <c r="G115" s="628"/>
      <c r="H115" s="618"/>
      <c r="I115" s="628">
        <v>0</v>
      </c>
      <c r="J115" s="628"/>
      <c r="K115" s="628"/>
      <c r="L115" s="628"/>
      <c r="M115" s="88">
        <v>0</v>
      </c>
      <c r="N115" s="81"/>
      <c r="O115" s="8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81"/>
      <c r="Q115" s="554"/>
      <c r="R115" s="554"/>
    </row>
    <row r="116" spans="1:19" s="158" customFormat="1" x14ac:dyDescent="0.2">
      <c r="A116" s="366"/>
      <c r="B116" s="131" t="s">
        <v>1585</v>
      </c>
      <c r="C116" s="131" t="s">
        <v>1586</v>
      </c>
      <c r="D116" s="131">
        <v>2004</v>
      </c>
      <c r="E116" s="132" t="s">
        <v>438</v>
      </c>
      <c r="F116" s="369" t="s">
        <v>121</v>
      </c>
      <c r="G116" s="81"/>
      <c r="H116" s="94"/>
      <c r="I116" s="81"/>
      <c r="J116" s="81"/>
      <c r="K116" s="81"/>
      <c r="L116" s="81"/>
      <c r="M116" s="88">
        <v>0</v>
      </c>
      <c r="N116" s="81"/>
      <c r="O116" s="8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81"/>
      <c r="Q116" s="164"/>
      <c r="R116" s="164"/>
    </row>
    <row r="117" spans="1:19" s="158" customFormat="1" x14ac:dyDescent="0.2">
      <c r="A117" s="483"/>
      <c r="B117" s="48"/>
      <c r="C117" s="48"/>
      <c r="D117" s="48"/>
      <c r="E117" s="73"/>
      <c r="F117" s="123"/>
      <c r="G117" s="124"/>
      <c r="H117" s="48"/>
      <c r="I117" s="48"/>
      <c r="J117" s="48"/>
      <c r="K117" s="48"/>
      <c r="L117" s="48"/>
      <c r="M117" s="48"/>
      <c r="N117" s="48"/>
      <c r="O117" s="48" t="str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/>
      </c>
      <c r="P117" s="133"/>
      <c r="Q117" s="257"/>
      <c r="R117" s="257"/>
      <c r="S117"/>
    </row>
    <row r="118" spans="1:19" s="158" customFormat="1" ht="12" customHeight="1" x14ac:dyDescent="0.2">
      <c r="A118" s="366">
        <v>1</v>
      </c>
      <c r="B118" s="598" t="s">
        <v>884</v>
      </c>
      <c r="C118" s="590" t="s">
        <v>21</v>
      </c>
      <c r="D118" s="131">
        <v>2004</v>
      </c>
      <c r="E118" s="132" t="s">
        <v>40</v>
      </c>
      <c r="F118" s="369" t="s">
        <v>50</v>
      </c>
      <c r="G118" s="628"/>
      <c r="H118" s="780">
        <v>125</v>
      </c>
      <c r="I118" s="628">
        <v>250</v>
      </c>
      <c r="J118" s="81">
        <v>200</v>
      </c>
      <c r="K118" s="81">
        <v>162.5</v>
      </c>
      <c r="L118" s="459">
        <v>0</v>
      </c>
      <c r="M118" s="468">
        <v>162.5</v>
      </c>
      <c r="N118" s="81"/>
      <c r="O118" s="8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612.5</v>
      </c>
      <c r="P118" s="81"/>
      <c r="Q118" s="554"/>
      <c r="R118" s="554"/>
    </row>
    <row r="119" spans="1:19" s="158" customFormat="1" x14ac:dyDescent="0.2">
      <c r="A119" s="366">
        <v>2</v>
      </c>
      <c r="B119" s="628" t="s">
        <v>1030</v>
      </c>
      <c r="C119" s="628" t="s">
        <v>57</v>
      </c>
      <c r="D119" s="628">
        <v>2003</v>
      </c>
      <c r="E119" s="566" t="s">
        <v>474</v>
      </c>
      <c r="F119" s="629" t="s">
        <v>50</v>
      </c>
      <c r="G119" s="618"/>
      <c r="H119" s="649">
        <f>200/2</f>
        <v>100</v>
      </c>
      <c r="I119" s="618">
        <f>400/2</f>
        <v>200</v>
      </c>
      <c r="J119" s="649">
        <f>200/2</f>
        <v>100</v>
      </c>
      <c r="K119" s="81">
        <v>200</v>
      </c>
      <c r="L119" s="81">
        <v>200</v>
      </c>
      <c r="M119" s="459">
        <v>200</v>
      </c>
      <c r="N119" s="88"/>
      <c r="O119" s="81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600</v>
      </c>
      <c r="P119" s="81"/>
      <c r="Q119" s="164"/>
      <c r="R119" s="164"/>
    </row>
    <row r="120" spans="1:19" x14ac:dyDescent="0.2">
      <c r="A120" s="634"/>
      <c r="B120" s="618" t="s">
        <v>723</v>
      </c>
      <c r="C120" s="630" t="s">
        <v>62</v>
      </c>
      <c r="D120" s="628">
        <v>2003</v>
      </c>
      <c r="E120" s="566" t="s">
        <v>236</v>
      </c>
      <c r="F120" s="629" t="s">
        <v>50</v>
      </c>
      <c r="G120" s="618">
        <v>250</v>
      </c>
      <c r="H120" s="628">
        <v>200</v>
      </c>
      <c r="I120" s="618">
        <v>0</v>
      </c>
      <c r="J120" s="649"/>
      <c r="K120" s="628"/>
      <c r="L120" s="649"/>
      <c r="M120" s="628"/>
      <c r="N120" s="630"/>
      <c r="O120" s="628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>450</v>
      </c>
      <c r="P120" s="628"/>
      <c r="Q120" s="568"/>
      <c r="R120" s="568"/>
      <c r="S120" s="158"/>
    </row>
    <row r="121" spans="1:19" x14ac:dyDescent="0.2">
      <c r="A121" s="366">
        <v>3</v>
      </c>
      <c r="B121" s="598" t="s">
        <v>1562</v>
      </c>
      <c r="C121" s="590" t="s">
        <v>21</v>
      </c>
      <c r="D121" s="131">
        <v>2004</v>
      </c>
      <c r="E121" s="132" t="s">
        <v>99</v>
      </c>
      <c r="F121" s="131">
        <v>-55</v>
      </c>
      <c r="G121" s="459"/>
      <c r="H121" s="94">
        <v>162.5</v>
      </c>
      <c r="I121" s="81">
        <v>100</v>
      </c>
      <c r="J121" s="81">
        <v>125</v>
      </c>
      <c r="K121" s="649">
        <f>75/2</f>
        <v>37.5</v>
      </c>
      <c r="L121" s="845">
        <v>125</v>
      </c>
      <c r="M121" s="468">
        <v>125</v>
      </c>
      <c r="N121" s="81"/>
      <c r="O121" s="8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387.5</v>
      </c>
      <c r="P121" s="554"/>
      <c r="Q121" s="554"/>
      <c r="R121" s="554"/>
      <c r="S121" s="158"/>
    </row>
    <row r="122" spans="1:19" s="158" customFormat="1" x14ac:dyDescent="0.2">
      <c r="A122" s="366">
        <v>3</v>
      </c>
      <c r="B122" s="81" t="s">
        <v>750</v>
      </c>
      <c r="C122" s="81" t="s">
        <v>424</v>
      </c>
      <c r="D122" s="81">
        <v>2003</v>
      </c>
      <c r="E122" s="79" t="s">
        <v>699</v>
      </c>
      <c r="F122" s="96" t="s">
        <v>50</v>
      </c>
      <c r="G122" s="94"/>
      <c r="H122" s="459">
        <v>75</v>
      </c>
      <c r="I122" s="618">
        <v>100</v>
      </c>
      <c r="J122" s="459">
        <v>75</v>
      </c>
      <c r="K122" s="81">
        <v>125</v>
      </c>
      <c r="L122" s="81">
        <v>162.5</v>
      </c>
      <c r="M122" s="81">
        <v>0</v>
      </c>
      <c r="N122" s="88"/>
      <c r="O122" s="8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387.5</v>
      </c>
      <c r="P122" s="81"/>
      <c r="Q122" s="164"/>
      <c r="R122" s="164"/>
    </row>
    <row r="123" spans="1:19" s="158" customFormat="1" x14ac:dyDescent="0.2">
      <c r="A123" s="366">
        <v>5</v>
      </c>
      <c r="B123" s="81" t="s">
        <v>25</v>
      </c>
      <c r="C123" s="81" t="s">
        <v>59</v>
      </c>
      <c r="D123" s="81">
        <v>2003</v>
      </c>
      <c r="E123" s="79" t="s">
        <v>449</v>
      </c>
      <c r="F123" s="96" t="s">
        <v>50</v>
      </c>
      <c r="G123" s="94"/>
      <c r="H123" s="459">
        <v>50</v>
      </c>
      <c r="I123" s="94"/>
      <c r="J123" s="81">
        <v>162.5</v>
      </c>
      <c r="K123" s="81">
        <v>125</v>
      </c>
      <c r="L123" s="81"/>
      <c r="M123" s="459">
        <v>125</v>
      </c>
      <c r="N123" s="88"/>
      <c r="O123" s="8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287.5</v>
      </c>
      <c r="P123" s="81"/>
      <c r="Q123" s="164"/>
      <c r="R123" s="164"/>
      <c r="S123"/>
    </row>
    <row r="124" spans="1:19" s="158" customFormat="1" x14ac:dyDescent="0.2">
      <c r="A124" s="366">
        <v>6</v>
      </c>
      <c r="B124" s="81" t="s">
        <v>356</v>
      </c>
      <c r="C124" s="81" t="s">
        <v>59</v>
      </c>
      <c r="D124" s="81">
        <v>2003</v>
      </c>
      <c r="E124" s="79" t="s">
        <v>1208</v>
      </c>
      <c r="F124" s="96" t="s">
        <v>50</v>
      </c>
      <c r="G124" s="94"/>
      <c r="H124" s="81">
        <v>125</v>
      </c>
      <c r="I124" s="94">
        <v>0</v>
      </c>
      <c r="J124" s="81">
        <v>125</v>
      </c>
      <c r="K124" s="81"/>
      <c r="L124" s="81"/>
      <c r="M124" s="459">
        <v>75</v>
      </c>
      <c r="N124" s="88"/>
      <c r="O124" s="81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>250</v>
      </c>
      <c r="P124" s="81"/>
      <c r="Q124" s="164"/>
      <c r="R124" s="164"/>
    </row>
    <row r="125" spans="1:19" s="158" customFormat="1" x14ac:dyDescent="0.2">
      <c r="A125" s="634"/>
      <c r="B125" s="628" t="s">
        <v>1202</v>
      </c>
      <c r="C125" s="628" t="s">
        <v>1203</v>
      </c>
      <c r="D125" s="628">
        <v>2003</v>
      </c>
      <c r="E125" s="566" t="s">
        <v>449</v>
      </c>
      <c r="F125" s="629" t="s">
        <v>50</v>
      </c>
      <c r="G125" s="618"/>
      <c r="H125" s="628">
        <v>162.5</v>
      </c>
      <c r="I125" s="618">
        <v>0</v>
      </c>
      <c r="J125" s="628">
        <v>0</v>
      </c>
      <c r="K125" s="628">
        <v>75</v>
      </c>
      <c r="L125" s="628"/>
      <c r="M125" s="628"/>
      <c r="N125" s="630"/>
      <c r="O125" s="628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237.5</v>
      </c>
      <c r="P125" s="628"/>
      <c r="Q125" s="568"/>
      <c r="R125" s="568"/>
    </row>
    <row r="126" spans="1:19" s="158" customFormat="1" x14ac:dyDescent="0.2">
      <c r="A126" s="366">
        <v>8</v>
      </c>
      <c r="B126" s="131" t="s">
        <v>881</v>
      </c>
      <c r="C126" s="131" t="s">
        <v>27</v>
      </c>
      <c r="D126" s="131">
        <v>2004</v>
      </c>
      <c r="E126" s="132" t="s">
        <v>748</v>
      </c>
      <c r="F126" s="369" t="s">
        <v>50</v>
      </c>
      <c r="G126" s="81"/>
      <c r="H126" s="469">
        <v>75</v>
      </c>
      <c r="I126" s="81">
        <v>0</v>
      </c>
      <c r="J126" s="81">
        <v>0</v>
      </c>
      <c r="K126" s="81">
        <v>75</v>
      </c>
      <c r="L126" s="81">
        <v>125</v>
      </c>
      <c r="M126" s="88"/>
      <c r="N126" s="81"/>
      <c r="O126" s="8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200</v>
      </c>
      <c r="P126" s="81"/>
      <c r="Q126" s="554"/>
      <c r="R126" s="554"/>
    </row>
    <row r="127" spans="1:19" s="158" customFormat="1" x14ac:dyDescent="0.2">
      <c r="A127" s="634"/>
      <c r="B127" s="618" t="s">
        <v>936</v>
      </c>
      <c r="C127" s="630" t="s">
        <v>937</v>
      </c>
      <c r="D127" s="628">
        <v>2004</v>
      </c>
      <c r="E127" s="566" t="s">
        <v>17</v>
      </c>
      <c r="F127" s="628">
        <v>-55</v>
      </c>
      <c r="G127" s="628"/>
      <c r="H127" s="618"/>
      <c r="I127" s="628">
        <v>150</v>
      </c>
      <c r="J127" s="628"/>
      <c r="K127" s="628"/>
      <c r="L127" s="628"/>
      <c r="M127" s="630"/>
      <c r="N127" s="628"/>
      <c r="O127" s="628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150</v>
      </c>
      <c r="P127" s="641"/>
      <c r="Q127" s="641"/>
      <c r="R127" s="641"/>
    </row>
    <row r="128" spans="1:19" s="158" customFormat="1" x14ac:dyDescent="0.2">
      <c r="A128" s="634"/>
      <c r="B128" s="628" t="s">
        <v>1205</v>
      </c>
      <c r="C128" s="628" t="s">
        <v>1206</v>
      </c>
      <c r="D128" s="628">
        <v>2003</v>
      </c>
      <c r="E128" s="566" t="s">
        <v>40</v>
      </c>
      <c r="F128" s="629" t="s">
        <v>50</v>
      </c>
      <c r="G128" s="618"/>
      <c r="H128" s="628">
        <v>125</v>
      </c>
      <c r="I128" s="618"/>
      <c r="J128" s="628"/>
      <c r="K128" s="628"/>
      <c r="L128" s="628"/>
      <c r="M128" s="628"/>
      <c r="N128" s="630"/>
      <c r="O128" s="628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125</v>
      </c>
      <c r="P128" s="628"/>
      <c r="Q128" s="568"/>
      <c r="R128" s="568"/>
    </row>
    <row r="129" spans="1:18" s="158" customFormat="1" x14ac:dyDescent="0.2">
      <c r="A129" s="366">
        <v>9</v>
      </c>
      <c r="B129" s="131" t="s">
        <v>926</v>
      </c>
      <c r="C129" s="131" t="s">
        <v>932</v>
      </c>
      <c r="D129" s="131">
        <v>2004</v>
      </c>
      <c r="E129" s="132" t="s">
        <v>17</v>
      </c>
      <c r="F129" s="369" t="s">
        <v>50</v>
      </c>
      <c r="G129" s="628"/>
      <c r="H129" s="618">
        <f>75/2</f>
        <v>37.5</v>
      </c>
      <c r="I129" s="628">
        <v>0</v>
      </c>
      <c r="J129" s="628">
        <v>0</v>
      </c>
      <c r="K129" s="628">
        <v>0</v>
      </c>
      <c r="L129" s="628">
        <v>0</v>
      </c>
      <c r="M129" s="88">
        <v>75</v>
      </c>
      <c r="N129" s="81"/>
      <c r="O129" s="8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112.5</v>
      </c>
      <c r="P129" s="554"/>
      <c r="Q129" s="554"/>
      <c r="R129" s="554"/>
    </row>
    <row r="130" spans="1:18" s="158" customFormat="1" x14ac:dyDescent="0.2">
      <c r="A130" s="634"/>
      <c r="B130" s="598" t="s">
        <v>890</v>
      </c>
      <c r="C130" s="590" t="s">
        <v>94</v>
      </c>
      <c r="D130" s="131">
        <v>2004</v>
      </c>
      <c r="E130" s="132" t="s">
        <v>262</v>
      </c>
      <c r="F130" s="131">
        <v>-55</v>
      </c>
      <c r="G130" s="628"/>
      <c r="H130" s="618">
        <v>0</v>
      </c>
      <c r="I130" s="628">
        <v>0</v>
      </c>
      <c r="J130" s="628">
        <v>75</v>
      </c>
      <c r="K130" s="628">
        <v>0</v>
      </c>
      <c r="L130" s="628"/>
      <c r="M130" s="630"/>
      <c r="N130" s="628"/>
      <c r="O130" s="628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>75</v>
      </c>
      <c r="P130" s="628"/>
      <c r="Q130" s="641"/>
      <c r="R130" s="641"/>
    </row>
    <row r="131" spans="1:18" s="158" customFormat="1" x14ac:dyDescent="0.2">
      <c r="A131" s="366">
        <v>11</v>
      </c>
      <c r="B131" s="81" t="s">
        <v>1127</v>
      </c>
      <c r="C131" s="81" t="s">
        <v>60</v>
      </c>
      <c r="D131" s="81">
        <v>2003</v>
      </c>
      <c r="E131" s="79" t="s">
        <v>713</v>
      </c>
      <c r="F131" s="96" t="s">
        <v>50</v>
      </c>
      <c r="G131" s="94"/>
      <c r="H131" s="81">
        <v>50</v>
      </c>
      <c r="I131" s="94">
        <v>0</v>
      </c>
      <c r="J131" s="81">
        <v>0</v>
      </c>
      <c r="K131" s="81">
        <v>0</v>
      </c>
      <c r="L131" s="81">
        <v>0</v>
      </c>
      <c r="M131" s="81">
        <v>0</v>
      </c>
      <c r="N131" s="88"/>
      <c r="O131" s="81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50</v>
      </c>
      <c r="P131" s="81"/>
      <c r="Q131" s="164"/>
      <c r="R131" s="164"/>
    </row>
    <row r="132" spans="1:18" s="158" customFormat="1" x14ac:dyDescent="0.2">
      <c r="A132" s="366">
        <v>12</v>
      </c>
      <c r="B132" s="131" t="s">
        <v>345</v>
      </c>
      <c r="C132" s="131" t="s">
        <v>424</v>
      </c>
      <c r="D132" s="131">
        <v>2004</v>
      </c>
      <c r="E132" s="132" t="s">
        <v>878</v>
      </c>
      <c r="F132" s="369" t="s">
        <v>50</v>
      </c>
      <c r="G132" s="81"/>
      <c r="H132" s="94">
        <v>0</v>
      </c>
      <c r="I132" s="628">
        <v>0</v>
      </c>
      <c r="J132" s="628">
        <f>75/2</f>
        <v>37.5</v>
      </c>
      <c r="K132" s="81">
        <v>0</v>
      </c>
      <c r="L132" s="81"/>
      <c r="M132" s="88">
        <v>0</v>
      </c>
      <c r="N132" s="81"/>
      <c r="O132" s="8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37.5</v>
      </c>
      <c r="P132" s="81"/>
      <c r="Q132" s="554"/>
      <c r="R132" s="554"/>
    </row>
    <row r="133" spans="1:18" s="158" customFormat="1" x14ac:dyDescent="0.2">
      <c r="A133" s="366"/>
      <c r="B133" s="81" t="s">
        <v>751</v>
      </c>
      <c r="C133" s="81" t="s">
        <v>752</v>
      </c>
      <c r="D133" s="81">
        <v>2003</v>
      </c>
      <c r="E133" s="79" t="s">
        <v>618</v>
      </c>
      <c r="F133" s="96" t="s">
        <v>50</v>
      </c>
      <c r="G133" s="94"/>
      <c r="H133" s="81">
        <v>0</v>
      </c>
      <c r="I133" s="94">
        <v>0</v>
      </c>
      <c r="J133" s="81">
        <v>0</v>
      </c>
      <c r="K133" s="81"/>
      <c r="L133" s="81"/>
      <c r="M133" s="81">
        <v>0</v>
      </c>
      <c r="N133" s="88"/>
      <c r="O133" s="81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0</v>
      </c>
      <c r="P133" s="81"/>
      <c r="Q133" s="164"/>
      <c r="R133" s="164"/>
    </row>
    <row r="134" spans="1:18" s="158" customFormat="1" x14ac:dyDescent="0.2">
      <c r="A134" s="366"/>
      <c r="B134" s="247" t="s">
        <v>486</v>
      </c>
      <c r="C134" s="247" t="s">
        <v>230</v>
      </c>
      <c r="D134" s="81">
        <v>2003</v>
      </c>
      <c r="E134" s="275" t="s">
        <v>1107</v>
      </c>
      <c r="F134" s="96" t="s">
        <v>50</v>
      </c>
      <c r="G134" s="295"/>
      <c r="H134" s="247"/>
      <c r="I134" s="295">
        <v>0</v>
      </c>
      <c r="J134" s="247"/>
      <c r="K134" s="247"/>
      <c r="L134" s="247"/>
      <c r="M134" s="247">
        <v>0</v>
      </c>
      <c r="N134" s="88"/>
      <c r="O134" s="8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0</v>
      </c>
      <c r="P134" s="81"/>
      <c r="Q134" s="164"/>
      <c r="R134" s="164"/>
    </row>
    <row r="135" spans="1:18" s="158" customFormat="1" x14ac:dyDescent="0.2">
      <c r="A135" s="366"/>
      <c r="B135" s="81" t="s">
        <v>734</v>
      </c>
      <c r="C135" s="81" t="s">
        <v>735</v>
      </c>
      <c r="D135" s="81">
        <v>2003</v>
      </c>
      <c r="E135" s="79" t="s">
        <v>15</v>
      </c>
      <c r="F135" s="96" t="s">
        <v>50</v>
      </c>
      <c r="G135" s="94">
        <v>0</v>
      </c>
      <c r="H135" s="81"/>
      <c r="I135" s="652"/>
      <c r="J135" s="81"/>
      <c r="K135" s="81"/>
      <c r="L135" s="459"/>
      <c r="M135" s="81"/>
      <c r="N135" s="88"/>
      <c r="O135" s="81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0</v>
      </c>
      <c r="P135" s="81"/>
      <c r="Q135" s="164"/>
      <c r="R135" s="164"/>
    </row>
    <row r="136" spans="1:18" s="158" customFormat="1" x14ac:dyDescent="0.2">
      <c r="A136" s="366"/>
      <c r="B136" s="618" t="s">
        <v>1417</v>
      </c>
      <c r="C136" s="630" t="s">
        <v>1418</v>
      </c>
      <c r="D136" s="628">
        <v>2004</v>
      </c>
      <c r="E136" s="566" t="s">
        <v>960</v>
      </c>
      <c r="F136" s="629" t="s">
        <v>50</v>
      </c>
      <c r="G136" s="618"/>
      <c r="H136" s="628"/>
      <c r="I136" s="618"/>
      <c r="J136" s="628">
        <v>0</v>
      </c>
      <c r="K136" s="628"/>
      <c r="L136" s="628"/>
      <c r="M136" s="81">
        <v>0</v>
      </c>
      <c r="N136" s="88"/>
      <c r="O136" s="8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0</v>
      </c>
      <c r="P136" s="81"/>
      <c r="Q136" s="164"/>
      <c r="R136" s="164"/>
    </row>
    <row r="137" spans="1:18" x14ac:dyDescent="0.2">
      <c r="A137" s="366"/>
      <c r="B137" s="81" t="s">
        <v>727</v>
      </c>
      <c r="C137" s="81" t="s">
        <v>26</v>
      </c>
      <c r="D137" s="81">
        <v>2003</v>
      </c>
      <c r="E137" s="79" t="s">
        <v>501</v>
      </c>
      <c r="F137" s="96" t="s">
        <v>50</v>
      </c>
      <c r="G137" s="94"/>
      <c r="H137" s="81">
        <v>0</v>
      </c>
      <c r="I137" s="94">
        <v>0</v>
      </c>
      <c r="J137" s="81"/>
      <c r="K137" s="81"/>
      <c r="L137" s="81">
        <v>0</v>
      </c>
      <c r="M137" s="81"/>
      <c r="N137" s="88"/>
      <c r="O137" s="8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0</v>
      </c>
      <c r="P137" s="81"/>
      <c r="Q137" s="164"/>
      <c r="R137" s="164"/>
    </row>
    <row r="138" spans="1:18" s="158" customFormat="1" x14ac:dyDescent="0.2">
      <c r="A138" s="634"/>
      <c r="B138" s="628" t="s">
        <v>714</v>
      </c>
      <c r="C138" s="628" t="s">
        <v>237</v>
      </c>
      <c r="D138" s="628">
        <v>2003</v>
      </c>
      <c r="E138" s="566" t="s">
        <v>17</v>
      </c>
      <c r="F138" s="629" t="s">
        <v>50</v>
      </c>
      <c r="G138" s="618"/>
      <c r="H138" s="628">
        <v>0</v>
      </c>
      <c r="I138" s="618"/>
      <c r="J138" s="628"/>
      <c r="K138" s="628"/>
      <c r="L138" s="628"/>
      <c r="M138" s="628"/>
      <c r="N138" s="630"/>
      <c r="O138" s="628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0</v>
      </c>
      <c r="P138" s="628"/>
      <c r="Q138" s="568"/>
      <c r="R138" s="568"/>
    </row>
    <row r="139" spans="1:18" s="158" customFormat="1" x14ac:dyDescent="0.2">
      <c r="A139" s="366"/>
      <c r="B139" s="131" t="s">
        <v>1146</v>
      </c>
      <c r="C139" s="131" t="s">
        <v>1187</v>
      </c>
      <c r="D139" s="131">
        <v>2004</v>
      </c>
      <c r="E139" s="132" t="s">
        <v>15</v>
      </c>
      <c r="F139" s="369" t="s">
        <v>50</v>
      </c>
      <c r="G139" s="81"/>
      <c r="H139" s="94"/>
      <c r="I139" s="81"/>
      <c r="J139" s="81"/>
      <c r="K139" s="81"/>
      <c r="L139" s="81"/>
      <c r="M139" s="88"/>
      <c r="N139" s="81">
        <f>SUM(G139:M139)</f>
        <v>0</v>
      </c>
      <c r="O139" s="81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0</v>
      </c>
      <c r="P139" s="554"/>
      <c r="Q139" s="554"/>
      <c r="R139" s="554"/>
    </row>
    <row r="140" spans="1:18" s="158" customFormat="1" x14ac:dyDescent="0.2">
      <c r="A140" s="366"/>
      <c r="B140" s="131" t="s">
        <v>332</v>
      </c>
      <c r="C140" s="131" t="s">
        <v>197</v>
      </c>
      <c r="D140" s="131">
        <v>2004</v>
      </c>
      <c r="E140" s="132" t="s">
        <v>713</v>
      </c>
      <c r="F140" s="369" t="s">
        <v>50</v>
      </c>
      <c r="G140" s="649"/>
      <c r="H140" s="618">
        <v>0</v>
      </c>
      <c r="I140" s="735">
        <v>0</v>
      </c>
      <c r="J140" s="81"/>
      <c r="K140" s="81"/>
      <c r="L140" s="81"/>
      <c r="M140" s="88"/>
      <c r="N140" s="81"/>
      <c r="O140" s="8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0</v>
      </c>
      <c r="P140" s="81"/>
      <c r="Q140" s="569"/>
      <c r="R140" s="569"/>
    </row>
    <row r="141" spans="1:18" s="158" customFormat="1" x14ac:dyDescent="0.2">
      <c r="A141" s="634"/>
      <c r="B141" s="131" t="s">
        <v>615</v>
      </c>
      <c r="C141" s="131" t="s">
        <v>942</v>
      </c>
      <c r="D141" s="131">
        <v>2004</v>
      </c>
      <c r="E141" s="132" t="s">
        <v>449</v>
      </c>
      <c r="F141" s="369" t="s">
        <v>50</v>
      </c>
      <c r="G141" s="628"/>
      <c r="H141" s="618">
        <v>0</v>
      </c>
      <c r="I141" s="628">
        <v>0</v>
      </c>
      <c r="J141" s="628">
        <v>0</v>
      </c>
      <c r="K141" s="628"/>
      <c r="L141" s="649"/>
      <c r="M141" s="630"/>
      <c r="N141" s="628"/>
      <c r="O141" s="628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0</v>
      </c>
      <c r="P141" s="641"/>
      <c r="Q141" s="641"/>
      <c r="R141" s="641"/>
    </row>
    <row r="142" spans="1:18" s="158" customFormat="1" x14ac:dyDescent="0.2">
      <c r="A142" s="366"/>
      <c r="B142" s="81" t="s">
        <v>1077</v>
      </c>
      <c r="C142" s="81" t="s">
        <v>62</v>
      </c>
      <c r="D142" s="81">
        <v>2003</v>
      </c>
      <c r="E142" s="79" t="s">
        <v>472</v>
      </c>
      <c r="F142" s="96" t="s">
        <v>50</v>
      </c>
      <c r="G142" s="94"/>
      <c r="H142" s="81">
        <v>0</v>
      </c>
      <c r="I142" s="94"/>
      <c r="J142" s="81"/>
      <c r="K142" s="81"/>
      <c r="L142" s="81"/>
      <c r="M142" s="81"/>
      <c r="N142" s="88"/>
      <c r="O142" s="81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>0</v>
      </c>
      <c r="P142" s="81"/>
      <c r="Q142" s="349"/>
      <c r="R142" s="349"/>
    </row>
    <row r="143" spans="1:18" s="158" customFormat="1" x14ac:dyDescent="0.2">
      <c r="A143" s="634"/>
      <c r="B143" s="628" t="s">
        <v>885</v>
      </c>
      <c r="C143" s="628" t="s">
        <v>724</v>
      </c>
      <c r="D143" s="628">
        <v>2004</v>
      </c>
      <c r="E143" s="566" t="s">
        <v>236</v>
      </c>
      <c r="F143" s="629" t="s">
        <v>50</v>
      </c>
      <c r="G143" s="628"/>
      <c r="H143" s="618">
        <v>0</v>
      </c>
      <c r="I143" s="628"/>
      <c r="J143" s="628"/>
      <c r="K143" s="628"/>
      <c r="L143" s="628"/>
      <c r="M143" s="630"/>
      <c r="N143" s="628"/>
      <c r="O143" s="628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0</v>
      </c>
      <c r="P143" s="641"/>
      <c r="Q143" s="641"/>
      <c r="R143" s="641"/>
    </row>
    <row r="144" spans="1:18" s="158" customFormat="1" x14ac:dyDescent="0.2">
      <c r="A144" s="366"/>
      <c r="B144" s="81" t="s">
        <v>1240</v>
      </c>
      <c r="C144" s="81" t="s">
        <v>1241</v>
      </c>
      <c r="D144" s="81">
        <v>2003</v>
      </c>
      <c r="E144" s="79" t="s">
        <v>40</v>
      </c>
      <c r="F144" s="96" t="s">
        <v>50</v>
      </c>
      <c r="G144" s="94"/>
      <c r="H144" s="81"/>
      <c r="I144" s="94">
        <v>0</v>
      </c>
      <c r="J144" s="81">
        <v>0</v>
      </c>
      <c r="K144" s="81"/>
      <c r="L144" s="81"/>
      <c r="M144" s="81"/>
      <c r="N144" s="88"/>
      <c r="O144" s="81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0</v>
      </c>
      <c r="P144" s="81"/>
      <c r="Q144" s="164"/>
      <c r="R144" s="164"/>
    </row>
    <row r="145" spans="1:19" s="158" customFormat="1" x14ac:dyDescent="0.2">
      <c r="A145" s="634"/>
      <c r="B145" s="598" t="s">
        <v>1207</v>
      </c>
      <c r="C145" s="590" t="s">
        <v>620</v>
      </c>
      <c r="D145" s="131">
        <v>2004</v>
      </c>
      <c r="E145" s="132" t="s">
        <v>262</v>
      </c>
      <c r="F145" s="131">
        <v>-55</v>
      </c>
      <c r="G145" s="628"/>
      <c r="H145" s="618">
        <v>0</v>
      </c>
      <c r="I145" s="735">
        <v>0</v>
      </c>
      <c r="J145" s="628">
        <v>0</v>
      </c>
      <c r="K145" s="628"/>
      <c r="L145" s="628"/>
      <c r="M145" s="630"/>
      <c r="N145" s="628"/>
      <c r="O145" s="628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0</v>
      </c>
      <c r="P145" s="641"/>
      <c r="Q145" s="641"/>
      <c r="R145" s="641"/>
    </row>
    <row r="146" spans="1:19" s="158" customFormat="1" x14ac:dyDescent="0.2">
      <c r="A146" s="366"/>
      <c r="B146" s="131" t="s">
        <v>1508</v>
      </c>
      <c r="C146" s="131" t="s">
        <v>1509</v>
      </c>
      <c r="D146" s="131">
        <v>2004</v>
      </c>
      <c r="E146" s="132" t="s">
        <v>17</v>
      </c>
      <c r="F146" s="369" t="s">
        <v>50</v>
      </c>
      <c r="G146" s="618"/>
      <c r="H146" s="628"/>
      <c r="I146" s="618"/>
      <c r="J146" s="628"/>
      <c r="K146" s="628">
        <v>0</v>
      </c>
      <c r="L146" s="81">
        <v>0</v>
      </c>
      <c r="M146" s="81"/>
      <c r="N146" s="88"/>
      <c r="O146" s="81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0</v>
      </c>
      <c r="P146" s="81"/>
      <c r="Q146" s="164"/>
      <c r="R146" s="164"/>
    </row>
    <row r="147" spans="1:19" s="158" customFormat="1" x14ac:dyDescent="0.2">
      <c r="A147" s="483"/>
      <c r="B147" s="48"/>
      <c r="C147" s="48"/>
      <c r="D147" s="48"/>
      <c r="E147" s="73"/>
      <c r="F147" s="123"/>
      <c r="G147" s="124"/>
      <c r="H147" s="48"/>
      <c r="I147" s="48"/>
      <c r="J147" s="48"/>
      <c r="K147" s="48"/>
      <c r="L147" s="48"/>
      <c r="M147" s="48"/>
      <c r="N147" s="48"/>
      <c r="O147" s="48" t="str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/>
      </c>
      <c r="P147" s="133"/>
      <c r="Q147" s="257"/>
      <c r="R147" s="257"/>
    </row>
    <row r="148" spans="1:19" s="158" customFormat="1" x14ac:dyDescent="0.2">
      <c r="A148" s="366">
        <v>1</v>
      </c>
      <c r="B148" s="131" t="s">
        <v>715</v>
      </c>
      <c r="C148" s="131" t="s">
        <v>260</v>
      </c>
      <c r="D148" s="131">
        <v>2004</v>
      </c>
      <c r="E148" s="132" t="s">
        <v>158</v>
      </c>
      <c r="F148" s="369" t="s">
        <v>20</v>
      </c>
      <c r="G148" s="81"/>
      <c r="H148" s="94">
        <v>200</v>
      </c>
      <c r="I148" s="81">
        <v>100</v>
      </c>
      <c r="J148" s="81">
        <v>200</v>
      </c>
      <c r="K148" s="459">
        <v>200</v>
      </c>
      <c r="L148" s="459">
        <v>200</v>
      </c>
      <c r="M148" s="468">
        <v>200</v>
      </c>
      <c r="N148" s="81"/>
      <c r="O148" s="81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500</v>
      </c>
      <c r="P148" s="81"/>
      <c r="Q148" s="554"/>
      <c r="R148" s="554"/>
    </row>
    <row r="149" spans="1:19" s="158" customFormat="1" x14ac:dyDescent="0.2">
      <c r="A149" s="366">
        <v>2</v>
      </c>
      <c r="B149" s="618" t="s">
        <v>723</v>
      </c>
      <c r="C149" s="630" t="s">
        <v>62</v>
      </c>
      <c r="D149" s="628">
        <v>2003</v>
      </c>
      <c r="E149" s="566" t="s">
        <v>236</v>
      </c>
      <c r="F149" s="629" t="s">
        <v>20</v>
      </c>
      <c r="G149" s="618">
        <f>250/2</f>
        <v>125</v>
      </c>
      <c r="H149" s="628">
        <v>200</v>
      </c>
      <c r="I149" s="618">
        <v>0</v>
      </c>
      <c r="J149" s="459">
        <v>125</v>
      </c>
      <c r="K149" s="81">
        <v>162.5</v>
      </c>
      <c r="L149" s="459">
        <v>0</v>
      </c>
      <c r="M149" s="459">
        <v>125</v>
      </c>
      <c r="N149" s="88"/>
      <c r="O149" s="8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487.5</v>
      </c>
      <c r="P149" s="81"/>
      <c r="Q149" s="164"/>
      <c r="R149" s="164"/>
    </row>
    <row r="150" spans="1:19" s="158" customFormat="1" x14ac:dyDescent="0.2">
      <c r="A150" s="366">
        <v>3</v>
      </c>
      <c r="B150" s="628" t="s">
        <v>1205</v>
      </c>
      <c r="C150" s="628" t="s">
        <v>1206</v>
      </c>
      <c r="D150" s="628">
        <v>2003</v>
      </c>
      <c r="E150" s="566" t="s">
        <v>40</v>
      </c>
      <c r="F150" s="629" t="s">
        <v>20</v>
      </c>
      <c r="G150" s="618"/>
      <c r="H150" s="649">
        <v>125</v>
      </c>
      <c r="I150" s="94">
        <v>150</v>
      </c>
      <c r="J150" s="459">
        <v>75</v>
      </c>
      <c r="K150" s="459">
        <v>125</v>
      </c>
      <c r="L150" s="81">
        <v>162.5</v>
      </c>
      <c r="M150" s="81">
        <v>162.5</v>
      </c>
      <c r="N150" s="88"/>
      <c r="O150" s="81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>475</v>
      </c>
      <c r="P150" s="81"/>
      <c r="Q150" s="164"/>
      <c r="R150" s="164"/>
    </row>
    <row r="151" spans="1:19" s="158" customFormat="1" x14ac:dyDescent="0.2">
      <c r="A151" s="634"/>
      <c r="B151" s="628" t="s">
        <v>102</v>
      </c>
      <c r="C151" s="628" t="s">
        <v>729</v>
      </c>
      <c r="D151" s="628">
        <v>2003</v>
      </c>
      <c r="E151" s="566" t="s">
        <v>58</v>
      </c>
      <c r="F151" s="629" t="s">
        <v>20</v>
      </c>
      <c r="G151" s="618">
        <v>0</v>
      </c>
      <c r="H151" s="628">
        <v>162.5</v>
      </c>
      <c r="I151" s="618">
        <v>250</v>
      </c>
      <c r="J151" s="628"/>
      <c r="K151" s="628"/>
      <c r="L151" s="628"/>
      <c r="M151" s="628"/>
      <c r="N151" s="630"/>
      <c r="O151" s="628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412.5</v>
      </c>
      <c r="P151" s="628"/>
      <c r="Q151" s="568"/>
      <c r="R151" s="568"/>
    </row>
    <row r="152" spans="1:19" s="158" customFormat="1" x14ac:dyDescent="0.2">
      <c r="A152" s="366">
        <v>4</v>
      </c>
      <c r="B152" s="131" t="s">
        <v>897</v>
      </c>
      <c r="C152" s="131" t="s">
        <v>898</v>
      </c>
      <c r="D152" s="131">
        <v>2004</v>
      </c>
      <c r="E152" s="132" t="s">
        <v>158</v>
      </c>
      <c r="F152" s="369" t="s">
        <v>20</v>
      </c>
      <c r="G152" s="459"/>
      <c r="H152" s="94">
        <v>162.5</v>
      </c>
      <c r="I152" s="81">
        <v>0</v>
      </c>
      <c r="J152" s="81">
        <v>162.5</v>
      </c>
      <c r="K152" s="459">
        <v>125</v>
      </c>
      <c r="L152" s="459">
        <v>125</v>
      </c>
      <c r="M152" s="468">
        <v>125</v>
      </c>
      <c r="N152" s="81"/>
      <c r="O152" s="81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>325</v>
      </c>
      <c r="P152" s="81"/>
      <c r="Q152" s="554"/>
      <c r="R152" s="554"/>
    </row>
    <row r="153" spans="1:19" s="158" customFormat="1" x14ac:dyDescent="0.2">
      <c r="A153" s="366">
        <v>5</v>
      </c>
      <c r="B153" s="81" t="s">
        <v>989</v>
      </c>
      <c r="C153" s="81" t="s">
        <v>970</v>
      </c>
      <c r="D153" s="81">
        <v>2003</v>
      </c>
      <c r="E153" s="79" t="s">
        <v>278</v>
      </c>
      <c r="F153" s="96" t="s">
        <v>20</v>
      </c>
      <c r="G153" s="94"/>
      <c r="H153" s="81">
        <v>125</v>
      </c>
      <c r="I153" s="94">
        <v>100</v>
      </c>
      <c r="J153" s="81"/>
      <c r="K153" s="81"/>
      <c r="L153" s="81"/>
      <c r="M153" s="81">
        <v>75</v>
      </c>
      <c r="N153" s="88"/>
      <c r="O153" s="8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300</v>
      </c>
      <c r="P153" s="81"/>
      <c r="Q153" s="554"/>
      <c r="R153" s="554"/>
    </row>
    <row r="154" spans="1:19" s="158" customFormat="1" x14ac:dyDescent="0.2">
      <c r="A154" s="366">
        <v>6</v>
      </c>
      <c r="B154" s="598" t="s">
        <v>887</v>
      </c>
      <c r="C154" s="590" t="s">
        <v>888</v>
      </c>
      <c r="D154" s="131">
        <v>2004</v>
      </c>
      <c r="E154" s="132" t="s">
        <v>58</v>
      </c>
      <c r="F154" s="369" t="s">
        <v>20</v>
      </c>
      <c r="G154" s="81"/>
      <c r="H154" s="94">
        <v>125</v>
      </c>
      <c r="I154" s="81"/>
      <c r="J154" s="459">
        <v>75</v>
      </c>
      <c r="K154" s="81"/>
      <c r="L154" s="81">
        <v>125</v>
      </c>
      <c r="M154" s="88">
        <v>0</v>
      </c>
      <c r="N154" s="81"/>
      <c r="O154" s="81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250</v>
      </c>
      <c r="P154" s="81"/>
      <c r="Q154" s="164"/>
      <c r="R154" s="164"/>
    </row>
    <row r="155" spans="1:19" s="158" customFormat="1" x14ac:dyDescent="0.2">
      <c r="A155" s="366">
        <v>7</v>
      </c>
      <c r="B155" s="598" t="s">
        <v>936</v>
      </c>
      <c r="C155" s="590" t="s">
        <v>937</v>
      </c>
      <c r="D155" s="131">
        <v>2004</v>
      </c>
      <c r="E155" s="132" t="s">
        <v>17</v>
      </c>
      <c r="F155" s="131">
        <v>-60</v>
      </c>
      <c r="G155" s="628"/>
      <c r="H155" s="618"/>
      <c r="I155" s="628">
        <v>150</v>
      </c>
      <c r="J155" s="81">
        <v>0</v>
      </c>
      <c r="K155" s="81">
        <v>0</v>
      </c>
      <c r="L155" s="81"/>
      <c r="M155" s="88">
        <v>75</v>
      </c>
      <c r="N155" s="81"/>
      <c r="O155" s="8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225</v>
      </c>
      <c r="P155" s="554"/>
      <c r="Q155" s="748"/>
      <c r="R155" s="748"/>
    </row>
    <row r="156" spans="1:19" s="158" customFormat="1" x14ac:dyDescent="0.2">
      <c r="A156" s="743"/>
      <c r="B156" s="598" t="s">
        <v>889</v>
      </c>
      <c r="C156" s="590" t="s">
        <v>21</v>
      </c>
      <c r="D156" s="131">
        <v>2004</v>
      </c>
      <c r="E156" s="132" t="s">
        <v>99</v>
      </c>
      <c r="F156" s="131">
        <v>-60</v>
      </c>
      <c r="G156" s="649"/>
      <c r="H156" s="618">
        <f>162.5/2</f>
        <v>81.25</v>
      </c>
      <c r="I156" s="628">
        <f>100/2</f>
        <v>50</v>
      </c>
      <c r="J156" s="649">
        <f>125/2</f>
        <v>62.5</v>
      </c>
      <c r="K156" s="571">
        <v>75</v>
      </c>
      <c r="L156" s="571"/>
      <c r="M156" s="575"/>
      <c r="N156" s="571"/>
      <c r="O156" s="571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206.25</v>
      </c>
      <c r="P156" s="571"/>
      <c r="Q156" s="554"/>
      <c r="R156" s="554"/>
    </row>
    <row r="157" spans="1:19" s="158" customFormat="1" x14ac:dyDescent="0.2">
      <c r="A157" s="366">
        <v>8</v>
      </c>
      <c r="B157" s="81" t="s">
        <v>351</v>
      </c>
      <c r="C157" s="81" t="s">
        <v>1210</v>
      </c>
      <c r="D157" s="81">
        <v>2003</v>
      </c>
      <c r="E157" s="79" t="s">
        <v>17</v>
      </c>
      <c r="F157" s="96" t="s">
        <v>20</v>
      </c>
      <c r="G157" s="81"/>
      <c r="H157" s="94">
        <v>75</v>
      </c>
      <c r="I157" s="81">
        <v>0</v>
      </c>
      <c r="J157" s="81">
        <v>125</v>
      </c>
      <c r="K157" s="459">
        <v>50</v>
      </c>
      <c r="L157" s="81">
        <v>0</v>
      </c>
      <c r="M157" s="81">
        <v>0</v>
      </c>
      <c r="N157" s="81"/>
      <c r="O157" s="8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200</v>
      </c>
      <c r="P157" s="554"/>
      <c r="Q157" s="554"/>
      <c r="R157" s="554"/>
    </row>
    <row r="158" spans="1:19" s="158" customFormat="1" x14ac:dyDescent="0.2">
      <c r="A158" s="366">
        <v>9</v>
      </c>
      <c r="B158" s="131" t="s">
        <v>893</v>
      </c>
      <c r="C158" s="131" t="s">
        <v>894</v>
      </c>
      <c r="D158" s="131">
        <v>2004</v>
      </c>
      <c r="E158" s="132" t="s">
        <v>262</v>
      </c>
      <c r="F158" s="369" t="s">
        <v>20</v>
      </c>
      <c r="G158" s="81"/>
      <c r="H158" s="94">
        <v>75</v>
      </c>
      <c r="I158" s="81">
        <v>0</v>
      </c>
      <c r="J158" s="81"/>
      <c r="K158" s="459">
        <v>50</v>
      </c>
      <c r="L158" s="81">
        <v>75</v>
      </c>
      <c r="M158" s="88"/>
      <c r="N158" s="81"/>
      <c r="O158" s="81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150</v>
      </c>
      <c r="P158" s="81"/>
      <c r="Q158" s="554"/>
      <c r="R158" s="554"/>
    </row>
    <row r="159" spans="1:19" s="158" customFormat="1" x14ac:dyDescent="0.2">
      <c r="A159" s="366">
        <v>10</v>
      </c>
      <c r="B159" s="81" t="s">
        <v>730</v>
      </c>
      <c r="C159" s="81" t="s">
        <v>419</v>
      </c>
      <c r="D159" s="81">
        <v>2003</v>
      </c>
      <c r="E159" s="79" t="s">
        <v>24</v>
      </c>
      <c r="F159" s="96" t="s">
        <v>20</v>
      </c>
      <c r="G159" s="94"/>
      <c r="H159" s="81"/>
      <c r="I159" s="94">
        <v>0</v>
      </c>
      <c r="J159" s="81"/>
      <c r="K159" s="81">
        <v>75</v>
      </c>
      <c r="L159" s="81"/>
      <c r="M159" s="81"/>
      <c r="N159" s="88"/>
      <c r="O159" s="81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>75</v>
      </c>
      <c r="P159" s="81"/>
      <c r="Q159" s="164"/>
      <c r="R159" s="164"/>
      <c r="S159"/>
    </row>
    <row r="160" spans="1:19" s="158" customFormat="1" x14ac:dyDescent="0.2">
      <c r="A160" s="366">
        <v>10</v>
      </c>
      <c r="B160" s="598" t="s">
        <v>886</v>
      </c>
      <c r="C160" s="590" t="s">
        <v>186</v>
      </c>
      <c r="D160" s="131">
        <v>2004</v>
      </c>
      <c r="E160" s="132" t="s">
        <v>739</v>
      </c>
      <c r="F160" s="369" t="s">
        <v>20</v>
      </c>
      <c r="G160" s="81"/>
      <c r="H160" s="94">
        <v>0</v>
      </c>
      <c r="I160" s="81">
        <v>0</v>
      </c>
      <c r="J160" s="81">
        <v>0</v>
      </c>
      <c r="K160" s="81">
        <v>0</v>
      </c>
      <c r="L160" s="81">
        <v>75</v>
      </c>
      <c r="M160" s="88">
        <v>0</v>
      </c>
      <c r="N160" s="81"/>
      <c r="O160" s="81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>75</v>
      </c>
      <c r="P160" s="554"/>
      <c r="Q160" s="554"/>
      <c r="R160" s="554"/>
    </row>
    <row r="161" spans="1:18" s="158" customFormat="1" x14ac:dyDescent="0.2">
      <c r="A161" s="366">
        <v>12</v>
      </c>
      <c r="B161" s="598" t="s">
        <v>935</v>
      </c>
      <c r="C161" s="590" t="s">
        <v>412</v>
      </c>
      <c r="D161" s="131">
        <v>2004</v>
      </c>
      <c r="E161" s="132" t="s">
        <v>252</v>
      </c>
      <c r="F161" s="369" t="s">
        <v>20</v>
      </c>
      <c r="G161" s="81"/>
      <c r="H161" s="94">
        <v>50</v>
      </c>
      <c r="I161" s="81">
        <v>0</v>
      </c>
      <c r="J161" s="81">
        <v>0</v>
      </c>
      <c r="K161" s="81">
        <v>0</v>
      </c>
      <c r="L161" s="81"/>
      <c r="M161" s="88">
        <v>0</v>
      </c>
      <c r="N161" s="81"/>
      <c r="O161" s="81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50</v>
      </c>
      <c r="P161" s="554"/>
      <c r="Q161" s="554"/>
      <c r="R161" s="554"/>
    </row>
    <row r="162" spans="1:18" s="158" customFormat="1" x14ac:dyDescent="0.2">
      <c r="A162" s="634"/>
      <c r="B162" s="628" t="s">
        <v>754</v>
      </c>
      <c r="C162" s="628" t="s">
        <v>628</v>
      </c>
      <c r="D162" s="628">
        <v>2003</v>
      </c>
      <c r="E162" s="566" t="s">
        <v>238</v>
      </c>
      <c r="F162" s="629" t="s">
        <v>20</v>
      </c>
      <c r="G162" s="618"/>
      <c r="H162" s="628">
        <v>50</v>
      </c>
      <c r="I162" s="618">
        <v>0</v>
      </c>
      <c r="J162" s="628"/>
      <c r="K162" s="628"/>
      <c r="L162" s="628"/>
      <c r="M162" s="628"/>
      <c r="N162" s="630"/>
      <c r="O162" s="628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50</v>
      </c>
      <c r="P162" s="628"/>
      <c r="Q162" s="568"/>
      <c r="R162" s="568"/>
    </row>
    <row r="163" spans="1:18" s="158" customFormat="1" x14ac:dyDescent="0.2">
      <c r="A163" s="366">
        <v>13</v>
      </c>
      <c r="B163" s="598" t="s">
        <v>890</v>
      </c>
      <c r="C163" s="590" t="s">
        <v>94</v>
      </c>
      <c r="D163" s="131">
        <v>2004</v>
      </c>
      <c r="E163" s="132" t="s">
        <v>262</v>
      </c>
      <c r="F163" s="131">
        <v>-60</v>
      </c>
      <c r="G163" s="628"/>
      <c r="H163" s="618">
        <v>0</v>
      </c>
      <c r="I163" s="628">
        <v>0</v>
      </c>
      <c r="J163" s="628">
        <f>75/2</f>
        <v>37.5</v>
      </c>
      <c r="K163" s="628">
        <v>0</v>
      </c>
      <c r="L163" s="628"/>
      <c r="M163" s="88">
        <v>0</v>
      </c>
      <c r="N163" s="81"/>
      <c r="O163" s="8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37.5</v>
      </c>
      <c r="P163" s="81"/>
      <c r="Q163" s="554"/>
      <c r="R163" s="554"/>
    </row>
    <row r="164" spans="1:18" s="158" customFormat="1" x14ac:dyDescent="0.2">
      <c r="A164" s="366"/>
      <c r="B164" s="81" t="s">
        <v>1209</v>
      </c>
      <c r="C164" s="81" t="s">
        <v>722</v>
      </c>
      <c r="D164" s="81">
        <v>2003</v>
      </c>
      <c r="E164" s="79" t="s">
        <v>17</v>
      </c>
      <c r="F164" s="96" t="s">
        <v>20</v>
      </c>
      <c r="G164" s="81"/>
      <c r="H164" s="94">
        <v>0</v>
      </c>
      <c r="I164" s="81">
        <v>0</v>
      </c>
      <c r="J164" s="81"/>
      <c r="K164" s="81"/>
      <c r="L164" s="81"/>
      <c r="M164" s="81"/>
      <c r="N164" s="81"/>
      <c r="O164" s="8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0</v>
      </c>
      <c r="P164" s="554"/>
      <c r="Q164" s="554"/>
      <c r="R164" s="554"/>
    </row>
    <row r="165" spans="1:18" s="158" customFormat="1" x14ac:dyDescent="0.2">
      <c r="A165" s="366"/>
      <c r="B165" s="81" t="s">
        <v>1511</v>
      </c>
      <c r="C165" s="81" t="s">
        <v>197</v>
      </c>
      <c r="D165" s="81">
        <v>2004</v>
      </c>
      <c r="E165" s="79" t="s">
        <v>19</v>
      </c>
      <c r="F165" s="96" t="s">
        <v>20</v>
      </c>
      <c r="G165" s="94"/>
      <c r="H165" s="81"/>
      <c r="I165" s="94"/>
      <c r="J165" s="81"/>
      <c r="K165" s="81">
        <v>0</v>
      </c>
      <c r="L165" s="81"/>
      <c r="M165" s="81"/>
      <c r="N165" s="88"/>
      <c r="O165" s="81">
        <f>IF((ISBLANK(G165)+ISBLANK(I165)+ISBLANK(N165)+ISBLANK(H165)+ISBLANK(J165)+ISBLANK(K165)+ISBLANK(L165)+ISBLANK(M165))&lt;8,IF(ISNUMBER(LARGE((H165,J165,K165,L165,M165),1)),LARGE((H165,J165,K165,L165,M165),1),0)+IF(ISNUMBER(LARGE((H165,J165,K165,L165,M165),2)),LARGE((H165,J165,K165,L165,M165),2),0)+G165+I165+N165,"")</f>
        <v>0</v>
      </c>
      <c r="P165" s="81"/>
      <c r="Q165" s="164"/>
      <c r="R165" s="164"/>
    </row>
    <row r="166" spans="1:18" s="158" customFormat="1" x14ac:dyDescent="0.2">
      <c r="A166" s="366"/>
      <c r="B166" s="81" t="s">
        <v>1134</v>
      </c>
      <c r="C166" s="81" t="s">
        <v>1135</v>
      </c>
      <c r="D166" s="81">
        <v>2003</v>
      </c>
      <c r="E166" s="79" t="s">
        <v>24</v>
      </c>
      <c r="F166" s="96" t="s">
        <v>20</v>
      </c>
      <c r="G166" s="94"/>
      <c r="H166" s="81"/>
      <c r="I166" s="94"/>
      <c r="J166" s="81"/>
      <c r="K166" s="81">
        <v>0</v>
      </c>
      <c r="L166" s="81"/>
      <c r="M166" s="81">
        <v>0</v>
      </c>
      <c r="N166" s="88"/>
      <c r="O166" s="81">
        <f>IF((ISBLANK(G166)+ISBLANK(I166)+ISBLANK(N166)+ISBLANK(H166)+ISBLANK(J166)+ISBLANK(K166)+ISBLANK(L166)+ISBLANK(M166))&lt;8,IF(ISNUMBER(LARGE((H166,J166,K166,L166,M166),1)),LARGE((H166,J166,K166,L166,M166),1),0)+IF(ISNUMBER(LARGE((H166,J166,K166,L166,M166),2)),LARGE((H166,J166,K166,L166,M166),2),0)+G166+I166+N166,"")</f>
        <v>0</v>
      </c>
      <c r="P166" s="81"/>
      <c r="Q166" s="164"/>
      <c r="R166" s="164"/>
    </row>
    <row r="167" spans="1:18" s="158" customFormat="1" ht="15" customHeight="1" x14ac:dyDescent="0.2">
      <c r="A167" s="366"/>
      <c r="B167" s="81" t="s">
        <v>1510</v>
      </c>
      <c r="C167" s="81" t="s">
        <v>260</v>
      </c>
      <c r="D167" s="81">
        <v>2003</v>
      </c>
      <c r="E167" s="79" t="s">
        <v>713</v>
      </c>
      <c r="F167" s="96" t="s">
        <v>20</v>
      </c>
      <c r="G167" s="94"/>
      <c r="H167" s="81"/>
      <c r="I167" s="94"/>
      <c r="J167" s="81"/>
      <c r="K167" s="81">
        <v>0</v>
      </c>
      <c r="L167" s="81"/>
      <c r="M167" s="81"/>
      <c r="N167" s="88"/>
      <c r="O167" s="81">
        <f>IF((ISBLANK(G167)+ISBLANK(I167)+ISBLANK(N167)+ISBLANK(H167)+ISBLANK(J167)+ISBLANK(K167)+ISBLANK(L167)+ISBLANK(M167))&lt;8,IF(ISNUMBER(LARGE((H167,J167,K167,L167,M167),1)),LARGE((H167,J167,K167,L167,M167),1),0)+IF(ISNUMBER(LARGE((H167,J167,K167,L167,M167),2)),LARGE((H167,J167,K167,L167,M167),2),0)+G167+I167+N167,"")</f>
        <v>0</v>
      </c>
      <c r="P167" s="81"/>
      <c r="Q167" s="164"/>
      <c r="R167" s="164"/>
    </row>
    <row r="168" spans="1:18" s="158" customFormat="1" ht="15" customHeight="1" x14ac:dyDescent="0.2">
      <c r="A168" s="366"/>
      <c r="B168" s="81" t="s">
        <v>728</v>
      </c>
      <c r="C168" s="81" t="s">
        <v>70</v>
      </c>
      <c r="D168" s="81">
        <v>2003</v>
      </c>
      <c r="E168" s="79" t="s">
        <v>99</v>
      </c>
      <c r="F168" s="96" t="s">
        <v>20</v>
      </c>
      <c r="G168" s="94"/>
      <c r="H168" s="81">
        <v>0</v>
      </c>
      <c r="I168" s="94">
        <v>0</v>
      </c>
      <c r="J168" s="81">
        <v>0</v>
      </c>
      <c r="K168" s="81">
        <v>0</v>
      </c>
      <c r="L168" s="81"/>
      <c r="M168" s="81"/>
      <c r="N168" s="88"/>
      <c r="O168" s="81">
        <f>IF((ISBLANK(G168)+ISBLANK(I168)+ISBLANK(N168)+ISBLANK(H168)+ISBLANK(J168)+ISBLANK(K168)+ISBLANK(L168)+ISBLANK(M168))&lt;8,IF(ISNUMBER(LARGE((H168,J168,K168,L168,M168),1)),LARGE((H168,J168,K168,L168,M168),1),0)+IF(ISNUMBER(LARGE((H168,J168,K168,L168,M168),2)),LARGE((H168,J168,K168,L168,M168),2),0)+G168+I168+N168,"")</f>
        <v>0</v>
      </c>
      <c r="P168" s="81"/>
      <c r="Q168" s="164"/>
      <c r="R168" s="164"/>
    </row>
    <row r="169" spans="1:18" s="158" customFormat="1" x14ac:dyDescent="0.2">
      <c r="A169" s="366"/>
      <c r="B169" s="598" t="s">
        <v>891</v>
      </c>
      <c r="C169" s="590" t="s">
        <v>57</v>
      </c>
      <c r="D169" s="131">
        <v>2004</v>
      </c>
      <c r="E169" s="132" t="s">
        <v>99</v>
      </c>
      <c r="F169" s="131">
        <v>-60</v>
      </c>
      <c r="G169" s="628"/>
      <c r="H169" s="618">
        <v>0</v>
      </c>
      <c r="I169" s="628">
        <v>0</v>
      </c>
      <c r="J169" s="628">
        <v>0</v>
      </c>
      <c r="K169" s="81">
        <v>0</v>
      </c>
      <c r="L169" s="81"/>
      <c r="M169" s="88"/>
      <c r="N169" s="81"/>
      <c r="O169" s="81">
        <f>IF((ISBLANK(G169)+ISBLANK(I169)+ISBLANK(N169)+ISBLANK(H169)+ISBLANK(J169)+ISBLANK(K169)+ISBLANK(L169)+ISBLANK(M169))&lt;8,IF(ISNUMBER(LARGE((H169,J169,K169,L169,M169),1)),LARGE((H169,J169,K169,L169,M169),1),0)+IF(ISNUMBER(LARGE((H169,J169,K169,L169,M169),2)),LARGE((H169,J169,K169,L169,M169),2),0)+G169+I169+N169,"")</f>
        <v>0</v>
      </c>
      <c r="P169" s="554"/>
      <c r="Q169" s="554"/>
      <c r="R169" s="554"/>
    </row>
    <row r="170" spans="1:18" s="158" customFormat="1" x14ac:dyDescent="0.2">
      <c r="A170" s="366"/>
      <c r="B170" s="81" t="s">
        <v>33</v>
      </c>
      <c r="C170" s="81" t="s">
        <v>726</v>
      </c>
      <c r="D170" s="81">
        <v>2003</v>
      </c>
      <c r="E170" s="79" t="s">
        <v>649</v>
      </c>
      <c r="F170" s="96" t="s">
        <v>20</v>
      </c>
      <c r="G170" s="94"/>
      <c r="H170" s="81">
        <v>0</v>
      </c>
      <c r="I170" s="94">
        <v>0</v>
      </c>
      <c r="J170" s="81">
        <v>0</v>
      </c>
      <c r="K170" s="81">
        <v>0</v>
      </c>
      <c r="L170" s="81"/>
      <c r="M170" s="81">
        <v>0</v>
      </c>
      <c r="N170" s="88"/>
      <c r="O170" s="81">
        <f>IF((ISBLANK(G170)+ISBLANK(I170)+ISBLANK(N170)+ISBLANK(H170)+ISBLANK(J170)+ISBLANK(K170)+ISBLANK(L170)+ISBLANK(M170))&lt;8,IF(ISNUMBER(LARGE((H170,J170,K170,L170,M170),1)),LARGE((H170,J170,K170,L170,M170),1),0)+IF(ISNUMBER(LARGE((H170,J170,K170,L170,M170),2)),LARGE((H170,J170,K170,L170,M170),2),0)+G170+I170+N170,"")</f>
        <v>0</v>
      </c>
      <c r="P170" s="81"/>
      <c r="Q170" s="164"/>
      <c r="R170" s="164"/>
    </row>
    <row r="171" spans="1:18" s="158" customFormat="1" x14ac:dyDescent="0.2">
      <c r="A171" s="366"/>
      <c r="B171" s="94" t="s">
        <v>46</v>
      </c>
      <c r="C171" s="88" t="s">
        <v>197</v>
      </c>
      <c r="D171" s="81">
        <v>2003</v>
      </c>
      <c r="E171" s="79" t="s">
        <v>446</v>
      </c>
      <c r="F171" s="81">
        <v>-60</v>
      </c>
      <c r="G171" s="81"/>
      <c r="H171" s="94"/>
      <c r="I171" s="81"/>
      <c r="J171" s="81"/>
      <c r="K171" s="81"/>
      <c r="L171" s="81">
        <v>0</v>
      </c>
      <c r="M171" s="88"/>
      <c r="N171" s="81"/>
      <c r="O171" s="81">
        <f>IF((ISBLANK(G171)+ISBLANK(I171)+ISBLANK(N171)+ISBLANK(H171)+ISBLANK(J171)+ISBLANK(K171)+ISBLANK(L171)+ISBLANK(M171))&lt;8,IF(ISNUMBER(LARGE((H171,J171,K171,L171,M171),1)),LARGE((H171,J171,K171,L171,M171),1),0)+IF(ISNUMBER(LARGE((H171,J171,K171,L171,M171),2)),LARGE((H171,J171,K171,L171,M171),2),0)+G171+I171+N171,"")</f>
        <v>0</v>
      </c>
      <c r="P171" s="554"/>
      <c r="Q171" s="554"/>
      <c r="R171" s="554"/>
    </row>
    <row r="172" spans="1:18" s="158" customFormat="1" x14ac:dyDescent="0.2">
      <c r="A172" s="634"/>
      <c r="B172" s="131" t="s">
        <v>332</v>
      </c>
      <c r="C172" s="131" t="s">
        <v>197</v>
      </c>
      <c r="D172" s="131">
        <v>2004</v>
      </c>
      <c r="E172" s="132" t="s">
        <v>713</v>
      </c>
      <c r="F172" s="369" t="s">
        <v>20</v>
      </c>
      <c r="G172" s="628"/>
      <c r="H172" s="618">
        <v>0</v>
      </c>
      <c r="I172" s="628"/>
      <c r="J172" s="628"/>
      <c r="K172" s="628"/>
      <c r="L172" s="628"/>
      <c r="M172" s="630"/>
      <c r="N172" s="628"/>
      <c r="O172" s="628">
        <f>IF((ISBLANK(G172)+ISBLANK(I172)+ISBLANK(N172)+ISBLANK(H172)+ISBLANK(J172)+ISBLANK(K172)+ISBLANK(L172)+ISBLANK(M172))&lt;8,IF(ISNUMBER(LARGE((H172,J172,K172,L172,M172),1)),LARGE((H172,J172,K172,L172,M172),1),0)+IF(ISNUMBER(LARGE((H172,J172,K172,L172,M172),2)),LARGE((H172,J172,K172,L172,M172),2),0)+G172+I172+N172,"")</f>
        <v>0</v>
      </c>
      <c r="P172" s="641"/>
      <c r="Q172" s="641"/>
      <c r="R172" s="641"/>
    </row>
    <row r="173" spans="1:18" s="158" customFormat="1" x14ac:dyDescent="0.2">
      <c r="A173" s="366"/>
      <c r="B173" s="131" t="s">
        <v>615</v>
      </c>
      <c r="C173" s="131" t="s">
        <v>942</v>
      </c>
      <c r="D173" s="131">
        <v>2004</v>
      </c>
      <c r="E173" s="132" t="s">
        <v>449</v>
      </c>
      <c r="F173" s="369" t="s">
        <v>20</v>
      </c>
      <c r="G173" s="81"/>
      <c r="H173" s="94">
        <v>0</v>
      </c>
      <c r="I173" s="628">
        <v>0</v>
      </c>
      <c r="J173" s="628">
        <v>0</v>
      </c>
      <c r="K173" s="81">
        <v>0</v>
      </c>
      <c r="L173" s="459"/>
      <c r="M173" s="88">
        <v>0</v>
      </c>
      <c r="N173" s="81"/>
      <c r="O173" s="81">
        <f>IF((ISBLANK(G173)+ISBLANK(I173)+ISBLANK(N173)+ISBLANK(H173)+ISBLANK(J173)+ISBLANK(K173)+ISBLANK(L173)+ISBLANK(M173))&lt;8,IF(ISNUMBER(LARGE((H173,J173,K173,L173,M173),1)),LARGE((H173,J173,K173,L173,M173),1),0)+IF(ISNUMBER(LARGE((H173,J173,K173,L173,M173),2)),LARGE((H173,J173,K173,L173,M173),2),0)+G173+I173+N173,"")</f>
        <v>0</v>
      </c>
      <c r="P173" s="554"/>
      <c r="Q173" s="554"/>
      <c r="R173" s="554"/>
    </row>
    <row r="174" spans="1:18" s="158" customFormat="1" x14ac:dyDescent="0.2">
      <c r="A174" s="366"/>
      <c r="B174" s="81" t="s">
        <v>1211</v>
      </c>
      <c r="C174" s="81" t="s">
        <v>614</v>
      </c>
      <c r="D174" s="81">
        <v>2003</v>
      </c>
      <c r="E174" s="79" t="s">
        <v>1212</v>
      </c>
      <c r="F174" s="96" t="s">
        <v>20</v>
      </c>
      <c r="G174" s="94"/>
      <c r="H174" s="81">
        <v>0</v>
      </c>
      <c r="I174" s="94">
        <v>0</v>
      </c>
      <c r="J174" s="81">
        <v>0</v>
      </c>
      <c r="K174" s="81"/>
      <c r="L174" s="81"/>
      <c r="M174" s="81"/>
      <c r="N174" s="88"/>
      <c r="O174" s="81">
        <f>IF((ISBLANK(G174)+ISBLANK(I174)+ISBLANK(N174)+ISBLANK(H174)+ISBLANK(J174)+ISBLANK(K174)+ISBLANK(L174)+ISBLANK(M174))&lt;8,IF(ISNUMBER(LARGE((H174,J174,K174,L174,M174),1)),LARGE((H174,J174,K174,L174,M174),1),0)+IF(ISNUMBER(LARGE((H174,J174,K174,L174,M174),2)),LARGE((H174,J174,K174,L174,M174),2),0)+G174+I174+N174,"")</f>
        <v>0</v>
      </c>
      <c r="P174" s="81"/>
      <c r="Q174" s="164"/>
      <c r="R174" s="164"/>
    </row>
    <row r="175" spans="1:18" s="158" customFormat="1" x14ac:dyDescent="0.2">
      <c r="A175" s="366"/>
      <c r="B175" s="81" t="s">
        <v>1213</v>
      </c>
      <c r="C175" s="81" t="s">
        <v>1214</v>
      </c>
      <c r="D175" s="81">
        <v>2003</v>
      </c>
      <c r="E175" s="79" t="s">
        <v>275</v>
      </c>
      <c r="F175" s="96" t="s">
        <v>20</v>
      </c>
      <c r="G175" s="94"/>
      <c r="H175" s="81">
        <v>0</v>
      </c>
      <c r="I175" s="94">
        <v>0</v>
      </c>
      <c r="J175" s="81"/>
      <c r="K175" s="81"/>
      <c r="L175" s="81"/>
      <c r="M175" s="81"/>
      <c r="N175" s="88"/>
      <c r="O175" s="81">
        <f>IF((ISBLANK(G175)+ISBLANK(I175)+ISBLANK(N175)+ISBLANK(H175)+ISBLANK(J175)+ISBLANK(K175)+ISBLANK(L175)+ISBLANK(M175))&lt;8,IF(ISNUMBER(LARGE((H175,J175,K175,L175,M175),1)),LARGE((H175,J175,K175,L175,M175),1),0)+IF(ISNUMBER(LARGE((H175,J175,K175,L175,M175),2)),LARGE((H175,J175,K175,L175,M175),2),0)+G175+I175+N175,"")</f>
        <v>0</v>
      </c>
      <c r="P175" s="81"/>
      <c r="Q175" s="164"/>
      <c r="R175" s="164"/>
    </row>
    <row r="176" spans="1:18" s="158" customFormat="1" x14ac:dyDescent="0.2">
      <c r="A176" s="366"/>
      <c r="B176" s="81" t="s">
        <v>89</v>
      </c>
      <c r="C176" s="81" t="s">
        <v>197</v>
      </c>
      <c r="D176" s="81">
        <v>2003</v>
      </c>
      <c r="E176" s="79" t="s">
        <v>159</v>
      </c>
      <c r="F176" s="96" t="s">
        <v>20</v>
      </c>
      <c r="G176" s="94"/>
      <c r="H176" s="81">
        <v>0</v>
      </c>
      <c r="I176" s="94">
        <v>0</v>
      </c>
      <c r="J176" s="81"/>
      <c r="K176" s="81"/>
      <c r="L176" s="81"/>
      <c r="M176" s="81"/>
      <c r="N176" s="88"/>
      <c r="O176" s="81">
        <f>IF((ISBLANK(G176)+ISBLANK(I176)+ISBLANK(N176)+ISBLANK(H176)+ISBLANK(J176)+ISBLANK(K176)+ISBLANK(L176)+ISBLANK(M176))&lt;8,IF(ISNUMBER(LARGE((H176,J176,K176,L176,M176),1)),LARGE((H176,J176,K176,L176,M176),1),0)+IF(ISNUMBER(LARGE((H176,J176,K176,L176,M176),2)),LARGE((H176,J176,K176,L176,M176),2),0)+G176+I176+N176,"")</f>
        <v>0</v>
      </c>
      <c r="P176" s="81"/>
      <c r="Q176" s="164"/>
      <c r="R176" s="164"/>
    </row>
    <row r="177" spans="1:18" s="158" customFormat="1" x14ac:dyDescent="0.2">
      <c r="A177" s="366"/>
      <c r="B177" s="598" t="s">
        <v>1207</v>
      </c>
      <c r="C177" s="590" t="s">
        <v>620</v>
      </c>
      <c r="D177" s="131">
        <v>2004</v>
      </c>
      <c r="E177" s="132" t="s">
        <v>262</v>
      </c>
      <c r="F177" s="131">
        <v>-60</v>
      </c>
      <c r="G177" s="628"/>
      <c r="H177" s="618">
        <v>0</v>
      </c>
      <c r="I177" s="735">
        <v>0</v>
      </c>
      <c r="J177" s="628">
        <v>0</v>
      </c>
      <c r="K177" s="81">
        <v>0</v>
      </c>
      <c r="L177" s="81">
        <v>0</v>
      </c>
      <c r="M177" s="88"/>
      <c r="N177" s="81"/>
      <c r="O177" s="81">
        <f>IF((ISBLANK(G177)+ISBLANK(I177)+ISBLANK(N177)+ISBLANK(H177)+ISBLANK(J177)+ISBLANK(K177)+ISBLANK(L177)+ISBLANK(M177))&lt;8,IF(ISNUMBER(LARGE((H177,J177,K177,L177,M177),1)),LARGE((H177,J177,K177,L177,M177),1),0)+IF(ISNUMBER(LARGE((H177,J177,K177,L177,M177),2)),LARGE((H177,J177,K177,L177,M177),2),0)+G177+I177+N177,"")</f>
        <v>0</v>
      </c>
      <c r="P177" s="554"/>
      <c r="Q177" s="554"/>
      <c r="R177" s="554"/>
    </row>
    <row r="178" spans="1:18" s="158" customFormat="1" x14ac:dyDescent="0.2">
      <c r="A178" s="366"/>
      <c r="B178" s="94" t="s">
        <v>1042</v>
      </c>
      <c r="C178" s="88" t="s">
        <v>725</v>
      </c>
      <c r="D178" s="81">
        <v>2003</v>
      </c>
      <c r="E178" s="79" t="s">
        <v>668</v>
      </c>
      <c r="F178" s="81">
        <v>-60</v>
      </c>
      <c r="G178" s="94"/>
      <c r="H178" s="81"/>
      <c r="I178" s="94"/>
      <c r="J178" s="81"/>
      <c r="K178" s="81">
        <v>0</v>
      </c>
      <c r="L178" s="81"/>
      <c r="M178" s="81">
        <v>0</v>
      </c>
      <c r="N178" s="88"/>
      <c r="O178" s="81">
        <f>IF((ISBLANK(G178)+ISBLANK(I178)+ISBLANK(N178)+ISBLANK(H178)+ISBLANK(J178)+ISBLANK(K178)+ISBLANK(L178)+ISBLANK(M178))&lt;8,IF(ISNUMBER(LARGE((H178,J178,K178,L178,M178),1)),LARGE((H178,J178,K178,L178,M178),1),0)+IF(ISNUMBER(LARGE((H178,J178,K178,L178,M178),2)),LARGE((H178,J178,K178,L178,M178),2),0)+G178+I178+N178,"")</f>
        <v>0</v>
      </c>
      <c r="P178" s="81"/>
      <c r="Q178" s="164"/>
      <c r="R178" s="164"/>
    </row>
    <row r="179" spans="1:18" s="158" customFormat="1" x14ac:dyDescent="0.2">
      <c r="A179" s="634"/>
      <c r="B179" s="131" t="s">
        <v>1508</v>
      </c>
      <c r="C179" s="131" t="s">
        <v>1509</v>
      </c>
      <c r="D179" s="131">
        <v>2004</v>
      </c>
      <c r="E179" s="132" t="s">
        <v>17</v>
      </c>
      <c r="F179" s="369" t="s">
        <v>20</v>
      </c>
      <c r="G179" s="618"/>
      <c r="H179" s="628"/>
      <c r="I179" s="618"/>
      <c r="J179" s="628"/>
      <c r="K179" s="628">
        <v>0</v>
      </c>
      <c r="L179" s="628"/>
      <c r="M179" s="628"/>
      <c r="N179" s="630"/>
      <c r="O179" s="628">
        <f>IF((ISBLANK(G179)+ISBLANK(I179)+ISBLANK(N179)+ISBLANK(H179)+ISBLANK(J179)+ISBLANK(K179)+ISBLANK(L179)+ISBLANK(M179))&lt;8,IF(ISNUMBER(LARGE((H179,J179,K179,L179,M179),1)),LARGE((H179,J179,K179,L179,M179),1),0)+IF(ISNUMBER(LARGE((H179,J179,K179,L179,M179),2)),LARGE((H179,J179,K179,L179,M179),2),0)+G179+I179+N179,"")</f>
        <v>0</v>
      </c>
      <c r="P179" s="628"/>
      <c r="Q179" s="568"/>
      <c r="R179" s="568"/>
    </row>
    <row r="180" spans="1:18" s="158" customFormat="1" x14ac:dyDescent="0.2">
      <c r="A180" s="483"/>
      <c r="B180" s="48"/>
      <c r="C180" s="48"/>
      <c r="D180" s="48"/>
      <c r="E180" s="73"/>
      <c r="F180" s="123"/>
      <c r="G180" s="124"/>
      <c r="H180" s="48"/>
      <c r="I180" s="48"/>
      <c r="J180" s="48"/>
      <c r="K180" s="48"/>
      <c r="L180" s="48"/>
      <c r="M180" s="48"/>
      <c r="N180" s="48"/>
      <c r="O180" s="48" t="str">
        <f>IF((ISBLANK(G180)+ISBLANK(I180)+ISBLANK(N180)+ISBLANK(H180)+ISBLANK(J180)+ISBLANK(K180)+ISBLANK(L180)+ISBLANK(M180))&lt;8,IF(ISNUMBER(LARGE((H180,J180,K180,L180,M180),1)),LARGE((H180,J180,K180,L180,M180),1),0)+IF(ISNUMBER(LARGE((H180,J180,K180,L180,M180),2)),LARGE((H180,J180,K180,L180,M180),2),0)+G180+I180+N180,"")</f>
        <v/>
      </c>
      <c r="P180" s="133"/>
      <c r="Q180" s="257"/>
      <c r="R180" s="257"/>
    </row>
    <row r="181" spans="1:18" s="158" customFormat="1" x14ac:dyDescent="0.2">
      <c r="A181" s="366">
        <v>1</v>
      </c>
      <c r="B181" s="81" t="s">
        <v>742</v>
      </c>
      <c r="C181" s="81" t="s">
        <v>260</v>
      </c>
      <c r="D181" s="81">
        <v>2003</v>
      </c>
      <c r="E181" s="79" t="s">
        <v>17</v>
      </c>
      <c r="F181" s="96" t="s">
        <v>51</v>
      </c>
      <c r="G181" s="94">
        <v>400</v>
      </c>
      <c r="H181" s="81">
        <v>200</v>
      </c>
      <c r="I181" s="94">
        <v>400</v>
      </c>
      <c r="J181" s="81">
        <v>0</v>
      </c>
      <c r="K181" s="81"/>
      <c r="L181" s="459"/>
      <c r="M181" s="81"/>
      <c r="N181" s="88"/>
      <c r="O181" s="81">
        <f>IF((ISBLANK(G181)+ISBLANK(I181)+ISBLANK(N181)+ISBLANK(H181)+ISBLANK(J181)+ISBLANK(K181)+ISBLANK(L181)+ISBLANK(M181))&lt;8,IF(ISNUMBER(LARGE((H181,J181,K181,L181,M181),1)),LARGE((H181,J181,K181,L181,M181),1),0)+IF(ISNUMBER(LARGE((H181,J181,K181,L181,M181),2)),LARGE((H181,J181,K181,L181,M181),2),0)+G181+I181+N181,"")</f>
        <v>1000</v>
      </c>
      <c r="P181" s="566"/>
      <c r="Q181" s="164"/>
      <c r="R181" s="164"/>
    </row>
    <row r="182" spans="1:18" s="158" customFormat="1" x14ac:dyDescent="0.2">
      <c r="A182" s="366">
        <v>2</v>
      </c>
      <c r="B182" s="628" t="s">
        <v>102</v>
      </c>
      <c r="C182" s="628" t="s">
        <v>729</v>
      </c>
      <c r="D182" s="628">
        <v>2003</v>
      </c>
      <c r="E182" s="566" t="s">
        <v>58</v>
      </c>
      <c r="F182" s="629" t="s">
        <v>51</v>
      </c>
      <c r="G182" s="618">
        <v>0</v>
      </c>
      <c r="H182" s="81">
        <v>162.5</v>
      </c>
      <c r="I182" s="618">
        <v>250</v>
      </c>
      <c r="J182" s="81">
        <v>162.5</v>
      </c>
      <c r="K182" s="81"/>
      <c r="L182" s="459">
        <v>162.5</v>
      </c>
      <c r="M182" s="459">
        <v>162.5</v>
      </c>
      <c r="N182" s="88"/>
      <c r="O182" s="81">
        <f>IF((ISBLANK(G182)+ISBLANK(I182)+ISBLANK(N182)+ISBLANK(H182)+ISBLANK(J182)+ISBLANK(K182)+ISBLANK(L182)+ISBLANK(M182))&lt;8,IF(ISNUMBER(LARGE((H182,J182,K182,L182,M182),1)),LARGE((H182,J182,K182,L182,M182),1),0)+IF(ISNUMBER(LARGE((H182,J182,K182,L182,M182),2)),LARGE((H182,J182,K182,L182,M182),2),0)+G182+I182+N182,"")</f>
        <v>575</v>
      </c>
      <c r="P182" s="81"/>
      <c r="Q182" s="164"/>
      <c r="R182" s="164"/>
    </row>
    <row r="183" spans="1:18" s="158" customFormat="1" x14ac:dyDescent="0.2">
      <c r="A183" s="634"/>
      <c r="B183" s="131" t="s">
        <v>944</v>
      </c>
      <c r="C183" s="131" t="s">
        <v>943</v>
      </c>
      <c r="D183" s="131">
        <v>2004</v>
      </c>
      <c r="E183" s="132" t="s">
        <v>278</v>
      </c>
      <c r="F183" s="369" t="s">
        <v>51</v>
      </c>
      <c r="G183" s="628"/>
      <c r="H183" s="780">
        <v>75</v>
      </c>
      <c r="I183" s="628">
        <v>250</v>
      </c>
      <c r="J183" s="628">
        <v>125</v>
      </c>
      <c r="K183" s="628">
        <v>162.5</v>
      </c>
      <c r="L183" s="628"/>
      <c r="M183" s="628"/>
      <c r="N183" s="628"/>
      <c r="O183" s="628">
        <f>IF((ISBLANK(G183)+ISBLANK(I183)+ISBLANK(N183)+ISBLANK(H183)+ISBLANK(J183)+ISBLANK(K183)+ISBLANK(L183)+ISBLANK(M183))&lt;8,IF(ISNUMBER(LARGE((H183,J183,K183,L183,M183),1)),LARGE((H183,J183,K183,L183,M183),1),0)+IF(ISNUMBER(LARGE((H183,J183,K183,L183,M183),2)),LARGE((H183,J183,K183,L183,M183),2),0)+G183+I183+N183,"")</f>
        <v>537.5</v>
      </c>
      <c r="P183" s="628"/>
      <c r="Q183" s="641"/>
      <c r="R183" s="641"/>
    </row>
    <row r="184" spans="1:18" s="158" customFormat="1" x14ac:dyDescent="0.2">
      <c r="A184" s="366">
        <v>3</v>
      </c>
      <c r="B184" s="81" t="s">
        <v>731</v>
      </c>
      <c r="C184" s="81" t="s">
        <v>732</v>
      </c>
      <c r="D184" s="81">
        <v>2003</v>
      </c>
      <c r="E184" s="79" t="s">
        <v>474</v>
      </c>
      <c r="F184" s="96" t="s">
        <v>51</v>
      </c>
      <c r="G184" s="94"/>
      <c r="H184" s="81">
        <v>125</v>
      </c>
      <c r="I184" s="94">
        <v>325</v>
      </c>
      <c r="J184" s="81">
        <v>75</v>
      </c>
      <c r="K184" s="512"/>
      <c r="L184" s="81">
        <v>0</v>
      </c>
      <c r="M184" s="459">
        <v>75</v>
      </c>
      <c r="N184" s="88"/>
      <c r="O184" s="81">
        <f>IF((ISBLANK(G184)+ISBLANK(I184)+ISBLANK(N184)+ISBLANK(H184)+ISBLANK(J184)+ISBLANK(K184)+ISBLANK(L184)+ISBLANK(M184))&lt;8,IF(ISNUMBER(LARGE((H184,J184,K184,L184,M184),1)),LARGE((H184,J184,K184,L184,M184),1),0)+IF(ISNUMBER(LARGE((H184,J184,K184,L184,M184),2)),LARGE((H184,J184,K184,L184,M184),2),0)+G184+I184+N184,"")</f>
        <v>525</v>
      </c>
      <c r="P184" s="81"/>
      <c r="Q184" s="164"/>
      <c r="R184" s="164"/>
    </row>
    <row r="185" spans="1:18" s="158" customFormat="1" x14ac:dyDescent="0.2">
      <c r="A185" s="366">
        <v>4</v>
      </c>
      <c r="B185" s="131" t="s">
        <v>899</v>
      </c>
      <c r="C185" s="131" t="s">
        <v>900</v>
      </c>
      <c r="D185" s="131">
        <v>2004</v>
      </c>
      <c r="E185" s="132" t="s">
        <v>252</v>
      </c>
      <c r="F185" s="369" t="s">
        <v>51</v>
      </c>
      <c r="G185" s="81"/>
      <c r="H185" s="469">
        <v>125</v>
      </c>
      <c r="I185" s="81">
        <v>0</v>
      </c>
      <c r="J185" s="81">
        <v>200</v>
      </c>
      <c r="K185" s="81">
        <v>200</v>
      </c>
      <c r="L185" s="459">
        <v>200</v>
      </c>
      <c r="M185" s="468">
        <v>200</v>
      </c>
      <c r="N185" s="81"/>
      <c r="O185" s="81">
        <f>IF((ISBLANK(G185)+ISBLANK(I185)+ISBLANK(N185)+ISBLANK(H185)+ISBLANK(J185)+ISBLANK(K185)+ISBLANK(L185)+ISBLANK(M185))&lt;8,IF(ISNUMBER(LARGE((H185,J185,K185,L185,M185),1)),LARGE((H185,J185,K185,L185,M185),1),0)+IF(ISNUMBER(LARGE((H185,J185,K185,L185,M185),2)),LARGE((H185,J185,K185,L185,M185),2),0)+G185+I185+N185,"")</f>
        <v>400</v>
      </c>
      <c r="P185" s="81"/>
      <c r="Q185" s="164"/>
      <c r="R185" s="554"/>
    </row>
    <row r="186" spans="1:18" s="158" customFormat="1" x14ac:dyDescent="0.2">
      <c r="A186" s="366">
        <v>5</v>
      </c>
      <c r="B186" s="131" t="s">
        <v>904</v>
      </c>
      <c r="C186" s="131" t="s">
        <v>905</v>
      </c>
      <c r="D186" s="131">
        <v>2004</v>
      </c>
      <c r="E186" s="132" t="s">
        <v>34</v>
      </c>
      <c r="F186" s="369" t="s">
        <v>51</v>
      </c>
      <c r="G186" s="81"/>
      <c r="H186" s="469">
        <v>75</v>
      </c>
      <c r="I186" s="81">
        <v>0</v>
      </c>
      <c r="J186" s="81">
        <v>125</v>
      </c>
      <c r="K186" s="81">
        <v>0</v>
      </c>
      <c r="L186" s="81">
        <v>125</v>
      </c>
      <c r="M186" s="459">
        <v>125</v>
      </c>
      <c r="N186" s="81"/>
      <c r="O186" s="81">
        <f>IF((ISBLANK(G186)+ISBLANK(I186)+ISBLANK(N186)+ISBLANK(H186)+ISBLANK(J186)+ISBLANK(K186)+ISBLANK(L186)+ISBLANK(M186))&lt;8,IF(ISNUMBER(LARGE((H186,J186,K186,L186,M186),1)),LARGE((H186,J186,K186,L186,M186),1),0)+IF(ISNUMBER(LARGE((H186,J186,K186,L186,M186),2)),LARGE((H186,J186,K186,L186,M186),2),0)+G186+I186+N186,"")</f>
        <v>250</v>
      </c>
      <c r="P186" s="81"/>
      <c r="Q186" s="554"/>
      <c r="R186" s="554"/>
    </row>
    <row r="187" spans="1:18" s="158" customFormat="1" x14ac:dyDescent="0.2">
      <c r="A187" s="366">
        <v>5</v>
      </c>
      <c r="B187" s="131" t="s">
        <v>895</v>
      </c>
      <c r="C187" s="131" t="s">
        <v>896</v>
      </c>
      <c r="D187" s="131">
        <v>2004</v>
      </c>
      <c r="E187" s="132" t="s">
        <v>15</v>
      </c>
      <c r="F187" s="369" t="s">
        <v>51</v>
      </c>
      <c r="G187" s="459"/>
      <c r="H187" s="94">
        <v>0</v>
      </c>
      <c r="I187" s="81">
        <v>0</v>
      </c>
      <c r="J187" s="81">
        <v>0</v>
      </c>
      <c r="K187" s="81">
        <v>125</v>
      </c>
      <c r="L187" s="81">
        <v>125</v>
      </c>
      <c r="M187" s="468">
        <v>75</v>
      </c>
      <c r="N187" s="81"/>
      <c r="O187" s="81">
        <f>IF((ISBLANK(G187)+ISBLANK(I187)+ISBLANK(N187)+ISBLANK(H187)+ISBLANK(J187)+ISBLANK(K187)+ISBLANK(L187)+ISBLANK(M187))&lt;8,IF(ISNUMBER(LARGE((H187,J187,K187,L187,M187),1)),LARGE((H187,J187,K187,L187,M187),1),0)+IF(ISNUMBER(LARGE((H187,J187,K187,L187,M187),2)),LARGE((H187,J187,K187,L187,M187),2),0)+G187+I187+N187,"")</f>
        <v>250</v>
      </c>
      <c r="P187" s="81"/>
      <c r="Q187" s="554"/>
      <c r="R187" s="554"/>
    </row>
    <row r="188" spans="1:18" s="158" customFormat="1" x14ac:dyDescent="0.2">
      <c r="A188" s="366">
        <v>7</v>
      </c>
      <c r="B188" s="81" t="s">
        <v>1484</v>
      </c>
      <c r="C188" s="81" t="s">
        <v>864</v>
      </c>
      <c r="D188" s="81">
        <v>2003</v>
      </c>
      <c r="E188" s="79" t="s">
        <v>252</v>
      </c>
      <c r="F188" s="122" t="s">
        <v>51</v>
      </c>
      <c r="G188" s="94"/>
      <c r="H188" s="81"/>
      <c r="I188" s="94"/>
      <c r="J188" s="512">
        <v>0</v>
      </c>
      <c r="K188" s="81">
        <v>75</v>
      </c>
      <c r="L188" s="81"/>
      <c r="M188" s="81">
        <v>0</v>
      </c>
      <c r="N188" s="88"/>
      <c r="O188" s="81">
        <f>IF((ISBLANK(G188)+ISBLANK(I188)+ISBLANK(N188)+ISBLANK(H188)+ISBLANK(J188)+ISBLANK(K188)+ISBLANK(L188)+ISBLANK(M188))&lt;8,IF(ISNUMBER(LARGE((H188,J188,K188,L188,M188),1)),LARGE((H188,J188,K188,L188,M188),1),0)+IF(ISNUMBER(LARGE((H188,J188,K188,L188,M188),2)),LARGE((H188,J188,K188,L188,M188),2),0)+G188+I188+N188,"")</f>
        <v>75</v>
      </c>
      <c r="P188" s="81"/>
      <c r="Q188" s="164"/>
      <c r="R188" s="164"/>
    </row>
    <row r="189" spans="1:18" s="158" customFormat="1" x14ac:dyDescent="0.2">
      <c r="A189" s="366">
        <v>7</v>
      </c>
      <c r="B189" s="81" t="s">
        <v>537</v>
      </c>
      <c r="C189" s="81" t="s">
        <v>1477</v>
      </c>
      <c r="D189" s="81">
        <v>2003</v>
      </c>
      <c r="E189" s="79" t="s">
        <v>960</v>
      </c>
      <c r="F189" s="96" t="s">
        <v>51</v>
      </c>
      <c r="G189" s="81"/>
      <c r="H189" s="94"/>
      <c r="I189" s="81"/>
      <c r="J189" s="512">
        <v>0</v>
      </c>
      <c r="K189" s="81">
        <v>75</v>
      </c>
      <c r="L189" s="81"/>
      <c r="M189" s="88">
        <v>0</v>
      </c>
      <c r="N189" s="81"/>
      <c r="O189" s="81">
        <f>IF((ISBLANK(G189)+ISBLANK(I189)+ISBLANK(N189)+ISBLANK(H189)+ISBLANK(J189)+ISBLANK(K189)+ISBLANK(L189)+ISBLANK(M189))&lt;8,IF(ISNUMBER(LARGE((H189,J189,K189,L189,M189),1)),LARGE((H189,J189,K189,L189,M189),1),0)+IF(ISNUMBER(LARGE((H189,J189,K189,L189,M189),2)),LARGE((H189,J189,K189,L189,M189),2),0)+G189+I189+N189,"")</f>
        <v>75</v>
      </c>
      <c r="P189" s="554"/>
      <c r="Q189" s="554"/>
      <c r="R189" s="554"/>
    </row>
    <row r="190" spans="1:18" s="158" customFormat="1" x14ac:dyDescent="0.2">
      <c r="A190" s="366">
        <v>7</v>
      </c>
      <c r="B190" s="598" t="s">
        <v>479</v>
      </c>
      <c r="C190" s="590" t="s">
        <v>812</v>
      </c>
      <c r="D190" s="131">
        <v>2004</v>
      </c>
      <c r="E190" s="132" t="s">
        <v>74</v>
      </c>
      <c r="F190" s="369" t="s">
        <v>51</v>
      </c>
      <c r="G190" s="81"/>
      <c r="H190" s="94"/>
      <c r="I190" s="81">
        <v>0</v>
      </c>
      <c r="J190" s="512">
        <v>75</v>
      </c>
      <c r="K190" s="81"/>
      <c r="L190" s="81"/>
      <c r="M190" s="88"/>
      <c r="N190" s="81"/>
      <c r="O190" s="81">
        <f>IF((ISBLANK(G190)+ISBLANK(I190)+ISBLANK(N190)+ISBLANK(H190)+ISBLANK(J190)+ISBLANK(K190)+ISBLANK(L190)+ISBLANK(M190))&lt;8,IF(ISNUMBER(LARGE((H190,J190,K190,L190,M190),1)),LARGE((H190,J190,K190,L190,M190),1),0)+IF(ISNUMBER(LARGE((H190,J190,K190,L190,M190),2)),LARGE((H190,J190,K190,L190,M190),2),0)+G190+I190+N190,"")</f>
        <v>75</v>
      </c>
      <c r="P190" s="81"/>
      <c r="Q190" s="554"/>
      <c r="R190" s="554"/>
    </row>
    <row r="191" spans="1:18" s="158" customFormat="1" x14ac:dyDescent="0.2">
      <c r="A191" s="366">
        <v>10</v>
      </c>
      <c r="B191" s="628" t="s">
        <v>754</v>
      </c>
      <c r="C191" s="628" t="s">
        <v>628</v>
      </c>
      <c r="D191" s="628">
        <v>2003</v>
      </c>
      <c r="E191" s="566" t="s">
        <v>238</v>
      </c>
      <c r="F191" s="629" t="s">
        <v>51</v>
      </c>
      <c r="G191" s="618"/>
      <c r="H191" s="628">
        <f>50/2</f>
        <v>25</v>
      </c>
      <c r="I191" s="618">
        <v>0</v>
      </c>
      <c r="J191" s="628"/>
      <c r="K191" s="81">
        <v>0</v>
      </c>
      <c r="L191" s="81"/>
      <c r="M191" s="81"/>
      <c r="N191" s="88"/>
      <c r="O191" s="81">
        <f>IF((ISBLANK(G191)+ISBLANK(I191)+ISBLANK(N191)+ISBLANK(H191)+ISBLANK(J191)+ISBLANK(K191)+ISBLANK(L191)+ISBLANK(M191))&lt;8,IF(ISNUMBER(LARGE((H191,J191,K191,L191,M191),1)),LARGE((H191,J191,K191,L191,M191),1),0)+IF(ISNUMBER(LARGE((H191,J191,K191,L191,M191),2)),LARGE((H191,J191,K191,L191,M191),2),0)+G191+I191+N191,"")</f>
        <v>25</v>
      </c>
      <c r="P191" s="81"/>
      <c r="Q191" s="164"/>
      <c r="R191" s="164"/>
    </row>
    <row r="192" spans="1:18" s="158" customFormat="1" x14ac:dyDescent="0.2">
      <c r="A192" s="366"/>
      <c r="B192" s="131" t="s">
        <v>1463</v>
      </c>
      <c r="C192" s="131" t="s">
        <v>1478</v>
      </c>
      <c r="D192" s="131">
        <v>2004</v>
      </c>
      <c r="E192" s="132" t="s">
        <v>1034</v>
      </c>
      <c r="F192" s="609" t="s">
        <v>51</v>
      </c>
      <c r="G192" s="94"/>
      <c r="H192" s="81"/>
      <c r="I192" s="94"/>
      <c r="J192" s="81">
        <v>0</v>
      </c>
      <c r="K192" s="81"/>
      <c r="L192" s="81"/>
      <c r="M192" s="81"/>
      <c r="N192" s="88"/>
      <c r="O192" s="81">
        <f>IF((ISBLANK(G192)+ISBLANK(I192)+ISBLANK(N192)+ISBLANK(H192)+ISBLANK(J192)+ISBLANK(K192)+ISBLANK(L192)+ISBLANK(M192))&lt;8,IF(ISNUMBER(LARGE((H192,J192,K192,L192,M192),1)),LARGE((H192,J192,K192,L192,M192),1),0)+IF(ISNUMBER(LARGE((H192,J192,K192,L192,M192),2)),LARGE((H192,J192,K192,L192,M192),2),0)+G192+I192+N192,"")</f>
        <v>0</v>
      </c>
      <c r="P192" s="81"/>
      <c r="Q192" s="164"/>
      <c r="R192" s="164"/>
    </row>
    <row r="193" spans="1:18" s="158" customFormat="1" x14ac:dyDescent="0.2">
      <c r="A193" s="366"/>
      <c r="B193" s="131" t="s">
        <v>621</v>
      </c>
      <c r="C193" s="131" t="s">
        <v>1215</v>
      </c>
      <c r="D193" s="131">
        <v>2004</v>
      </c>
      <c r="E193" s="132" t="s">
        <v>449</v>
      </c>
      <c r="F193" s="369" t="s">
        <v>51</v>
      </c>
      <c r="G193" s="94"/>
      <c r="H193" s="81">
        <v>0</v>
      </c>
      <c r="I193" s="94"/>
      <c r="J193" s="459"/>
      <c r="K193" s="81"/>
      <c r="L193" s="459"/>
      <c r="M193" s="81"/>
      <c r="N193" s="88"/>
      <c r="O193" s="81">
        <f>IF((ISBLANK(G193)+ISBLANK(I193)+ISBLANK(N193)+ISBLANK(H193)+ISBLANK(J193)+ISBLANK(K193)+ISBLANK(L193)+ISBLANK(M193))&lt;8,IF(ISNUMBER(LARGE((H193,J193,K193,L193,M193),1)),LARGE((H193,J193,K193,L193,M193),1),0)+IF(ISNUMBER(LARGE((H193,J193,K193,L193,M193),2)),LARGE((H193,J193,K193,L193,M193),2),0)+G193+I193+N193,"")</f>
        <v>0</v>
      </c>
      <c r="P193" s="79"/>
      <c r="Q193" s="164"/>
      <c r="R193" s="164"/>
    </row>
    <row r="194" spans="1:18" s="158" customFormat="1" x14ac:dyDescent="0.2">
      <c r="A194" s="634"/>
      <c r="B194" s="628" t="s">
        <v>56</v>
      </c>
      <c r="C194" s="628" t="s">
        <v>186</v>
      </c>
      <c r="D194" s="628">
        <v>2003</v>
      </c>
      <c r="E194" s="566" t="s">
        <v>1069</v>
      </c>
      <c r="F194" s="657" t="s">
        <v>51</v>
      </c>
      <c r="G194" s="618"/>
      <c r="H194" s="628">
        <v>0</v>
      </c>
      <c r="I194" s="618"/>
      <c r="J194" s="628"/>
      <c r="K194" s="628"/>
      <c r="L194" s="628"/>
      <c r="M194" s="628"/>
      <c r="N194" s="630"/>
      <c r="O194" s="628">
        <f>IF((ISBLANK(G194)+ISBLANK(I194)+ISBLANK(N194)+ISBLANK(H194)+ISBLANK(J194)+ISBLANK(K194)+ISBLANK(L194)+ISBLANK(M194))&lt;8,IF(ISNUMBER(LARGE((H194,J194,K194,L194,M194),1)),LARGE((H194,J194,K194,L194,M194),1),0)+IF(ISNUMBER(LARGE((H194,J194,K194,L194,M194),2)),LARGE((H194,J194,K194,L194,M194),2),0)+G194+I194+N194,"")</f>
        <v>0</v>
      </c>
      <c r="P194" s="628"/>
      <c r="Q194" s="568"/>
      <c r="R194" s="568"/>
    </row>
    <row r="195" spans="1:18" s="158" customFormat="1" x14ac:dyDescent="0.2">
      <c r="A195" s="634"/>
      <c r="B195" s="131" t="s">
        <v>945</v>
      </c>
      <c r="C195" s="131" t="s">
        <v>946</v>
      </c>
      <c r="D195" s="131">
        <v>2004</v>
      </c>
      <c r="E195" s="132" t="s">
        <v>262</v>
      </c>
      <c r="F195" s="369" t="s">
        <v>51</v>
      </c>
      <c r="G195" s="628"/>
      <c r="H195" s="618">
        <v>0</v>
      </c>
      <c r="I195" s="649"/>
      <c r="J195" s="628"/>
      <c r="K195" s="628"/>
      <c r="L195" s="628"/>
      <c r="M195" s="630"/>
      <c r="N195" s="628"/>
      <c r="O195" s="628">
        <f>IF((ISBLANK(G195)+ISBLANK(I195)+ISBLANK(N195)+ISBLANK(H195)+ISBLANK(J195)+ISBLANK(K195)+ISBLANK(L195)+ISBLANK(M195))&lt;8,IF(ISNUMBER(LARGE((H195,J195,K195,L195,M195),1)),LARGE((H195,J195,K195,L195,M195),1),0)+IF(ISNUMBER(LARGE((H195,J195,K195,L195,M195),2)),LARGE((H195,J195,K195,L195,M195),2),0)+G195+I195+N195,"")</f>
        <v>0</v>
      </c>
      <c r="P195" s="641"/>
      <c r="Q195" s="641"/>
      <c r="R195" s="641"/>
    </row>
    <row r="196" spans="1:18" s="158" customFormat="1" x14ac:dyDescent="0.2">
      <c r="A196" s="366"/>
      <c r="B196" s="81" t="s">
        <v>845</v>
      </c>
      <c r="C196" s="81" t="s">
        <v>62</v>
      </c>
      <c r="D196" s="81">
        <v>2003</v>
      </c>
      <c r="E196" s="79" t="s">
        <v>183</v>
      </c>
      <c r="F196" s="96" t="s">
        <v>51</v>
      </c>
      <c r="G196" s="94"/>
      <c r="H196" s="81"/>
      <c r="I196" s="94"/>
      <c r="J196" s="459"/>
      <c r="K196" s="81"/>
      <c r="L196" s="81">
        <v>0</v>
      </c>
      <c r="M196" s="81">
        <v>0</v>
      </c>
      <c r="N196" s="88"/>
      <c r="O196" s="81">
        <f>IF((ISBLANK(G196)+ISBLANK(I196)+ISBLANK(N196)+ISBLANK(H196)+ISBLANK(J196)+ISBLANK(K196)+ISBLANK(L196)+ISBLANK(M196))&lt;8,IF(ISNUMBER(LARGE((H196,J196,K196,L196,M196),1)),LARGE((H196,J196,K196,L196,M196),1),0)+IF(ISNUMBER(LARGE((H196,J196,K196,L196,M196),2)),LARGE((H196,J196,K196,L196,M196),2),0)+G196+I196+N196,"")</f>
        <v>0</v>
      </c>
      <c r="P196" s="79"/>
      <c r="Q196" s="164"/>
      <c r="R196" s="164"/>
    </row>
    <row r="197" spans="1:18" s="158" customFormat="1" x14ac:dyDescent="0.2">
      <c r="A197" s="366"/>
      <c r="B197" s="81" t="s">
        <v>737</v>
      </c>
      <c r="C197" s="81" t="s">
        <v>738</v>
      </c>
      <c r="D197" s="81">
        <v>2003</v>
      </c>
      <c r="E197" s="79" t="s">
        <v>233</v>
      </c>
      <c r="F197" s="96" t="s">
        <v>51</v>
      </c>
      <c r="G197" s="94"/>
      <c r="H197" s="81"/>
      <c r="I197" s="94">
        <v>0</v>
      </c>
      <c r="J197" s="81">
        <v>0</v>
      </c>
      <c r="K197" s="81"/>
      <c r="L197" s="81"/>
      <c r="M197" s="81">
        <v>0</v>
      </c>
      <c r="N197" s="88"/>
      <c r="O197" s="81">
        <f>IF((ISBLANK(G197)+ISBLANK(I197)+ISBLANK(N197)+ISBLANK(H197)+ISBLANK(J197)+ISBLANK(K197)+ISBLANK(L197)+ISBLANK(M197))&lt;8,IF(ISNUMBER(LARGE((H197,J197,K197,L197,M197),1)),LARGE((H197,J197,K197,L197,M197),1),0)+IF(ISNUMBER(LARGE((H197,J197,K197,L197,M197),2)),LARGE((H197,J197,K197,L197,M197),2),0)+G197+I197+N197,"")</f>
        <v>0</v>
      </c>
      <c r="P197" s="81"/>
      <c r="Q197" s="164"/>
      <c r="R197" s="164"/>
    </row>
    <row r="198" spans="1:18" s="158" customFormat="1" x14ac:dyDescent="0.2">
      <c r="A198" s="483"/>
      <c r="B198" s="48"/>
      <c r="C198" s="48"/>
      <c r="D198" s="48"/>
      <c r="E198" s="73"/>
      <c r="F198" s="123"/>
      <c r="G198" s="124"/>
      <c r="H198" s="48"/>
      <c r="I198" s="48"/>
      <c r="J198" s="48"/>
      <c r="K198" s="48"/>
      <c r="L198" s="48"/>
      <c r="M198" s="48"/>
      <c r="N198" s="48"/>
      <c r="O198" s="48" t="str">
        <f>IF((ISBLANK(G198)+ISBLANK(I198)+ISBLANK(N198)+ISBLANK(H198)+ISBLANK(J198)+ISBLANK(K198)+ISBLANK(L198)+ISBLANK(M198))&lt;8,IF(ISNUMBER(LARGE((H198,J198,K198,L198,M198),1)),LARGE((H198,J198,K198,L198,M198),1),0)+IF(ISNUMBER(LARGE((H198,J198,K198,L198,M198),2)),LARGE((H198,J198,K198,L198,M198),2),0)+G198+I198+N198,"")</f>
        <v/>
      </c>
      <c r="P198" s="133"/>
      <c r="Q198" s="257"/>
      <c r="R198" s="257"/>
    </row>
    <row r="199" spans="1:18" s="158" customFormat="1" x14ac:dyDescent="0.2">
      <c r="A199" s="366">
        <v>1</v>
      </c>
      <c r="B199" s="81" t="s">
        <v>736</v>
      </c>
      <c r="C199" s="81" t="s">
        <v>100</v>
      </c>
      <c r="D199" s="81">
        <v>2003</v>
      </c>
      <c r="E199" s="79" t="s">
        <v>15</v>
      </c>
      <c r="F199" s="96" t="s">
        <v>53</v>
      </c>
      <c r="G199" s="94"/>
      <c r="H199" s="81">
        <v>200</v>
      </c>
      <c r="I199" s="94">
        <v>325</v>
      </c>
      <c r="J199" s="81">
        <v>200</v>
      </c>
      <c r="K199" s="81"/>
      <c r="L199" s="81">
        <v>0</v>
      </c>
      <c r="M199" s="459">
        <v>162.5</v>
      </c>
      <c r="N199" s="88"/>
      <c r="O199" s="81">
        <f>IF((ISBLANK(G199)+ISBLANK(I199)+ISBLANK(N199)+ISBLANK(H199)+ISBLANK(J199)+ISBLANK(K199)+ISBLANK(L199)+ISBLANK(M199))&lt;8,IF(ISNUMBER(LARGE((H199,J199,K199,L199,M199),1)),LARGE((H199,J199,K199,L199,M199),1),0)+IF(ISNUMBER(LARGE((H199,J199,K199,L199,M199),2)),LARGE((H199,J199,K199,L199,M199),2),0)+G199+I199+N199,"")</f>
        <v>725</v>
      </c>
      <c r="P199" s="81"/>
      <c r="Q199" s="164"/>
      <c r="R199" s="164"/>
    </row>
    <row r="200" spans="1:18" s="158" customFormat="1" x14ac:dyDescent="0.2">
      <c r="A200" s="366">
        <v>2</v>
      </c>
      <c r="B200" s="81" t="s">
        <v>1139</v>
      </c>
      <c r="C200" s="81" t="s">
        <v>840</v>
      </c>
      <c r="D200" s="81">
        <v>2003</v>
      </c>
      <c r="E200" s="79" t="s">
        <v>438</v>
      </c>
      <c r="F200" s="122" t="s">
        <v>53</v>
      </c>
      <c r="G200" s="94"/>
      <c r="H200" s="81"/>
      <c r="I200" s="94">
        <v>400</v>
      </c>
      <c r="J200" s="81">
        <v>125</v>
      </c>
      <c r="K200" s="81"/>
      <c r="L200" s="81">
        <v>0</v>
      </c>
      <c r="M200" s="81">
        <v>75</v>
      </c>
      <c r="N200" s="88"/>
      <c r="O200" s="81">
        <f>IF((ISBLANK(G200)+ISBLANK(I200)+ISBLANK(N200)+ISBLANK(H200)+ISBLANK(J200)+ISBLANK(K200)+ISBLANK(L200)+ISBLANK(M200))&lt;8,IF(ISNUMBER(LARGE((H200,J200,K200,L200,M200),1)),LARGE((H200,J200,K200,L200,M200),1),0)+IF(ISNUMBER(LARGE((H200,J200,K200,L200,M200),2)),LARGE((H200,J200,K200,L200,M200),2),0)+G200+I200+N200,"")</f>
        <v>600</v>
      </c>
      <c r="P200" s="81"/>
      <c r="Q200" s="164"/>
      <c r="R200" s="164"/>
    </row>
    <row r="201" spans="1:18" s="158" customFormat="1" x14ac:dyDescent="0.2">
      <c r="A201" s="366">
        <v>3</v>
      </c>
      <c r="B201" s="131" t="s">
        <v>944</v>
      </c>
      <c r="C201" s="131" t="s">
        <v>943</v>
      </c>
      <c r="D201" s="131">
        <v>2004</v>
      </c>
      <c r="E201" s="132" t="s">
        <v>278</v>
      </c>
      <c r="F201" s="369" t="s">
        <v>51</v>
      </c>
      <c r="G201" s="628"/>
      <c r="H201" s="780">
        <f>75/2</f>
        <v>37.5</v>
      </c>
      <c r="I201" s="628">
        <f>250/2</f>
        <v>125</v>
      </c>
      <c r="J201" s="649">
        <f>125/2</f>
        <v>62.5</v>
      </c>
      <c r="K201" s="628">
        <f>162.5/2</f>
        <v>81.25</v>
      </c>
      <c r="L201" s="628"/>
      <c r="M201" s="81">
        <v>200</v>
      </c>
      <c r="N201" s="81"/>
      <c r="O201" s="81">
        <f>IF((ISBLANK(G201)+ISBLANK(I201)+ISBLANK(N201)+ISBLANK(H201)+ISBLANK(J201)+ISBLANK(K201)+ISBLANK(L201)+ISBLANK(M201))&lt;8,IF(ISNUMBER(LARGE((H201,J201,K201,L201,M201),1)),LARGE((H201,J201,K201,L201,M201),1),0)+IF(ISNUMBER(LARGE((H201,J201,K201,L201,M201),2)),LARGE((H201,J201,K201,L201,M201),2),0)+G201+I201+N201,"")</f>
        <v>406.25</v>
      </c>
      <c r="P201" s="81"/>
      <c r="Q201" s="164"/>
      <c r="R201" s="164"/>
    </row>
    <row r="202" spans="1:18" s="158" customFormat="1" x14ac:dyDescent="0.2">
      <c r="A202" s="366">
        <v>4</v>
      </c>
      <c r="B202" s="169" t="s">
        <v>843</v>
      </c>
      <c r="C202" s="169" t="s">
        <v>844</v>
      </c>
      <c r="D202" s="81">
        <v>2003</v>
      </c>
      <c r="E202" s="184" t="s">
        <v>23</v>
      </c>
      <c r="F202" s="876" t="s">
        <v>53</v>
      </c>
      <c r="G202" s="232"/>
      <c r="H202" s="169"/>
      <c r="I202" s="877">
        <f>125/2</f>
        <v>62.5</v>
      </c>
      <c r="J202" s="169"/>
      <c r="K202" s="169">
        <v>125</v>
      </c>
      <c r="L202" s="169">
        <v>200</v>
      </c>
      <c r="M202" s="169"/>
      <c r="N202" s="88"/>
      <c r="O202" s="81">
        <f>IF((ISBLANK(G202)+ISBLANK(I202)+ISBLANK(N202)+ISBLANK(H202)+ISBLANK(J202)+ISBLANK(K202)+ISBLANK(L202)+ISBLANK(M202))&lt;8,IF(ISNUMBER(LARGE((H202,J202,K202,L202,M202),1)),LARGE((H202,J202,K202,L202,M202),1),0)+IF(ISNUMBER(LARGE((H202,J202,K202,L202,M202),2)),LARGE((H202,J202,K202,L202,M202),2),0)+G202+I202+N202,"")</f>
        <v>387.5</v>
      </c>
      <c r="P202" s="81"/>
      <c r="Q202" s="164"/>
      <c r="R202" s="164"/>
    </row>
    <row r="203" spans="1:18" x14ac:dyDescent="0.2">
      <c r="A203" s="366">
        <v>5</v>
      </c>
      <c r="B203" s="81" t="s">
        <v>744</v>
      </c>
      <c r="C203" s="81" t="s">
        <v>711</v>
      </c>
      <c r="D203" s="81">
        <v>2003</v>
      </c>
      <c r="E203" s="79" t="s">
        <v>477</v>
      </c>
      <c r="F203" s="96" t="s">
        <v>53</v>
      </c>
      <c r="G203" s="94"/>
      <c r="H203" s="81">
        <v>125</v>
      </c>
      <c r="I203" s="94">
        <v>0</v>
      </c>
      <c r="J203" s="459">
        <v>75</v>
      </c>
      <c r="K203" s="81">
        <v>200</v>
      </c>
      <c r="L203" s="459">
        <v>125</v>
      </c>
      <c r="M203" s="459">
        <v>125</v>
      </c>
      <c r="N203" s="88"/>
      <c r="O203" s="81">
        <f>IF((ISBLANK(G203)+ISBLANK(I203)+ISBLANK(N203)+ISBLANK(H203)+ISBLANK(J203)+ISBLANK(K203)+ISBLANK(L203)+ISBLANK(M203))&lt;8,IF(ISNUMBER(LARGE((H203,J203,K203,L203,M203),1)),LARGE((H203,J203,K203,L203,M203),1),0)+IF(ISNUMBER(LARGE((H203,J203,K203,L203,M203),2)),LARGE((H203,J203,K203,L203,M203),2),0)+G203+I203+N203,"")</f>
        <v>325</v>
      </c>
      <c r="P203" s="81"/>
      <c r="Q203" s="164"/>
      <c r="R203" s="164"/>
    </row>
    <row r="204" spans="1:18" s="158" customFormat="1" ht="13.5" customHeight="1" x14ac:dyDescent="0.2">
      <c r="A204" s="366">
        <v>5</v>
      </c>
      <c r="B204" s="81" t="s">
        <v>809</v>
      </c>
      <c r="C204" s="81" t="s">
        <v>21</v>
      </c>
      <c r="D204" s="81">
        <v>2003</v>
      </c>
      <c r="E204" s="79" t="s">
        <v>159</v>
      </c>
      <c r="F204" s="96" t="s">
        <v>53</v>
      </c>
      <c r="G204" s="94"/>
      <c r="H204" s="81">
        <v>162.5</v>
      </c>
      <c r="I204" s="94">
        <v>0</v>
      </c>
      <c r="J204" s="81">
        <v>162.5</v>
      </c>
      <c r="K204" s="459">
        <v>162.5</v>
      </c>
      <c r="L204" s="459">
        <v>162.5</v>
      </c>
      <c r="M204" s="81"/>
      <c r="N204" s="88"/>
      <c r="O204" s="81">
        <f>IF((ISBLANK(G204)+ISBLANK(I204)+ISBLANK(N204)+ISBLANK(H204)+ISBLANK(J204)+ISBLANK(K204)+ISBLANK(L204)+ISBLANK(M204))&lt;8,IF(ISNUMBER(LARGE((H204,J204,K204,L204,M204),1)),LARGE((H204,J204,K204,L204,M204),1),0)+IF(ISNUMBER(LARGE((H204,J204,K204,L204,M204),2)),LARGE((H204,J204,K204,L204,M204),2),0)+G204+I204+N204,"")</f>
        <v>325</v>
      </c>
      <c r="P204" s="81"/>
      <c r="Q204" s="164"/>
      <c r="R204" s="164"/>
    </row>
    <row r="205" spans="1:18" s="158" customFormat="1" x14ac:dyDescent="0.2">
      <c r="A205" s="366">
        <v>7</v>
      </c>
      <c r="B205" s="81" t="s">
        <v>745</v>
      </c>
      <c r="C205" s="81" t="s">
        <v>746</v>
      </c>
      <c r="D205" s="81">
        <v>2003</v>
      </c>
      <c r="E205" s="79" t="s">
        <v>233</v>
      </c>
      <c r="F205" s="122" t="s">
        <v>53</v>
      </c>
      <c r="G205" s="94"/>
      <c r="H205" s="81"/>
      <c r="I205" s="94">
        <v>150</v>
      </c>
      <c r="J205" s="81">
        <v>125</v>
      </c>
      <c r="K205" s="81"/>
      <c r="L205" s="81"/>
      <c r="M205" s="81"/>
      <c r="N205" s="88"/>
      <c r="O205" s="81">
        <f>IF((ISBLANK(G205)+ISBLANK(I205)+ISBLANK(N205)+ISBLANK(H205)+ISBLANK(J205)+ISBLANK(K205)+ISBLANK(L205)+ISBLANK(M205))&lt;8,IF(ISNUMBER(LARGE((H205,J205,K205,L205,M205),1)),LARGE((H205,J205,K205,L205,M205),1),0)+IF(ISNUMBER(LARGE((H205,J205,K205,L205,M205),2)),LARGE((H205,J205,K205,L205,M205),2),0)+G205+I205+N205,"")</f>
        <v>275</v>
      </c>
      <c r="P205" s="81"/>
      <c r="Q205" s="164"/>
      <c r="R205" s="164"/>
    </row>
    <row r="206" spans="1:18" x14ac:dyDescent="0.2">
      <c r="A206" s="366">
        <v>8</v>
      </c>
      <c r="B206" s="81" t="s">
        <v>740</v>
      </c>
      <c r="C206" s="81" t="s">
        <v>741</v>
      </c>
      <c r="D206" s="81">
        <v>2003</v>
      </c>
      <c r="E206" s="79" t="s">
        <v>477</v>
      </c>
      <c r="F206" s="96" t="s">
        <v>53</v>
      </c>
      <c r="G206" s="94"/>
      <c r="H206" s="81"/>
      <c r="I206" s="652">
        <v>0</v>
      </c>
      <c r="J206" s="81">
        <v>0</v>
      </c>
      <c r="K206" s="81"/>
      <c r="L206" s="81">
        <v>125</v>
      </c>
      <c r="M206" s="81">
        <v>125</v>
      </c>
      <c r="N206" s="88"/>
      <c r="O206" s="81">
        <f>IF((ISBLANK(G206)+ISBLANK(I206)+ISBLANK(N206)+ISBLANK(H206)+ISBLANK(J206)+ISBLANK(K206)+ISBLANK(L206)+ISBLANK(M206))&lt;8,IF(ISNUMBER(LARGE((H206,J206,K206,L206,M206),1)),LARGE((H206,J206,K206,L206,M206),1),0)+IF(ISNUMBER(LARGE((H206,J206,K206,L206,M206),2)),LARGE((H206,J206,K206,L206,M206),2),0)+G206+I206+N206,"")</f>
        <v>250</v>
      </c>
      <c r="P206" s="81"/>
      <c r="Q206" s="164"/>
      <c r="R206" s="164"/>
    </row>
    <row r="207" spans="1:18" x14ac:dyDescent="0.2">
      <c r="A207" s="366">
        <v>9</v>
      </c>
      <c r="B207" s="131" t="s">
        <v>1475</v>
      </c>
      <c r="C207" s="131" t="s">
        <v>1476</v>
      </c>
      <c r="D207" s="131">
        <v>2004</v>
      </c>
      <c r="E207" s="132" t="s">
        <v>19</v>
      </c>
      <c r="F207" s="609" t="s">
        <v>53</v>
      </c>
      <c r="G207" s="94"/>
      <c r="H207" s="81"/>
      <c r="I207" s="94"/>
      <c r="J207" s="81">
        <v>75</v>
      </c>
      <c r="K207" s="81">
        <v>125</v>
      </c>
      <c r="L207" s="81"/>
      <c r="M207" s="459">
        <v>75</v>
      </c>
      <c r="N207" s="88"/>
      <c r="O207" s="81">
        <f>IF((ISBLANK(G207)+ISBLANK(I207)+ISBLANK(N207)+ISBLANK(H207)+ISBLANK(J207)+ISBLANK(K207)+ISBLANK(L207)+ISBLANK(M207))&lt;8,IF(ISNUMBER(LARGE((H207,J207,K207,L207,M207),1)),LARGE((H207,J207,K207,L207,M207),1),0)+IF(ISNUMBER(LARGE((H207,J207,K207,L207,M207),2)),LARGE((H207,J207,K207,L207,M207),2),0)+G207+I207+N207,"")</f>
        <v>200</v>
      </c>
      <c r="P207" s="81"/>
      <c r="Q207" s="554"/>
      <c r="R207" s="554"/>
    </row>
    <row r="208" spans="1:18" x14ac:dyDescent="0.2">
      <c r="A208" s="366"/>
      <c r="B208" s="131" t="s">
        <v>1098</v>
      </c>
      <c r="C208" s="131" t="s">
        <v>1099</v>
      </c>
      <c r="D208" s="131">
        <v>2004</v>
      </c>
      <c r="E208" s="132" t="s">
        <v>872</v>
      </c>
      <c r="F208" s="369" t="s">
        <v>53</v>
      </c>
      <c r="G208" s="81"/>
      <c r="H208" s="94">
        <v>0</v>
      </c>
      <c r="I208" s="81">
        <v>0</v>
      </c>
      <c r="J208" s="81">
        <v>0</v>
      </c>
      <c r="K208" s="81"/>
      <c r="L208" s="81"/>
      <c r="M208" s="88"/>
      <c r="N208" s="81"/>
      <c r="O208" s="81">
        <f>IF((ISBLANK(G208)+ISBLANK(I208)+ISBLANK(N208)+ISBLANK(H208)+ISBLANK(J208)+ISBLANK(K208)+ISBLANK(L208)+ISBLANK(M208))&lt;8,IF(ISNUMBER(LARGE((H208,J208,K208,L208,M208),1)),LARGE((H208,J208,K208,L208,M208),1),0)+IF(ISNUMBER(LARGE((H208,J208,K208,L208,M208),2)),LARGE((H208,J208,K208,L208,M208),2),0)+G208+I208+N208,"")</f>
        <v>0</v>
      </c>
      <c r="P208" s="554"/>
      <c r="Q208" s="554"/>
      <c r="R208" s="554"/>
    </row>
    <row r="209" spans="1:18" s="158" customFormat="1" x14ac:dyDescent="0.2">
      <c r="A209" s="366"/>
      <c r="B209" s="81" t="s">
        <v>1108</v>
      </c>
      <c r="C209" s="81" t="s">
        <v>57</v>
      </c>
      <c r="D209" s="81">
        <v>2003</v>
      </c>
      <c r="E209" s="79" t="s">
        <v>481</v>
      </c>
      <c r="F209" s="96" t="s">
        <v>53</v>
      </c>
      <c r="G209" s="94"/>
      <c r="H209" s="81">
        <v>0</v>
      </c>
      <c r="I209" s="94"/>
      <c r="J209" s="81">
        <v>0</v>
      </c>
      <c r="K209" s="81">
        <v>0</v>
      </c>
      <c r="L209" s="81"/>
      <c r="M209" s="81">
        <v>0</v>
      </c>
      <c r="N209" s="88"/>
      <c r="O209" s="81">
        <f>IF((ISBLANK(G209)+ISBLANK(I209)+ISBLANK(N209)+ISBLANK(H209)+ISBLANK(J209)+ISBLANK(K209)+ISBLANK(L209)+ISBLANK(M209))&lt;8,IF(ISNUMBER(LARGE((H209,J209,K209,L209,M209),1)),LARGE((H209,J209,K209,L209,M209),1),0)+IF(ISNUMBER(LARGE((H209,J209,K209,L209,M209),2)),LARGE((H209,J209,K209,L209,M209),2),0)+G209+I209+N209,"")</f>
        <v>0</v>
      </c>
      <c r="P209" s="81"/>
      <c r="Q209" s="554"/>
      <c r="R209" s="554"/>
    </row>
    <row r="210" spans="1:18" s="158" customFormat="1" x14ac:dyDescent="0.2">
      <c r="A210" s="366"/>
      <c r="B210" s="81" t="s">
        <v>1109</v>
      </c>
      <c r="C210" s="81" t="s">
        <v>412</v>
      </c>
      <c r="D210" s="81">
        <v>2003</v>
      </c>
      <c r="E210" s="79" t="s">
        <v>960</v>
      </c>
      <c r="F210" s="96" t="s">
        <v>53</v>
      </c>
      <c r="G210" s="94"/>
      <c r="H210" s="81"/>
      <c r="I210" s="94"/>
      <c r="J210" s="81">
        <v>0</v>
      </c>
      <c r="K210" s="81"/>
      <c r="L210" s="81"/>
      <c r="M210" s="81">
        <v>0</v>
      </c>
      <c r="N210" s="88"/>
      <c r="O210" s="81">
        <f>IF((ISBLANK(G210)+ISBLANK(I210)+ISBLANK(N210)+ISBLANK(H210)+ISBLANK(J210)+ISBLANK(K210)+ISBLANK(L210)+ISBLANK(M210))&lt;8,IF(ISNUMBER(LARGE((H210,J210,K210,L210,M210),1)),LARGE((H210,J210,K210,L210,M210),1),0)+IF(ISNUMBER(LARGE((H210,J210,K210,L210,M210),2)),LARGE((H210,J210,K210,L210,M210),2),0)+G210+I210+N210,"")</f>
        <v>0</v>
      </c>
      <c r="P210" s="81"/>
      <c r="Q210" s="164"/>
      <c r="R210" s="164"/>
    </row>
    <row r="211" spans="1:18" x14ac:dyDescent="0.2">
      <c r="A211" s="844"/>
      <c r="B211" s="628" t="s">
        <v>56</v>
      </c>
      <c r="C211" s="628" t="s">
        <v>186</v>
      </c>
      <c r="D211" s="628">
        <v>2003</v>
      </c>
      <c r="E211" s="566" t="s">
        <v>1069</v>
      </c>
      <c r="F211" s="657" t="s">
        <v>53</v>
      </c>
      <c r="G211" s="618"/>
      <c r="H211" s="628">
        <v>0</v>
      </c>
      <c r="I211" s="618"/>
      <c r="J211" s="628"/>
      <c r="K211" s="628"/>
      <c r="L211" s="81">
        <v>0</v>
      </c>
      <c r="M211" s="81">
        <v>0</v>
      </c>
      <c r="N211" s="536"/>
      <c r="O211" s="81">
        <f>IF((ISBLANK(G211)+ISBLANK(I211)+ISBLANK(N211)+ISBLANK(H211)+ISBLANK(J211)+ISBLANK(K211)+ISBLANK(L211)+ISBLANK(M211))&lt;8,IF(ISNUMBER(LARGE((H211,J211,K211,L211,M211),1)),LARGE((H211,J211,K211,L211,M211),1),0)+IF(ISNUMBER(LARGE((H211,J211,K211,L211,M211),2)),LARGE((H211,J211,K211,L211,M211),2),0)+G211+I211+N211,"")</f>
        <v>0</v>
      </c>
      <c r="P211" s="512"/>
      <c r="Q211" s="164"/>
      <c r="R211" s="164"/>
    </row>
    <row r="212" spans="1:18" x14ac:dyDescent="0.2">
      <c r="A212" s="366"/>
      <c r="B212" s="131" t="s">
        <v>945</v>
      </c>
      <c r="C212" s="131" t="s">
        <v>946</v>
      </c>
      <c r="D212" s="131">
        <v>2004</v>
      </c>
      <c r="E212" s="132" t="s">
        <v>262</v>
      </c>
      <c r="F212" s="369" t="s">
        <v>53</v>
      </c>
      <c r="G212" s="628"/>
      <c r="H212" s="618">
        <v>0</v>
      </c>
      <c r="I212" s="81">
        <v>0</v>
      </c>
      <c r="J212" s="81">
        <v>0</v>
      </c>
      <c r="K212" s="81">
        <v>0</v>
      </c>
      <c r="L212" s="81">
        <v>0</v>
      </c>
      <c r="M212" s="88">
        <v>0</v>
      </c>
      <c r="N212" s="81"/>
      <c r="O212" s="81">
        <f>IF((ISBLANK(G212)+ISBLANK(I212)+ISBLANK(N212)+ISBLANK(H212)+ISBLANK(J212)+ISBLANK(K212)+ISBLANK(L212)+ISBLANK(M212))&lt;8,IF(ISNUMBER(LARGE((H212,J212,K212,L212,M212),1)),LARGE((H212,J212,K212,L212,M212),1),0)+IF(ISNUMBER(LARGE((H212,J212,K212,L212,M212),2)),LARGE((H212,J212,K212,L212,M212),2),0)+G212+I212+N212,"")</f>
        <v>0</v>
      </c>
      <c r="P212" s="81"/>
      <c r="Q212" s="545"/>
      <c r="R212" s="545"/>
    </row>
    <row r="213" spans="1:18" x14ac:dyDescent="0.2">
      <c r="A213" s="366"/>
      <c r="B213" s="131" t="s">
        <v>647</v>
      </c>
      <c r="C213" s="131" t="s">
        <v>1587</v>
      </c>
      <c r="D213" s="131">
        <v>2004</v>
      </c>
      <c r="E213" s="132" t="s">
        <v>17</v>
      </c>
      <c r="F213" s="369" t="s">
        <v>53</v>
      </c>
      <c r="G213" s="81"/>
      <c r="H213" s="94"/>
      <c r="I213" s="81"/>
      <c r="J213" s="81"/>
      <c r="K213" s="81"/>
      <c r="L213" s="81"/>
      <c r="M213" s="88">
        <v>0</v>
      </c>
      <c r="N213" s="81"/>
      <c r="O213" s="81"/>
      <c r="P213" s="554"/>
      <c r="Q213" s="554"/>
      <c r="R213" s="554"/>
    </row>
    <row r="214" spans="1:18" x14ac:dyDescent="0.2">
      <c r="A214" s="483"/>
      <c r="B214" s="182"/>
      <c r="C214" s="182"/>
      <c r="D214" s="182"/>
      <c r="E214" s="237"/>
      <c r="F214" s="183"/>
      <c r="G214" s="170"/>
      <c r="H214" s="133"/>
      <c r="I214" s="170"/>
      <c r="J214" s="133"/>
      <c r="K214" s="133"/>
      <c r="L214" s="133"/>
      <c r="M214" s="133"/>
      <c r="N214" s="133"/>
      <c r="O214" s="133" t="str">
        <f>IF((ISBLANK(G214)+ISBLANK(I214)+ISBLANK(N214)+ISBLANK(H214)+ISBLANK(J214)+ISBLANK(K214)+ISBLANK(L214)+ISBLANK(M214))&lt;8,IF(ISNUMBER(LARGE((H214,J214,K214,L214,M214),1)),LARGE((H214,J214,K214,L214,M214),1),0)+IF(ISNUMBER(LARGE((H214,J214,K214,L214,M214),2)),LARGE((H214,J214,K214,L214,M214),2),0)+G214+I214+N214,"")</f>
        <v/>
      </c>
      <c r="P214" s="133"/>
      <c r="Q214" s="335"/>
      <c r="R214" s="335"/>
    </row>
    <row r="215" spans="1:18" x14ac:dyDescent="0.2">
      <c r="A215" s="366">
        <v>1</v>
      </c>
      <c r="B215" s="81" t="s">
        <v>423</v>
      </c>
      <c r="C215" s="81" t="s">
        <v>412</v>
      </c>
      <c r="D215" s="81">
        <v>2003</v>
      </c>
      <c r="E215" s="79" t="s">
        <v>18</v>
      </c>
      <c r="F215" s="122" t="s">
        <v>301</v>
      </c>
      <c r="G215" s="94"/>
      <c r="H215" s="81">
        <v>200</v>
      </c>
      <c r="I215" s="94">
        <v>325</v>
      </c>
      <c r="J215" s="81">
        <v>200</v>
      </c>
      <c r="K215" s="81"/>
      <c r="L215" s="459">
        <v>200</v>
      </c>
      <c r="M215" s="459">
        <v>200</v>
      </c>
      <c r="N215" s="88"/>
      <c r="O215" s="81">
        <f>IF((ISBLANK(G215)+ISBLANK(I215)+ISBLANK(N215)+ISBLANK(H215)+ISBLANK(J215)+ISBLANK(K215)+ISBLANK(L215)+ISBLANK(M215))&lt;8,IF(ISNUMBER(LARGE((H215,J215,K215,L215,M215),1)),LARGE((H215,J215,K215,L215,M215),1),0)+IF(ISNUMBER(LARGE((H215,J215,K215,L215,M215),2)),LARGE((H215,J215,K215,L215,M215),2),0)+G215+I215+N215,"")</f>
        <v>725</v>
      </c>
      <c r="P215" s="81"/>
      <c r="Q215" s="164"/>
      <c r="R215" s="164"/>
    </row>
    <row r="216" spans="1:18" x14ac:dyDescent="0.2">
      <c r="A216" s="366">
        <v>2</v>
      </c>
      <c r="B216" s="81" t="s">
        <v>1512</v>
      </c>
      <c r="C216" s="81" t="s">
        <v>927</v>
      </c>
      <c r="D216" s="81">
        <v>2003</v>
      </c>
      <c r="E216" s="79" t="s">
        <v>252</v>
      </c>
      <c r="F216" s="122" t="s">
        <v>301</v>
      </c>
      <c r="G216" s="94"/>
      <c r="H216" s="81"/>
      <c r="I216" s="94"/>
      <c r="J216" s="81"/>
      <c r="K216" s="81">
        <v>200</v>
      </c>
      <c r="L216" s="81">
        <v>162.5</v>
      </c>
      <c r="M216" s="81">
        <v>0</v>
      </c>
      <c r="N216" s="88"/>
      <c r="O216" s="81">
        <f>IF((ISBLANK(G216)+ISBLANK(I216)+ISBLANK(N216)+ISBLANK(H216)+ISBLANK(J216)+ISBLANK(K216)+ISBLANK(L216)+ISBLANK(M216))&lt;8,IF(ISNUMBER(LARGE((H216,J216,K216,L216,M216),1)),LARGE((H216,J216,K216,L216,M216),1),0)+IF(ISNUMBER(LARGE((H216,J216,K216,L216,M216),2)),LARGE((H216,J216,K216,L216,M216),2),0)+G216+I216+N216,"")</f>
        <v>362.5</v>
      </c>
      <c r="P216" s="81"/>
      <c r="Q216" s="164"/>
      <c r="R216" s="164"/>
    </row>
    <row r="217" spans="1:18" x14ac:dyDescent="0.2">
      <c r="A217" s="366">
        <v>3</v>
      </c>
      <c r="B217" s="81" t="s">
        <v>1471</v>
      </c>
      <c r="C217" s="81" t="s">
        <v>1472</v>
      </c>
      <c r="D217" s="81">
        <v>2003</v>
      </c>
      <c r="E217" s="79" t="s">
        <v>1420</v>
      </c>
      <c r="F217" s="96" t="s">
        <v>301</v>
      </c>
      <c r="G217" s="94"/>
      <c r="H217" s="81"/>
      <c r="I217" s="94"/>
      <c r="J217" s="81">
        <v>162.5</v>
      </c>
      <c r="K217" s="81">
        <v>0</v>
      </c>
      <c r="L217" s="81"/>
      <c r="M217" s="81">
        <v>162.5</v>
      </c>
      <c r="N217" s="88"/>
      <c r="O217" s="81">
        <f>IF((ISBLANK(G217)+ISBLANK(I217)+ISBLANK(N217)+ISBLANK(H217)+ISBLANK(J217)+ISBLANK(K217)+ISBLANK(L217)+ISBLANK(M217))&lt;8,IF(ISNUMBER(LARGE((H217,J217,K217,L217,M217),1)),LARGE((H217,J217,K217,L217,M217),1),0)+IF(ISNUMBER(LARGE((H217,J217,K217,L217,M217),2)),LARGE((H217,J217,K217,L217,M217),2),0)+G217+I217+N217,"")</f>
        <v>325</v>
      </c>
      <c r="P217" s="81"/>
      <c r="Q217" s="164"/>
      <c r="R217" s="164"/>
    </row>
    <row r="218" spans="1:18" x14ac:dyDescent="0.2">
      <c r="A218" s="366">
        <v>3</v>
      </c>
      <c r="B218" s="81" t="s">
        <v>615</v>
      </c>
      <c r="C218" s="81" t="s">
        <v>61</v>
      </c>
      <c r="D218" s="81">
        <v>2003</v>
      </c>
      <c r="E218" s="79" t="s">
        <v>446</v>
      </c>
      <c r="F218" s="96" t="s">
        <v>301</v>
      </c>
      <c r="G218" s="94"/>
      <c r="H218" s="81">
        <v>162.5</v>
      </c>
      <c r="I218" s="94">
        <v>0</v>
      </c>
      <c r="J218" s="459">
        <v>125</v>
      </c>
      <c r="K218" s="81">
        <v>162.5</v>
      </c>
      <c r="L218" s="81"/>
      <c r="M218" s="81">
        <v>0</v>
      </c>
      <c r="N218" s="88"/>
      <c r="O218" s="81">
        <f>IF((ISBLANK(G218)+ISBLANK(I218)+ISBLANK(N218)+ISBLANK(H218)+ISBLANK(J218)+ISBLANK(K218)+ISBLANK(L218)+ISBLANK(M218))&lt;8,IF(ISNUMBER(LARGE((H218,J218,K218,L218,M218),1)),LARGE((H218,J218,K218,L218,M218),1),0)+IF(ISNUMBER(LARGE((H218,J218,K218,L218,M218),2)),LARGE((H218,J218,K218,L218,M218),2),0)+G218+I218+N218,"")</f>
        <v>325</v>
      </c>
      <c r="P218" s="81"/>
      <c r="Q218" s="164"/>
      <c r="R218" s="164"/>
    </row>
    <row r="219" spans="1:18" x14ac:dyDescent="0.2">
      <c r="A219" s="366">
        <v>5</v>
      </c>
      <c r="B219" s="131" t="s">
        <v>1216</v>
      </c>
      <c r="C219" s="131" t="s">
        <v>864</v>
      </c>
      <c r="D219" s="131">
        <v>2004</v>
      </c>
      <c r="E219" s="132" t="s">
        <v>16</v>
      </c>
      <c r="F219" s="369" t="s">
        <v>301</v>
      </c>
      <c r="G219" s="94"/>
      <c r="H219" s="81">
        <v>125</v>
      </c>
      <c r="I219" s="94">
        <v>0</v>
      </c>
      <c r="J219" s="81">
        <v>0</v>
      </c>
      <c r="K219" s="81"/>
      <c r="L219" s="81"/>
      <c r="M219" s="81"/>
      <c r="N219" s="88"/>
      <c r="O219" s="81">
        <f>IF((ISBLANK(G219)+ISBLANK(I219)+ISBLANK(N219)+ISBLANK(H219)+ISBLANK(J219)+ISBLANK(K219)+ISBLANK(L219)+ISBLANK(M219))&lt;8,IF(ISNUMBER(LARGE((H219,J219,K219,L219,M219),1)),LARGE((H219,J219,K219,L219,M219),1),0)+IF(ISNUMBER(LARGE((H219,J219,K219,L219,M219),2)),LARGE((H219,J219,K219,L219,M219),2),0)+G219+I219+N219,"")</f>
        <v>125</v>
      </c>
      <c r="P219" s="81"/>
      <c r="Q219" s="164"/>
      <c r="R219" s="164"/>
    </row>
    <row r="220" spans="1:18" x14ac:dyDescent="0.2">
      <c r="A220" s="366"/>
      <c r="B220" s="131" t="s">
        <v>1217</v>
      </c>
      <c r="C220" s="131" t="s">
        <v>1218</v>
      </c>
      <c r="D220" s="131">
        <v>2004</v>
      </c>
      <c r="E220" s="132" t="s">
        <v>16</v>
      </c>
      <c r="F220" s="369" t="s">
        <v>301</v>
      </c>
      <c r="G220" s="94"/>
      <c r="H220" s="81">
        <v>0</v>
      </c>
      <c r="I220" s="94">
        <v>0</v>
      </c>
      <c r="J220" s="81"/>
      <c r="K220" s="81"/>
      <c r="L220" s="81"/>
      <c r="M220" s="81"/>
      <c r="N220" s="88"/>
      <c r="O220" s="81">
        <f>IF((ISBLANK(G220)+ISBLANK(I220)+ISBLANK(N220)+ISBLANK(H220)+ISBLANK(J220)+ISBLANK(K220)+ISBLANK(L220)+ISBLANK(M220))&lt;8,IF(ISNUMBER(LARGE((H220,J220,K220,L220,M220),1)),LARGE((H220,J220,K220,L220,M220),1),0)+IF(ISNUMBER(LARGE((H220,J220,K220,L220,M220),2)),LARGE((H220,J220,K220,L220,M220),2),0)+G220+I220+N220,"")</f>
        <v>0</v>
      </c>
      <c r="P220" s="81"/>
      <c r="Q220" s="164"/>
      <c r="R220" s="164"/>
    </row>
    <row r="221" spans="1:18" x14ac:dyDescent="0.2">
      <c r="A221" s="366"/>
      <c r="B221" s="81" t="s">
        <v>1473</v>
      </c>
      <c r="C221" s="81" t="s">
        <v>1474</v>
      </c>
      <c r="D221" s="81">
        <v>2003</v>
      </c>
      <c r="E221" s="79" t="s">
        <v>40</v>
      </c>
      <c r="F221" s="96" t="s">
        <v>301</v>
      </c>
      <c r="G221" s="94"/>
      <c r="H221" s="81"/>
      <c r="I221" s="94"/>
      <c r="J221" s="81">
        <v>0</v>
      </c>
      <c r="K221" s="81"/>
      <c r="L221" s="81"/>
      <c r="M221" s="81"/>
      <c r="N221" s="88"/>
      <c r="O221" s="81">
        <f>IF((ISBLANK(G221)+ISBLANK(I221)+ISBLANK(N221)+ISBLANK(H221)+ISBLANK(J221)+ISBLANK(K221)+ISBLANK(L221)+ISBLANK(M221))&lt;8,IF(ISNUMBER(LARGE((H221,J221,K221,L221,M221),1)),LARGE((H221,J221,K221,L221,M221),1),0)+IF(ISNUMBER(LARGE((H221,J221,K221,L221,M221),2)),LARGE((H221,J221,K221,L221,M221),2),0)+G221+I221+N221,"")</f>
        <v>0</v>
      </c>
      <c r="P221" s="81"/>
      <c r="Q221" s="164"/>
      <c r="R221" s="164"/>
    </row>
    <row r="222" spans="1:18" s="158" customFormat="1" x14ac:dyDescent="0.2">
      <c r="A222" s="366"/>
      <c r="B222" s="131" t="s">
        <v>938</v>
      </c>
      <c r="C222" s="131" t="s">
        <v>640</v>
      </c>
      <c r="D222" s="131">
        <v>2005</v>
      </c>
      <c r="E222" s="132" t="s">
        <v>947</v>
      </c>
      <c r="F222" s="369" t="s">
        <v>301</v>
      </c>
      <c r="G222" s="554"/>
      <c r="H222" s="81"/>
      <c r="I222" s="94"/>
      <c r="J222" s="81"/>
      <c r="K222" s="81"/>
      <c r="L222" s="81">
        <v>0</v>
      </c>
      <c r="M222" s="459"/>
      <c r="N222" s="88"/>
      <c r="O222" s="81">
        <f>IF((ISBLANK(H222)+ISBLANK(J222)+ISBLANK(I222)+ISBLANK(K222)+ISBLANK(L222)+ISBLANK(M222)+ISBLANK(N222))&lt;8,IF(ISNUMBER(LARGE((H222,J222,K222,L222,M222),1)),LARGE((H222,J222,K222,L222,M222),1),0)+IF(ISNUMBER(LARGE((H222,J222,K222,L222,M222),2)),LARGE((H222,J222,K222,L222,M222),2),0)+I222+N222,"")</f>
        <v>0</v>
      </c>
      <c r="P222" s="79"/>
      <c r="Q222" s="554"/>
      <c r="R222" s="554"/>
    </row>
    <row r="223" spans="1:18" s="158" customFormat="1" x14ac:dyDescent="0.2">
      <c r="A223" s="366"/>
      <c r="B223" s="131" t="s">
        <v>964</v>
      </c>
      <c r="C223" s="131" t="s">
        <v>178</v>
      </c>
      <c r="D223" s="131">
        <v>2004</v>
      </c>
      <c r="E223" s="132" t="s">
        <v>24</v>
      </c>
      <c r="F223" s="369" t="s">
        <v>301</v>
      </c>
      <c r="G223" s="81"/>
      <c r="H223" s="554"/>
      <c r="I223" s="94"/>
      <c r="J223" s="81"/>
      <c r="K223" s="81">
        <v>0</v>
      </c>
      <c r="L223" s="81">
        <v>0</v>
      </c>
      <c r="M223" s="88"/>
      <c r="N223" s="81"/>
      <c r="O223" s="81">
        <f>IF((ISBLANK(G223)+ISBLANK(I223)+ISBLANK(N223)+ISBLANK(H223)+ISBLANK(J223)+ISBLANK(K223)+ISBLANK(L223)+ISBLANK(M223))&lt;8,IF(ISNUMBER(LARGE((H223,J223,K223,L223,M223),1)),LARGE((H223,J223,K223,L223,M223),1),0)+IF(ISNUMBER(LARGE((H223,J223,K223,L223,M223),2)),LARGE((H223,J223,K223,L223,M223),2),0)+G223+I223+N223,"")</f>
        <v>0</v>
      </c>
      <c r="P223" s="554"/>
      <c r="Q223" s="554"/>
      <c r="R223" s="554"/>
    </row>
    <row r="224" spans="1:18" x14ac:dyDescent="0.2">
      <c r="A224" s="366"/>
      <c r="B224" s="131" t="s">
        <v>1079</v>
      </c>
      <c r="C224" s="131" t="s">
        <v>31</v>
      </c>
      <c r="D224" s="131">
        <v>2004</v>
      </c>
      <c r="E224" s="132" t="s">
        <v>477</v>
      </c>
      <c r="F224" s="609" t="s">
        <v>301</v>
      </c>
      <c r="G224" s="94"/>
      <c r="H224" s="81">
        <v>0</v>
      </c>
      <c r="I224" s="94">
        <v>0</v>
      </c>
      <c r="J224" s="81"/>
      <c r="K224" s="81"/>
      <c r="L224" s="81"/>
      <c r="M224" s="81"/>
      <c r="N224" s="88"/>
      <c r="O224" s="81">
        <f>IF((ISBLANK(G224)+ISBLANK(I224)+ISBLANK(N224)+ISBLANK(H224)+ISBLANK(J224)+ISBLANK(K224)+ISBLANK(L224)+ISBLANK(M224))&lt;8,IF(ISNUMBER(LARGE((H224,J224,K224,L224,M224),1)),LARGE((H224,J224,K224,L224,M224),1),0)+IF(ISNUMBER(LARGE((H224,J224,K224,L224,M224),2)),LARGE((H224,J224,K224,L224,M224),2),0)+G224+I224+N224,"")</f>
        <v>0</v>
      </c>
      <c r="P224" s="81"/>
      <c r="Q224" s="220"/>
      <c r="R224" s="220"/>
    </row>
    <row r="229" spans="2:18" x14ac:dyDescent="0.2">
      <c r="B229" s="185"/>
      <c r="C229" s="185"/>
      <c r="D229" s="185"/>
      <c r="E229" s="190"/>
      <c r="F229" s="186"/>
      <c r="G229" s="187"/>
      <c r="H229" s="187"/>
      <c r="I229" s="174"/>
      <c r="J229" s="175"/>
      <c r="K229" s="175"/>
      <c r="L229" s="175"/>
      <c r="M229" s="175"/>
      <c r="N229" s="175"/>
      <c r="O229" s="175"/>
      <c r="P229" s="175"/>
      <c r="Q229" s="175"/>
      <c r="R229" s="179"/>
    </row>
    <row r="230" spans="2:18" x14ac:dyDescent="0.2">
      <c r="B230" s="185"/>
      <c r="C230" s="185"/>
      <c r="D230" s="185"/>
      <c r="E230" s="190"/>
      <c r="F230" s="186"/>
      <c r="G230" s="187"/>
      <c r="H230" s="187"/>
      <c r="I230" s="187"/>
      <c r="J230" s="188"/>
      <c r="K230" s="189"/>
      <c r="L230" s="189"/>
      <c r="M230" s="189"/>
      <c r="N230" s="189"/>
      <c r="O230" s="189"/>
      <c r="P230" s="189"/>
      <c r="Q230" s="189"/>
      <c r="R230" s="190"/>
    </row>
    <row r="231" spans="2:18" x14ac:dyDescent="0.2">
      <c r="B231" s="185"/>
      <c r="C231" s="185"/>
      <c r="D231" s="185"/>
      <c r="E231" s="190"/>
      <c r="F231" s="186"/>
      <c r="G231" s="187"/>
      <c r="H231" s="187"/>
      <c r="I231" s="187"/>
      <c r="J231" s="188"/>
      <c r="K231" s="189"/>
      <c r="L231" s="189"/>
      <c r="M231" s="189"/>
      <c r="N231" s="189"/>
      <c r="O231" s="189"/>
      <c r="P231" s="189"/>
      <c r="Q231" s="189"/>
      <c r="R231" s="190"/>
    </row>
    <row r="232" spans="2:18" x14ac:dyDescent="0.2">
      <c r="B232" s="185"/>
      <c r="C232" s="185"/>
      <c r="D232" s="185"/>
      <c r="E232" s="190"/>
      <c r="F232" s="186"/>
      <c r="G232" s="187"/>
      <c r="H232" s="187"/>
      <c r="I232" s="187"/>
      <c r="J232" s="188"/>
      <c r="K232" s="189"/>
      <c r="L232" s="189"/>
      <c r="M232" s="189"/>
      <c r="N232" s="189"/>
      <c r="O232" s="189"/>
      <c r="P232" s="189"/>
      <c r="Q232" s="189"/>
      <c r="R232" s="190"/>
    </row>
    <row r="233" spans="2:18" x14ac:dyDescent="0.2">
      <c r="B233" s="185"/>
      <c r="C233" s="185"/>
      <c r="D233" s="185"/>
      <c r="E233" s="190"/>
      <c r="F233" s="186"/>
      <c r="G233" s="187"/>
      <c r="H233" s="187"/>
      <c r="I233" s="187"/>
      <c r="J233" s="188"/>
      <c r="K233" s="189"/>
      <c r="L233" s="189"/>
      <c r="M233" s="189"/>
      <c r="N233" s="189"/>
      <c r="O233" s="189"/>
      <c r="P233" s="189"/>
      <c r="Q233" s="189"/>
      <c r="R233" s="190"/>
    </row>
    <row r="234" spans="2:18" x14ac:dyDescent="0.2">
      <c r="B234" s="185"/>
      <c r="C234" s="185"/>
      <c r="D234" s="185"/>
      <c r="E234" s="190"/>
      <c r="F234" s="186"/>
      <c r="G234" s="187"/>
      <c r="H234" s="187"/>
      <c r="I234" s="187"/>
      <c r="J234" s="188"/>
      <c r="K234" s="189"/>
      <c r="L234" s="189"/>
      <c r="M234" s="189"/>
      <c r="N234" s="189"/>
      <c r="O234" s="189"/>
      <c r="P234" s="189"/>
      <c r="Q234" s="189"/>
      <c r="R234" s="190"/>
    </row>
  </sheetData>
  <sortState ref="A215:P224">
    <sortCondition descending="1" ref="O215:O224"/>
    <sortCondition ref="B215:B224"/>
  </sortState>
  <mergeCells count="3">
    <mergeCell ref="K5:O5"/>
    <mergeCell ref="C4:D4"/>
    <mergeCell ref="A1:R2"/>
  </mergeCells>
  <phoneticPr fontId="4" type="noConversion"/>
  <pageMargins left="0.19685039370078741" right="0.19685039370078741" top="0.19685039370078741" bottom="0.19685039370078741" header="0.51181102362204722" footer="0.51181102362204722"/>
  <pageSetup scale="68" orientation="landscape" horizontalDpi="1200" verticalDpi="1200" r:id="rId1"/>
  <headerFooter alignWithMargins="0"/>
  <rowBreaks count="1" manualBreakCount="1">
    <brk id="85" max="14" man="1"/>
  </rowBreaks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255"/>
  <sheetViews>
    <sheetView zoomScale="110" zoomScaleNormal="110" workbookViewId="0">
      <pane ySplit="11" topLeftCell="A66" activePane="bottomLeft" state="frozen"/>
      <selection activeCell="B2" sqref="B2"/>
      <selection pane="bottomLeft" activeCell="G55" sqref="G55"/>
    </sheetView>
  </sheetViews>
  <sheetFormatPr baseColWidth="10" defaultColWidth="11.42578125" defaultRowHeight="12.75" x14ac:dyDescent="0.2"/>
  <cols>
    <col min="1" max="1" width="6" style="458" customWidth="1"/>
    <col min="2" max="2" width="16.7109375" style="11" customWidth="1"/>
    <col min="3" max="3" width="14.85546875" style="11" customWidth="1"/>
    <col min="4" max="4" width="7.5703125" style="615" customWidth="1"/>
    <col min="5" max="5" width="22.85546875" style="234" customWidth="1"/>
    <col min="6" max="6" width="7.42578125" style="19" customWidth="1"/>
    <col min="7" max="7" width="11.42578125" style="19"/>
    <col min="8" max="8" width="11.42578125" style="19" customWidth="1"/>
    <col min="9" max="9" width="11.42578125" style="9" customWidth="1"/>
    <col min="10" max="10" width="11.28515625" style="9" customWidth="1"/>
    <col min="11" max="13" width="11.42578125" style="19" customWidth="1"/>
    <col min="14" max="14" width="11.42578125" style="19" hidden="1" customWidth="1"/>
    <col min="15" max="15" width="11.42578125" style="19" customWidth="1"/>
    <col min="16" max="16" width="13.85546875" style="538" customWidth="1"/>
    <col min="17" max="17" width="19.140625" style="193" customWidth="1"/>
    <col min="18" max="16384" width="11.42578125" style="11"/>
  </cols>
  <sheetData>
    <row r="1" spans="1:17" ht="12.75" customHeight="1" x14ac:dyDescent="0.2">
      <c r="A1" s="889" t="s">
        <v>1157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90"/>
    </row>
    <row r="2" spans="1:17" ht="12.75" customHeight="1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90"/>
    </row>
    <row r="3" spans="1:17" x14ac:dyDescent="0.2">
      <c r="B3" s="347"/>
      <c r="C3" s="903" t="s">
        <v>651</v>
      </c>
      <c r="D3" s="903"/>
    </row>
    <row r="4" spans="1:17" x14ac:dyDescent="0.2">
      <c r="B4" s="308"/>
      <c r="C4" s="309" t="s">
        <v>170</v>
      </c>
      <c r="D4" s="610"/>
      <c r="F4" s="310"/>
      <c r="G4" s="310"/>
      <c r="H4" s="83" t="s">
        <v>2</v>
      </c>
      <c r="I4" s="907" t="s">
        <v>3</v>
      </c>
      <c r="J4" s="908"/>
    </row>
    <row r="5" spans="1:17" x14ac:dyDescent="0.2">
      <c r="B5" s="311"/>
      <c r="C5" s="312" t="s">
        <v>0</v>
      </c>
      <c r="D5" s="611"/>
      <c r="E5" s="313"/>
      <c r="F5" s="314"/>
      <c r="G5" s="315"/>
      <c r="H5" s="82"/>
      <c r="I5" s="316" t="s">
        <v>161</v>
      </c>
      <c r="J5" s="316"/>
      <c r="K5" s="9"/>
      <c r="L5" s="9"/>
      <c r="M5" s="9"/>
      <c r="N5" s="9"/>
      <c r="O5" s="10"/>
      <c r="P5" s="10"/>
      <c r="Q5" s="260"/>
    </row>
    <row r="6" spans="1:17" x14ac:dyDescent="0.2">
      <c r="B6" s="317"/>
      <c r="C6" s="905" t="s">
        <v>1</v>
      </c>
      <c r="D6" s="905"/>
      <c r="E6" s="905"/>
      <c r="F6" s="318"/>
      <c r="G6" s="315"/>
      <c r="H6" s="95" t="s">
        <v>271</v>
      </c>
      <c r="I6" s="6" t="s">
        <v>92</v>
      </c>
      <c r="J6" s="316"/>
      <c r="K6" s="9"/>
      <c r="L6" s="9"/>
      <c r="M6" s="9"/>
      <c r="N6" s="9"/>
      <c r="O6" s="10"/>
      <c r="P6" s="10"/>
      <c r="Q6" s="260"/>
    </row>
    <row r="7" spans="1:17" x14ac:dyDescent="0.2">
      <c r="B7" s="319"/>
      <c r="C7" s="904" t="s">
        <v>112</v>
      </c>
      <c r="D7" s="905"/>
      <c r="E7" s="905"/>
      <c r="F7" s="906"/>
      <c r="G7" s="309"/>
      <c r="H7" s="320"/>
      <c r="I7" s="320"/>
      <c r="J7" s="320"/>
      <c r="K7" s="9"/>
      <c r="L7" s="9"/>
      <c r="M7" s="9"/>
      <c r="N7" s="9"/>
      <c r="O7" s="10"/>
      <c r="P7" s="10"/>
      <c r="Q7" s="260"/>
    </row>
    <row r="8" spans="1:17" x14ac:dyDescent="0.2">
      <c r="B8" s="321"/>
      <c r="C8" s="321"/>
      <c r="D8" s="612"/>
      <c r="E8" s="322"/>
      <c r="F8" s="323"/>
      <c r="G8" s="323"/>
      <c r="H8" s="38" t="s">
        <v>589</v>
      </c>
      <c r="I8" s="336">
        <v>43159</v>
      </c>
      <c r="J8" s="320"/>
      <c r="K8" s="9"/>
      <c r="L8" s="9"/>
      <c r="M8" s="9"/>
      <c r="N8" s="9"/>
      <c r="O8" s="10"/>
      <c r="P8" s="10"/>
      <c r="Q8" s="260"/>
    </row>
    <row r="9" spans="1:17" ht="13.5" thickBot="1" x14ac:dyDescent="0.25">
      <c r="B9" s="62"/>
      <c r="C9" s="62"/>
      <c r="D9" s="613"/>
      <c r="E9" s="235"/>
      <c r="F9" s="12"/>
      <c r="G9" s="12"/>
      <c r="H9" s="9"/>
      <c r="K9" s="9"/>
      <c r="L9" s="9"/>
      <c r="M9" s="9"/>
      <c r="N9" s="9"/>
      <c r="O9" s="10"/>
      <c r="P9" s="10"/>
      <c r="Q9" s="260"/>
    </row>
    <row r="10" spans="1:17" ht="13.5" thickBot="1" x14ac:dyDescent="0.25">
      <c r="A10" s="282"/>
      <c r="B10" s="278" t="s">
        <v>4</v>
      </c>
      <c r="C10" s="279" t="s">
        <v>5</v>
      </c>
      <c r="D10" s="281" t="s">
        <v>139</v>
      </c>
      <c r="E10" s="279" t="s">
        <v>6</v>
      </c>
      <c r="F10" s="280" t="s">
        <v>10</v>
      </c>
      <c r="G10" s="281" t="s">
        <v>1163</v>
      </c>
      <c r="H10" s="387" t="s">
        <v>672</v>
      </c>
      <c r="I10" s="388" t="s">
        <v>223</v>
      </c>
      <c r="J10" s="387" t="s">
        <v>673</v>
      </c>
      <c r="K10" s="387" t="s">
        <v>674</v>
      </c>
      <c r="L10" s="387" t="s">
        <v>675</v>
      </c>
      <c r="M10" s="387" t="s">
        <v>676</v>
      </c>
      <c r="N10" s="389" t="s">
        <v>108</v>
      </c>
      <c r="O10" s="281" t="s">
        <v>7</v>
      </c>
      <c r="P10" s="542"/>
      <c r="Q10" s="390" t="s">
        <v>160</v>
      </c>
    </row>
    <row r="11" spans="1:17" ht="13.5" thickBot="1" x14ac:dyDescent="0.25">
      <c r="A11" s="488"/>
      <c r="B11" s="282"/>
      <c r="C11" s="283"/>
      <c r="D11" s="286" t="s">
        <v>1301</v>
      </c>
      <c r="E11" s="284" t="s">
        <v>109</v>
      </c>
      <c r="F11" s="285" t="s">
        <v>110</v>
      </c>
      <c r="G11" s="286" t="s">
        <v>289</v>
      </c>
      <c r="H11" s="391" t="s">
        <v>289</v>
      </c>
      <c r="I11" s="392" t="s">
        <v>289</v>
      </c>
      <c r="J11" s="391" t="s">
        <v>289</v>
      </c>
      <c r="K11" s="391" t="s">
        <v>289</v>
      </c>
      <c r="L11" s="391" t="s">
        <v>289</v>
      </c>
      <c r="M11" s="391" t="s">
        <v>289</v>
      </c>
      <c r="N11" s="392" t="s">
        <v>289</v>
      </c>
      <c r="O11" s="286"/>
      <c r="P11" s="543"/>
      <c r="Q11" s="393"/>
    </row>
    <row r="12" spans="1:17" s="97" customFormat="1" x14ac:dyDescent="0.2">
      <c r="A12" s="480"/>
      <c r="B12" s="48"/>
      <c r="C12" s="48"/>
      <c r="D12" s="124"/>
      <c r="E12" s="73"/>
      <c r="F12" s="48"/>
      <c r="G12" s="48"/>
      <c r="H12" s="48"/>
      <c r="I12" s="48"/>
      <c r="J12" s="48"/>
      <c r="K12" s="155"/>
      <c r="L12" s="155"/>
      <c r="M12" s="155"/>
      <c r="N12" s="155"/>
      <c r="O12" s="45"/>
      <c r="P12" s="544"/>
      <c r="Q12" s="261"/>
    </row>
    <row r="13" spans="1:17" x14ac:dyDescent="0.2">
      <c r="A13" s="489">
        <v>1</v>
      </c>
      <c r="B13" s="628" t="s">
        <v>319</v>
      </c>
      <c r="C13" s="628" t="s">
        <v>320</v>
      </c>
      <c r="D13" s="618">
        <v>2001</v>
      </c>
      <c r="E13" s="566" t="s">
        <v>58</v>
      </c>
      <c r="F13" s="629" t="s">
        <v>182</v>
      </c>
      <c r="G13" s="81">
        <v>0</v>
      </c>
      <c r="H13" s="628">
        <f>200</f>
        <v>200</v>
      </c>
      <c r="I13" s="81">
        <v>325</v>
      </c>
      <c r="J13" s="81"/>
      <c r="K13" s="81">
        <v>200</v>
      </c>
      <c r="L13" s="247"/>
      <c r="M13" s="247"/>
      <c r="N13" s="247"/>
      <c r="O13" s="247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725</v>
      </c>
      <c r="P13" s="247"/>
      <c r="Q13" s="199" t="s">
        <v>1307</v>
      </c>
    </row>
    <row r="14" spans="1:17" s="862" customFormat="1" x14ac:dyDescent="0.2">
      <c r="A14" s="489">
        <v>2</v>
      </c>
      <c r="B14" s="81" t="s">
        <v>695</v>
      </c>
      <c r="C14" s="81" t="s">
        <v>696</v>
      </c>
      <c r="D14" s="94">
        <v>2003</v>
      </c>
      <c r="E14" s="79" t="s">
        <v>16</v>
      </c>
      <c r="F14" s="96" t="s">
        <v>182</v>
      </c>
      <c r="G14" s="81"/>
      <c r="H14" s="81"/>
      <c r="I14" s="81"/>
      <c r="J14" s="81"/>
      <c r="K14" s="81"/>
      <c r="L14" s="247"/>
      <c r="M14" s="247">
        <v>200</v>
      </c>
      <c r="N14" s="247"/>
      <c r="O14" s="247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200</v>
      </c>
      <c r="P14" s="247"/>
      <c r="Q14" s="199"/>
    </row>
    <row r="15" spans="1:17" s="97" customFormat="1" x14ac:dyDescent="0.2">
      <c r="A15" s="479"/>
      <c r="B15" s="81" t="s">
        <v>974</v>
      </c>
      <c r="C15" s="81" t="s">
        <v>975</v>
      </c>
      <c r="D15" s="94">
        <v>2002</v>
      </c>
      <c r="E15" s="79" t="s">
        <v>976</v>
      </c>
      <c r="F15" s="96" t="s">
        <v>182</v>
      </c>
      <c r="G15" s="94"/>
      <c r="H15" s="81"/>
      <c r="I15" s="88"/>
      <c r="J15" s="81"/>
      <c r="K15" s="81">
        <v>0</v>
      </c>
      <c r="L15" s="81"/>
      <c r="M15" s="81">
        <v>0</v>
      </c>
      <c r="N15" s="88"/>
      <c r="O15" s="88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199"/>
      <c r="Q15" s="199"/>
    </row>
    <row r="16" spans="1:17" s="162" customFormat="1" x14ac:dyDescent="0.2">
      <c r="A16" s="480"/>
      <c r="B16" s="48"/>
      <c r="C16" s="48"/>
      <c r="D16" s="124"/>
      <c r="E16" s="73"/>
      <c r="F16" s="48"/>
      <c r="G16" s="48"/>
      <c r="H16" s="48"/>
      <c r="I16" s="48"/>
      <c r="J16" s="48"/>
      <c r="K16" s="155"/>
      <c r="L16" s="155"/>
      <c r="M16" s="155"/>
      <c r="N16" s="155"/>
      <c r="O16" s="155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544"/>
      <c r="Q16" s="261"/>
    </row>
    <row r="17" spans="1:19" s="162" customFormat="1" x14ac:dyDescent="0.2">
      <c r="A17" s="479">
        <v>1</v>
      </c>
      <c r="B17" s="160" t="s">
        <v>325</v>
      </c>
      <c r="C17" s="160" t="s">
        <v>248</v>
      </c>
      <c r="D17" s="614">
        <v>2001</v>
      </c>
      <c r="E17" s="202" t="s">
        <v>314</v>
      </c>
      <c r="F17" s="161" t="s">
        <v>212</v>
      </c>
      <c r="G17" s="94">
        <v>0</v>
      </c>
      <c r="H17" s="88"/>
      <c r="I17" s="88">
        <v>250</v>
      </c>
      <c r="J17" s="88">
        <v>200</v>
      </c>
      <c r="K17" s="468">
        <v>162.5</v>
      </c>
      <c r="L17" s="81"/>
      <c r="M17" s="81">
        <v>200</v>
      </c>
      <c r="N17" s="81"/>
      <c r="O17" s="88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650</v>
      </c>
      <c r="P17" s="199"/>
      <c r="Q17" s="199"/>
    </row>
    <row r="18" spans="1:19" s="162" customFormat="1" ht="13.5" customHeight="1" x14ac:dyDescent="0.2">
      <c r="A18" s="479">
        <v>2</v>
      </c>
      <c r="B18" s="81" t="s">
        <v>423</v>
      </c>
      <c r="C18" s="81" t="s">
        <v>606</v>
      </c>
      <c r="D18" s="94">
        <v>2002</v>
      </c>
      <c r="E18" s="79" t="s">
        <v>680</v>
      </c>
      <c r="F18" s="161" t="s">
        <v>212</v>
      </c>
      <c r="G18" s="353"/>
      <c r="H18" s="94">
        <v>162.5</v>
      </c>
      <c r="I18" s="305">
        <v>0</v>
      </c>
      <c r="J18" s="353">
        <v>0</v>
      </c>
      <c r="K18" s="353">
        <v>0</v>
      </c>
      <c r="L18" s="353">
        <v>200</v>
      </c>
      <c r="M18" s="774">
        <v>162.5</v>
      </c>
      <c r="N18" s="305"/>
      <c r="O18" s="88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362.5</v>
      </c>
      <c r="P18" s="199"/>
      <c r="Q18" s="199"/>
    </row>
    <row r="19" spans="1:19" s="162" customFormat="1" ht="13.5" customHeight="1" x14ac:dyDescent="0.2">
      <c r="A19" s="682"/>
      <c r="B19" s="628" t="s">
        <v>1224</v>
      </c>
      <c r="C19" s="628" t="s">
        <v>1219</v>
      </c>
      <c r="D19" s="618">
        <v>2001</v>
      </c>
      <c r="E19" s="566" t="s">
        <v>58</v>
      </c>
      <c r="F19" s="628">
        <v>-48</v>
      </c>
      <c r="G19" s="628"/>
      <c r="H19" s="628">
        <v>200</v>
      </c>
      <c r="I19" s="628"/>
      <c r="J19" s="628"/>
      <c r="K19" s="628"/>
      <c r="L19" s="628"/>
      <c r="M19" s="628"/>
      <c r="N19" s="628"/>
      <c r="O19" s="630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200</v>
      </c>
      <c r="P19" s="568"/>
      <c r="Q19" s="568"/>
    </row>
    <row r="20" spans="1:19" s="162" customFormat="1" x14ac:dyDescent="0.2">
      <c r="A20" s="479">
        <v>3</v>
      </c>
      <c r="B20" s="156" t="s">
        <v>30</v>
      </c>
      <c r="C20" s="81" t="s">
        <v>96</v>
      </c>
      <c r="D20" s="81">
        <v>2003</v>
      </c>
      <c r="E20" s="79" t="s">
        <v>13</v>
      </c>
      <c r="F20" s="96" t="s">
        <v>212</v>
      </c>
      <c r="G20" s="94"/>
      <c r="H20" s="81"/>
      <c r="I20" s="88"/>
      <c r="J20" s="81"/>
      <c r="K20" s="81">
        <v>200</v>
      </c>
      <c r="L20" s="81"/>
      <c r="M20" s="81"/>
      <c r="N20" s="88"/>
      <c r="O20" s="88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200</v>
      </c>
      <c r="P20" s="199"/>
      <c r="Q20" s="164"/>
    </row>
    <row r="21" spans="1:19" s="162" customFormat="1" x14ac:dyDescent="0.2">
      <c r="A21" s="555">
        <v>4</v>
      </c>
      <c r="B21" s="160" t="s">
        <v>607</v>
      </c>
      <c r="C21" s="160" t="s">
        <v>608</v>
      </c>
      <c r="D21" s="614">
        <v>2001</v>
      </c>
      <c r="E21" s="202" t="s">
        <v>15</v>
      </c>
      <c r="F21" s="161" t="s">
        <v>212</v>
      </c>
      <c r="G21" s="94"/>
      <c r="H21" s="88"/>
      <c r="I21" s="88">
        <v>0</v>
      </c>
      <c r="J21" s="88">
        <v>162.5</v>
      </c>
      <c r="K21" s="463">
        <v>0</v>
      </c>
      <c r="L21" s="351">
        <v>0</v>
      </c>
      <c r="M21" s="351">
        <v>0</v>
      </c>
      <c r="N21" s="351"/>
      <c r="O21" s="453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162.5</v>
      </c>
      <c r="P21" s="81"/>
      <c r="Q21" s="81"/>
    </row>
    <row r="22" spans="1:19" s="162" customFormat="1" x14ac:dyDescent="0.2">
      <c r="A22" s="682"/>
      <c r="B22" s="628" t="s">
        <v>1220</v>
      </c>
      <c r="C22" s="628" t="s">
        <v>1221</v>
      </c>
      <c r="D22" s="618"/>
      <c r="E22" s="566" t="s">
        <v>685</v>
      </c>
      <c r="F22" s="628">
        <v>-48</v>
      </c>
      <c r="G22" s="628"/>
      <c r="H22" s="628">
        <v>0</v>
      </c>
      <c r="I22" s="628">
        <v>0</v>
      </c>
      <c r="J22" s="628"/>
      <c r="K22" s="828"/>
      <c r="L22" s="829"/>
      <c r="M22" s="829"/>
      <c r="N22" s="829"/>
      <c r="O22" s="630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0</v>
      </c>
      <c r="P22" s="568"/>
      <c r="Q22" s="568"/>
    </row>
    <row r="23" spans="1:19" x14ac:dyDescent="0.2">
      <c r="A23" s="490"/>
      <c r="B23" s="48"/>
      <c r="C23" s="48"/>
      <c r="D23" s="124"/>
      <c r="E23" s="73"/>
      <c r="F23" s="48"/>
      <c r="G23" s="48"/>
      <c r="H23" s="48"/>
      <c r="I23" s="48"/>
      <c r="J23" s="48"/>
      <c r="K23" s="155"/>
      <c r="L23" s="155"/>
      <c r="M23" s="155"/>
      <c r="N23" s="155"/>
      <c r="O23" s="378" t="str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/>
      </c>
      <c r="P23" s="262"/>
      <c r="Q23" s="262"/>
    </row>
    <row r="24" spans="1:19" s="18" customFormat="1" x14ac:dyDescent="0.2">
      <c r="A24" s="479">
        <v>1</v>
      </c>
      <c r="B24" s="160" t="s">
        <v>345</v>
      </c>
      <c r="C24" s="160" t="s">
        <v>471</v>
      </c>
      <c r="D24" s="94">
        <v>2002</v>
      </c>
      <c r="E24" s="202" t="s">
        <v>472</v>
      </c>
      <c r="F24" s="81">
        <v>-52</v>
      </c>
      <c r="G24" s="94">
        <v>0</v>
      </c>
      <c r="H24" s="468">
        <v>162.5</v>
      </c>
      <c r="I24" s="88">
        <v>325</v>
      </c>
      <c r="J24" s="88">
        <v>200</v>
      </c>
      <c r="K24" s="468">
        <v>162.5</v>
      </c>
      <c r="L24" s="88">
        <v>200</v>
      </c>
      <c r="M24" s="88">
        <v>162.5</v>
      </c>
      <c r="N24" s="88"/>
      <c r="O24" s="684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725</v>
      </c>
      <c r="P24" s="199"/>
      <c r="Q24" s="199"/>
    </row>
    <row r="25" spans="1:19" s="162" customFormat="1" x14ac:dyDescent="0.2">
      <c r="A25" s="555">
        <v>2</v>
      </c>
      <c r="B25" s="81" t="s">
        <v>434</v>
      </c>
      <c r="C25" s="81" t="s">
        <v>435</v>
      </c>
      <c r="D25" s="94">
        <v>2001</v>
      </c>
      <c r="E25" s="79" t="s">
        <v>23</v>
      </c>
      <c r="F25" s="161" t="s">
        <v>225</v>
      </c>
      <c r="G25" s="353">
        <v>250</v>
      </c>
      <c r="H25" s="81">
        <v>200</v>
      </c>
      <c r="I25" s="81">
        <v>0</v>
      </c>
      <c r="J25" s="81"/>
      <c r="K25" s="81">
        <v>200</v>
      </c>
      <c r="L25" s="81"/>
      <c r="M25" s="81"/>
      <c r="N25" s="81"/>
      <c r="O25" s="616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650</v>
      </c>
      <c r="P25" s="288"/>
      <c r="Q25" s="199" t="s">
        <v>1307</v>
      </c>
    </row>
    <row r="26" spans="1:19" s="18" customFormat="1" x14ac:dyDescent="0.2">
      <c r="A26" s="479">
        <v>3</v>
      </c>
      <c r="B26" s="160" t="s">
        <v>1126</v>
      </c>
      <c r="C26" s="160" t="s">
        <v>1303</v>
      </c>
      <c r="D26" s="683"/>
      <c r="E26" s="202" t="s">
        <v>17</v>
      </c>
      <c r="F26" s="81">
        <v>-52</v>
      </c>
      <c r="G26" s="94"/>
      <c r="H26" s="81"/>
      <c r="I26" s="88">
        <v>400</v>
      </c>
      <c r="J26" s="81"/>
      <c r="K26" s="81"/>
      <c r="L26" s="81"/>
      <c r="M26" s="81"/>
      <c r="N26" s="88"/>
      <c r="O26" s="616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400</v>
      </c>
      <c r="P26" s="467"/>
      <c r="Q26" s="357"/>
    </row>
    <row r="27" spans="1:19" s="18" customFormat="1" x14ac:dyDescent="0.2">
      <c r="A27" s="555">
        <v>4</v>
      </c>
      <c r="B27" s="131" t="s">
        <v>1222</v>
      </c>
      <c r="C27" s="131" t="s">
        <v>1302</v>
      </c>
      <c r="D27" s="598">
        <v>2003</v>
      </c>
      <c r="E27" s="132" t="s">
        <v>477</v>
      </c>
      <c r="F27" s="369" t="s">
        <v>225</v>
      </c>
      <c r="G27" s="94"/>
      <c r="H27" s="88">
        <v>0</v>
      </c>
      <c r="I27" s="88">
        <v>0</v>
      </c>
      <c r="J27" s="88"/>
      <c r="K27" s="88">
        <v>125</v>
      </c>
      <c r="L27" s="81"/>
      <c r="M27" s="81">
        <v>200</v>
      </c>
      <c r="N27" s="81"/>
      <c r="O27" s="616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325</v>
      </c>
      <c r="P27" s="199"/>
      <c r="Q27" s="199"/>
    </row>
    <row r="28" spans="1:19" s="162" customFormat="1" x14ac:dyDescent="0.2">
      <c r="A28" s="479">
        <v>5</v>
      </c>
      <c r="B28" s="787" t="s">
        <v>607</v>
      </c>
      <c r="C28" s="787" t="s">
        <v>688</v>
      </c>
      <c r="D28" s="884">
        <v>2002</v>
      </c>
      <c r="E28" s="834" t="s">
        <v>17</v>
      </c>
      <c r="F28" s="169">
        <v>-52</v>
      </c>
      <c r="G28" s="232"/>
      <c r="H28" s="169"/>
      <c r="I28" s="233">
        <v>0</v>
      </c>
      <c r="J28" s="169"/>
      <c r="K28" s="885">
        <v>125</v>
      </c>
      <c r="L28" s="81">
        <v>162.5</v>
      </c>
      <c r="M28" s="81">
        <v>0</v>
      </c>
      <c r="N28" s="88"/>
      <c r="O28" s="684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287.5</v>
      </c>
      <c r="P28" s="357"/>
      <c r="Q28" s="357"/>
      <c r="R28" s="18"/>
      <c r="S28" s="18"/>
    </row>
    <row r="29" spans="1:19" s="18" customFormat="1" x14ac:dyDescent="0.2">
      <c r="A29" s="617"/>
      <c r="B29" s="830" t="s">
        <v>609</v>
      </c>
      <c r="C29" s="830" t="s">
        <v>610</v>
      </c>
      <c r="D29" s="831">
        <v>2002</v>
      </c>
      <c r="E29" s="832" t="s">
        <v>677</v>
      </c>
      <c r="F29" s="655" t="s">
        <v>225</v>
      </c>
      <c r="G29" s="618">
        <v>250</v>
      </c>
      <c r="H29" s="630"/>
      <c r="I29" s="630"/>
      <c r="J29" s="630"/>
      <c r="K29" s="630"/>
      <c r="L29" s="628"/>
      <c r="M29" s="628"/>
      <c r="N29" s="628"/>
      <c r="O29" s="685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250</v>
      </c>
      <c r="P29" s="567"/>
      <c r="Q29" s="567"/>
    </row>
    <row r="30" spans="1:19" s="162" customFormat="1" x14ac:dyDescent="0.2">
      <c r="A30" s="555">
        <v>6</v>
      </c>
      <c r="B30" s="81" t="s">
        <v>321</v>
      </c>
      <c r="C30" s="81" t="s">
        <v>180</v>
      </c>
      <c r="D30" s="94">
        <v>2001</v>
      </c>
      <c r="E30" s="79" t="s">
        <v>252</v>
      </c>
      <c r="F30" s="81">
        <v>-52</v>
      </c>
      <c r="G30" s="94">
        <v>150</v>
      </c>
      <c r="H30" s="88"/>
      <c r="I30" s="88">
        <v>0</v>
      </c>
      <c r="J30" s="88"/>
      <c r="K30" s="88"/>
      <c r="L30" s="88"/>
      <c r="M30" s="88"/>
      <c r="N30" s="88"/>
      <c r="O30" s="616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150</v>
      </c>
      <c r="P30" s="467"/>
      <c r="Q30" s="199" t="s">
        <v>1307</v>
      </c>
    </row>
    <row r="31" spans="1:19" s="162" customFormat="1" x14ac:dyDescent="0.2">
      <c r="A31" s="617"/>
      <c r="B31" s="628" t="s">
        <v>406</v>
      </c>
      <c r="C31" s="628" t="s">
        <v>127</v>
      </c>
      <c r="D31" s="618">
        <v>2001</v>
      </c>
      <c r="E31" s="566" t="s">
        <v>34</v>
      </c>
      <c r="F31" s="629" t="s">
        <v>225</v>
      </c>
      <c r="G31" s="618">
        <v>0</v>
      </c>
      <c r="H31" s="630"/>
      <c r="I31" s="630"/>
      <c r="J31" s="630"/>
      <c r="K31" s="630"/>
      <c r="L31" s="628"/>
      <c r="M31" s="628"/>
      <c r="N31" s="628"/>
      <c r="O31" s="685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0</v>
      </c>
      <c r="P31" s="567"/>
      <c r="Q31" s="567"/>
    </row>
    <row r="32" spans="1:19" s="162" customFormat="1" x14ac:dyDescent="0.2">
      <c r="A32" s="551"/>
      <c r="B32" s="628" t="s">
        <v>1220</v>
      </c>
      <c r="C32" s="628" t="s">
        <v>1221</v>
      </c>
      <c r="D32" s="618"/>
      <c r="E32" s="566" t="s">
        <v>685</v>
      </c>
      <c r="F32" s="628">
        <v>-52</v>
      </c>
      <c r="G32" s="628"/>
      <c r="H32" s="628">
        <v>0</v>
      </c>
      <c r="I32" s="628">
        <v>0</v>
      </c>
      <c r="J32" s="628"/>
      <c r="K32" s="81">
        <v>0</v>
      </c>
      <c r="L32" s="81"/>
      <c r="M32" s="81"/>
      <c r="N32" s="81"/>
      <c r="O32" s="276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0</v>
      </c>
      <c r="P32" s="164"/>
      <c r="Q32" s="164"/>
    </row>
    <row r="33" spans="1:18" s="162" customFormat="1" x14ac:dyDescent="0.2">
      <c r="A33" s="479"/>
      <c r="B33" s="160" t="s">
        <v>1223</v>
      </c>
      <c r="C33" s="160" t="s">
        <v>633</v>
      </c>
      <c r="D33" s="614">
        <v>2002</v>
      </c>
      <c r="E33" s="202" t="s">
        <v>748</v>
      </c>
      <c r="F33" s="81">
        <v>-52</v>
      </c>
      <c r="G33" s="94"/>
      <c r="H33" s="81">
        <v>0</v>
      </c>
      <c r="I33" s="88">
        <v>0</v>
      </c>
      <c r="J33" s="81">
        <v>0</v>
      </c>
      <c r="K33" s="81">
        <v>0</v>
      </c>
      <c r="L33" s="247">
        <v>0</v>
      </c>
      <c r="M33" s="247">
        <v>0</v>
      </c>
      <c r="N33" s="276"/>
      <c r="O33" s="616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0</v>
      </c>
      <c r="P33" s="357"/>
      <c r="Q33" s="357"/>
    </row>
    <row r="34" spans="1:18" x14ac:dyDescent="0.2">
      <c r="A34" s="490"/>
      <c r="B34" s="48"/>
      <c r="C34" s="48"/>
      <c r="D34" s="124"/>
      <c r="E34" s="73"/>
      <c r="F34" s="48"/>
      <c r="G34" s="48"/>
      <c r="H34" s="48"/>
      <c r="I34" s="48"/>
      <c r="J34" s="48"/>
      <c r="K34" s="155"/>
      <c r="L34" s="155"/>
      <c r="M34" s="155"/>
      <c r="N34" s="155"/>
      <c r="O34" s="378" t="str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/>
      </c>
      <c r="P34" s="262"/>
      <c r="Q34" s="262"/>
    </row>
    <row r="35" spans="1:18" s="18" customFormat="1" x14ac:dyDescent="0.2">
      <c r="A35" s="555">
        <v>1</v>
      </c>
      <c r="B35" s="830" t="s">
        <v>609</v>
      </c>
      <c r="C35" s="830" t="s">
        <v>610</v>
      </c>
      <c r="D35" s="831">
        <v>2002</v>
      </c>
      <c r="E35" s="832" t="s">
        <v>677</v>
      </c>
      <c r="F35" s="655" t="s">
        <v>478</v>
      </c>
      <c r="G35" s="618">
        <f>(250/2)</f>
        <v>125</v>
      </c>
      <c r="H35" s="468">
        <v>125</v>
      </c>
      <c r="I35" s="88">
        <v>100</v>
      </c>
      <c r="J35" s="468">
        <v>125</v>
      </c>
      <c r="K35" s="88">
        <v>200</v>
      </c>
      <c r="L35" s="81">
        <v>162.5</v>
      </c>
      <c r="M35" s="744">
        <f>162.5/2</f>
        <v>81.25</v>
      </c>
      <c r="N35" s="81"/>
      <c r="O35" s="616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587.5</v>
      </c>
      <c r="P35" s="199"/>
      <c r="Q35" s="199" t="s">
        <v>1307</v>
      </c>
    </row>
    <row r="36" spans="1:18" s="18" customFormat="1" x14ac:dyDescent="0.2">
      <c r="A36" s="555">
        <v>2</v>
      </c>
      <c r="B36" s="81" t="s">
        <v>322</v>
      </c>
      <c r="C36" s="81" t="s">
        <v>323</v>
      </c>
      <c r="D36" s="94">
        <v>2001</v>
      </c>
      <c r="E36" s="79" t="s">
        <v>158</v>
      </c>
      <c r="F36" s="81">
        <v>-57</v>
      </c>
      <c r="G36" s="94">
        <v>0</v>
      </c>
      <c r="H36" s="88">
        <v>200</v>
      </c>
      <c r="I36" s="88">
        <v>150</v>
      </c>
      <c r="J36" s="88"/>
      <c r="K36" s="463"/>
      <c r="L36" s="351">
        <v>200</v>
      </c>
      <c r="M36" s="351"/>
      <c r="N36" s="351"/>
      <c r="O36" s="247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550</v>
      </c>
      <c r="P36" s="199"/>
      <c r="Q36" s="199" t="s">
        <v>1307</v>
      </c>
    </row>
    <row r="37" spans="1:18" s="18" customFormat="1" x14ac:dyDescent="0.2">
      <c r="A37" s="555">
        <v>3</v>
      </c>
      <c r="B37" s="160" t="s">
        <v>475</v>
      </c>
      <c r="C37" s="160" t="s">
        <v>476</v>
      </c>
      <c r="D37" s="614">
        <v>2002</v>
      </c>
      <c r="E37" s="202" t="s">
        <v>477</v>
      </c>
      <c r="F37" s="81">
        <v>-57</v>
      </c>
      <c r="G37" s="94">
        <v>0</v>
      </c>
      <c r="H37" s="459">
        <v>125</v>
      </c>
      <c r="I37" s="88">
        <v>150</v>
      </c>
      <c r="J37" s="81">
        <v>162.5</v>
      </c>
      <c r="K37" s="81">
        <v>125</v>
      </c>
      <c r="L37" s="81">
        <v>0</v>
      </c>
      <c r="M37" s="81"/>
      <c r="N37" s="88"/>
      <c r="O37" s="684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437.5</v>
      </c>
      <c r="P37" s="199"/>
      <c r="Q37" s="199" t="s">
        <v>1307</v>
      </c>
    </row>
    <row r="38" spans="1:18" s="162" customFormat="1" x14ac:dyDescent="0.2">
      <c r="A38" s="479">
        <v>4</v>
      </c>
      <c r="B38" s="156" t="s">
        <v>647</v>
      </c>
      <c r="C38" s="81" t="s">
        <v>648</v>
      </c>
      <c r="D38" s="94">
        <v>2002</v>
      </c>
      <c r="E38" s="79" t="s">
        <v>17</v>
      </c>
      <c r="F38" s="81">
        <v>-57</v>
      </c>
      <c r="G38" s="94"/>
      <c r="H38" s="81"/>
      <c r="I38" s="88">
        <v>325</v>
      </c>
      <c r="J38" s="81"/>
      <c r="K38" s="459"/>
      <c r="L38" s="81"/>
      <c r="M38" s="459"/>
      <c r="N38" s="88"/>
      <c r="O38" s="353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325</v>
      </c>
      <c r="P38" s="199"/>
      <c r="Q38" s="199"/>
    </row>
    <row r="39" spans="1:18" s="162" customFormat="1" x14ac:dyDescent="0.2">
      <c r="A39" s="555">
        <v>5</v>
      </c>
      <c r="B39" s="628" t="s">
        <v>406</v>
      </c>
      <c r="C39" s="628" t="s">
        <v>127</v>
      </c>
      <c r="D39" s="618">
        <v>2001</v>
      </c>
      <c r="E39" s="566" t="s">
        <v>34</v>
      </c>
      <c r="F39" s="629" t="s">
        <v>478</v>
      </c>
      <c r="G39" s="618">
        <v>0</v>
      </c>
      <c r="H39" s="88">
        <v>75</v>
      </c>
      <c r="I39" s="88">
        <v>0</v>
      </c>
      <c r="J39" s="88">
        <v>200</v>
      </c>
      <c r="K39" s="88"/>
      <c r="L39" s="81"/>
      <c r="M39" s="81"/>
      <c r="N39" s="81"/>
      <c r="O39" s="8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275</v>
      </c>
      <c r="P39" s="81"/>
      <c r="Q39" s="81"/>
    </row>
    <row r="40" spans="1:18" s="162" customFormat="1" x14ac:dyDescent="0.2">
      <c r="A40" s="479">
        <v>6</v>
      </c>
      <c r="B40" s="81" t="s">
        <v>689</v>
      </c>
      <c r="C40" s="81" t="s">
        <v>36</v>
      </c>
      <c r="D40" s="81">
        <v>2003</v>
      </c>
      <c r="E40" s="79" t="s">
        <v>13</v>
      </c>
      <c r="F40" s="81">
        <v>-57</v>
      </c>
      <c r="G40" s="94"/>
      <c r="H40" s="81"/>
      <c r="I40" s="88"/>
      <c r="J40" s="81"/>
      <c r="K40" s="81">
        <v>162.5</v>
      </c>
      <c r="L40" s="81"/>
      <c r="M40" s="459"/>
      <c r="N40" s="88"/>
      <c r="O40" s="838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162.5</v>
      </c>
      <c r="P40" s="79"/>
      <c r="Q40" s="164"/>
    </row>
    <row r="41" spans="1:18" s="162" customFormat="1" x14ac:dyDescent="0.2">
      <c r="A41" s="555">
        <v>6</v>
      </c>
      <c r="B41" s="160" t="s">
        <v>119</v>
      </c>
      <c r="C41" s="160" t="s">
        <v>408</v>
      </c>
      <c r="D41" s="614">
        <v>2001</v>
      </c>
      <c r="E41" s="202" t="s">
        <v>23</v>
      </c>
      <c r="F41" s="81">
        <v>-57</v>
      </c>
      <c r="G41" s="94"/>
      <c r="H41" s="88">
        <v>162.5</v>
      </c>
      <c r="I41" s="88">
        <v>0</v>
      </c>
      <c r="J41" s="88"/>
      <c r="K41" s="463">
        <v>0</v>
      </c>
      <c r="L41" s="351"/>
      <c r="M41" s="351"/>
      <c r="N41" s="351"/>
      <c r="O41" s="684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162.5</v>
      </c>
      <c r="P41" s="81"/>
      <c r="Q41" s="81"/>
    </row>
    <row r="42" spans="1:18" s="162" customFormat="1" x14ac:dyDescent="0.2">
      <c r="A42" s="617"/>
      <c r="B42" s="628" t="s">
        <v>971</v>
      </c>
      <c r="C42" s="628" t="s">
        <v>972</v>
      </c>
      <c r="D42" s="647"/>
      <c r="E42" s="566" t="s">
        <v>262</v>
      </c>
      <c r="F42" s="628">
        <v>-57</v>
      </c>
      <c r="G42" s="618"/>
      <c r="H42" s="630">
        <v>125</v>
      </c>
      <c r="I42" s="630">
        <v>0</v>
      </c>
      <c r="J42" s="628"/>
      <c r="K42" s="835"/>
      <c r="L42" s="836"/>
      <c r="M42" s="836"/>
      <c r="N42" s="836"/>
      <c r="O42" s="639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125</v>
      </c>
      <c r="P42" s="568"/>
      <c r="Q42" s="568"/>
      <c r="R42" s="556"/>
    </row>
    <row r="43" spans="1:18" s="18" customFormat="1" x14ac:dyDescent="0.2">
      <c r="A43" s="479">
        <v>8</v>
      </c>
      <c r="B43" s="160" t="s">
        <v>563</v>
      </c>
      <c r="C43" s="160" t="s">
        <v>471</v>
      </c>
      <c r="D43" s="614">
        <v>2002</v>
      </c>
      <c r="E43" s="202" t="s">
        <v>686</v>
      </c>
      <c r="F43" s="81">
        <v>-57</v>
      </c>
      <c r="G43" s="94"/>
      <c r="H43" s="81">
        <v>0</v>
      </c>
      <c r="I43" s="88">
        <v>0</v>
      </c>
      <c r="J43" s="81">
        <v>125</v>
      </c>
      <c r="K43" s="81"/>
      <c r="L43" s="459"/>
      <c r="M43" s="81"/>
      <c r="N43" s="88"/>
      <c r="O43" s="616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125</v>
      </c>
      <c r="P43" s="199"/>
      <c r="Q43" s="199"/>
    </row>
    <row r="44" spans="1:18" s="162" customFormat="1" x14ac:dyDescent="0.2">
      <c r="A44" s="479">
        <v>8</v>
      </c>
      <c r="B44" s="81" t="s">
        <v>683</v>
      </c>
      <c r="C44" s="81" t="s">
        <v>684</v>
      </c>
      <c r="D44" s="81">
        <v>2003</v>
      </c>
      <c r="E44" s="79" t="s">
        <v>13</v>
      </c>
      <c r="F44" s="81">
        <v>-57</v>
      </c>
      <c r="G44" s="288"/>
      <c r="H44" s="81"/>
      <c r="I44" s="81"/>
      <c r="J44" s="81"/>
      <c r="K44" s="81">
        <v>125</v>
      </c>
      <c r="L44" s="81"/>
      <c r="M44" s="81"/>
      <c r="N44" s="81"/>
      <c r="O44" s="838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125</v>
      </c>
      <c r="P44" s="199"/>
      <c r="Q44" s="164"/>
    </row>
    <row r="45" spans="1:18" s="162" customFormat="1" x14ac:dyDescent="0.2">
      <c r="A45" s="479">
        <v>10</v>
      </c>
      <c r="B45" s="131" t="s">
        <v>341</v>
      </c>
      <c r="C45" s="131" t="s">
        <v>1073</v>
      </c>
      <c r="D45" s="598">
        <v>2003</v>
      </c>
      <c r="E45" s="132" t="s">
        <v>58</v>
      </c>
      <c r="F45" s="131">
        <v>-57</v>
      </c>
      <c r="G45" s="94"/>
      <c r="H45" s="81">
        <v>75</v>
      </c>
      <c r="I45" s="88">
        <v>0</v>
      </c>
      <c r="J45" s="81">
        <v>0</v>
      </c>
      <c r="K45" s="459"/>
      <c r="L45" s="81"/>
      <c r="M45" s="459"/>
      <c r="N45" s="88"/>
      <c r="O45" s="616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75</v>
      </c>
      <c r="P45" s="199"/>
      <c r="Q45" s="199"/>
    </row>
    <row r="46" spans="1:18" s="162" customFormat="1" x14ac:dyDescent="0.2">
      <c r="A46" s="555"/>
      <c r="B46" s="81" t="s">
        <v>1225</v>
      </c>
      <c r="C46" s="81" t="s">
        <v>1226</v>
      </c>
      <c r="D46" s="94">
        <v>2001</v>
      </c>
      <c r="E46" s="79" t="s">
        <v>23</v>
      </c>
      <c r="F46" s="81">
        <v>-57</v>
      </c>
      <c r="G46" s="94"/>
      <c r="H46" s="88">
        <v>0</v>
      </c>
      <c r="I46" s="88"/>
      <c r="J46" s="88">
        <v>0</v>
      </c>
      <c r="K46" s="88">
        <v>0</v>
      </c>
      <c r="L46" s="81"/>
      <c r="M46" s="81"/>
      <c r="N46" s="81"/>
      <c r="O46" s="247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164"/>
      <c r="Q46" s="164"/>
    </row>
    <row r="47" spans="1:18" s="18" customFormat="1" x14ac:dyDescent="0.2">
      <c r="A47" s="555"/>
      <c r="B47" s="160" t="s">
        <v>44</v>
      </c>
      <c r="C47" s="160" t="s">
        <v>200</v>
      </c>
      <c r="D47" s="614">
        <v>2001</v>
      </c>
      <c r="E47" s="202" t="s">
        <v>177</v>
      </c>
      <c r="F47" s="161" t="s">
        <v>478</v>
      </c>
      <c r="G47" s="94">
        <v>0</v>
      </c>
      <c r="H47" s="88"/>
      <c r="I47" s="88"/>
      <c r="J47" s="88"/>
      <c r="K47" s="88"/>
      <c r="L47" s="81"/>
      <c r="M47" s="81"/>
      <c r="N47" s="81"/>
      <c r="O47" s="247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199"/>
      <c r="Q47" s="199"/>
    </row>
    <row r="48" spans="1:18" s="18" customFormat="1" x14ac:dyDescent="0.2">
      <c r="A48" s="479"/>
      <c r="B48" s="160" t="s">
        <v>1074</v>
      </c>
      <c r="C48" s="160" t="s">
        <v>979</v>
      </c>
      <c r="D48" s="614">
        <v>2002</v>
      </c>
      <c r="E48" s="202" t="s">
        <v>417</v>
      </c>
      <c r="F48" s="81">
        <v>-57</v>
      </c>
      <c r="G48" s="94"/>
      <c r="H48" s="81">
        <v>0</v>
      </c>
      <c r="I48" s="88"/>
      <c r="J48" s="81"/>
      <c r="K48" s="81">
        <v>0</v>
      </c>
      <c r="L48" s="81"/>
      <c r="M48" s="81"/>
      <c r="N48" s="88"/>
      <c r="O48" s="616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357"/>
      <c r="Q48" s="357"/>
    </row>
    <row r="49" spans="1:17" s="18" customFormat="1" x14ac:dyDescent="0.2">
      <c r="A49" s="555"/>
      <c r="B49" s="787" t="s">
        <v>687</v>
      </c>
      <c r="C49" s="787" t="s">
        <v>469</v>
      </c>
      <c r="D49" s="833"/>
      <c r="E49" s="834" t="s">
        <v>58</v>
      </c>
      <c r="F49" s="169">
        <v>-57</v>
      </c>
      <c r="G49" s="232"/>
      <c r="H49" s="233">
        <v>0</v>
      </c>
      <c r="I49" s="233">
        <v>0</v>
      </c>
      <c r="J49" s="233"/>
      <c r="K49" s="465"/>
      <c r="L49" s="837"/>
      <c r="M49" s="837"/>
      <c r="N49" s="837"/>
      <c r="O49" s="616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365"/>
      <c r="Q49" s="365"/>
    </row>
    <row r="50" spans="1:17" s="18" customFormat="1" x14ac:dyDescent="0.2">
      <c r="A50" s="555"/>
      <c r="B50" s="169" t="s">
        <v>1400</v>
      </c>
      <c r="C50" s="169" t="s">
        <v>1401</v>
      </c>
      <c r="D50" s="739"/>
      <c r="E50" s="184" t="s">
        <v>1402</v>
      </c>
      <c r="F50" s="169">
        <v>-57</v>
      </c>
      <c r="G50" s="232"/>
      <c r="H50" s="233"/>
      <c r="I50" s="233"/>
      <c r="J50" s="169">
        <v>0</v>
      </c>
      <c r="K50" s="465"/>
      <c r="L50" s="466"/>
      <c r="M50" s="466"/>
      <c r="N50" s="466"/>
      <c r="O50" s="616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263"/>
      <c r="Q50" s="263"/>
    </row>
    <row r="51" spans="1:17" x14ac:dyDescent="0.2">
      <c r="A51" s="490"/>
      <c r="B51" s="48"/>
      <c r="C51" s="48"/>
      <c r="D51" s="124"/>
      <c r="E51" s="73"/>
      <c r="F51" s="48"/>
      <c r="G51" s="48"/>
      <c r="H51" s="48"/>
      <c r="I51" s="48"/>
      <c r="J51" s="48"/>
      <c r="K51" s="155"/>
      <c r="L51" s="155"/>
      <c r="M51" s="155"/>
      <c r="N51" s="155"/>
      <c r="O51" s="378" t="str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/>
      </c>
      <c r="P51" s="262"/>
      <c r="Q51" s="262"/>
    </row>
    <row r="52" spans="1:17" s="162" customFormat="1" x14ac:dyDescent="0.2">
      <c r="A52" s="555">
        <v>1</v>
      </c>
      <c r="B52" s="81" t="s">
        <v>259</v>
      </c>
      <c r="C52" s="81" t="s">
        <v>326</v>
      </c>
      <c r="D52" s="94">
        <v>2001</v>
      </c>
      <c r="E52" s="79" t="s">
        <v>17</v>
      </c>
      <c r="F52" s="81">
        <v>-63</v>
      </c>
      <c r="G52" s="94">
        <v>400</v>
      </c>
      <c r="H52" s="88"/>
      <c r="I52" s="88"/>
      <c r="J52" s="88">
        <v>200</v>
      </c>
      <c r="K52" s="88"/>
      <c r="L52" s="88"/>
      <c r="M52" s="88"/>
      <c r="N52" s="88"/>
      <c r="O52" s="247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600</v>
      </c>
      <c r="P52" s="567" t="s">
        <v>2</v>
      </c>
      <c r="Q52" s="199" t="s">
        <v>1307</v>
      </c>
    </row>
    <row r="53" spans="1:17" s="18" customFormat="1" x14ac:dyDescent="0.2">
      <c r="A53" s="555">
        <v>2</v>
      </c>
      <c r="B53" s="131" t="s">
        <v>1040</v>
      </c>
      <c r="C53" s="131" t="s">
        <v>980</v>
      </c>
      <c r="D53" s="598">
        <v>2003</v>
      </c>
      <c r="E53" s="132" t="s">
        <v>739</v>
      </c>
      <c r="F53" s="131">
        <v>-63</v>
      </c>
      <c r="G53" s="94"/>
      <c r="H53" s="88">
        <v>200</v>
      </c>
      <c r="I53" s="88">
        <v>150</v>
      </c>
      <c r="J53" s="88">
        <v>0</v>
      </c>
      <c r="K53" s="88">
        <v>0</v>
      </c>
      <c r="L53" s="81"/>
      <c r="M53" s="81">
        <v>200</v>
      </c>
      <c r="N53" s="81"/>
      <c r="O53" s="247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550</v>
      </c>
      <c r="P53" s="199"/>
      <c r="Q53" s="199"/>
    </row>
    <row r="54" spans="1:17" s="162" customFormat="1" x14ac:dyDescent="0.2">
      <c r="A54" s="555">
        <v>3</v>
      </c>
      <c r="B54" s="830" t="s">
        <v>609</v>
      </c>
      <c r="C54" s="830" t="s">
        <v>610</v>
      </c>
      <c r="D54" s="831">
        <v>2002</v>
      </c>
      <c r="E54" s="832" t="s">
        <v>677</v>
      </c>
      <c r="F54" s="655" t="s">
        <v>1094</v>
      </c>
      <c r="G54" s="618">
        <f>(250/2)</f>
        <v>125</v>
      </c>
      <c r="H54" s="883">
        <f>125/2</f>
        <v>62.5</v>
      </c>
      <c r="I54" s="630">
        <f>100/2</f>
        <v>50</v>
      </c>
      <c r="J54" s="883">
        <f>125/2</f>
        <v>62.5</v>
      </c>
      <c r="K54" s="630">
        <f>200/2</f>
        <v>100</v>
      </c>
      <c r="L54" s="628">
        <f>162.5/2</f>
        <v>81.25</v>
      </c>
      <c r="M54" s="81">
        <v>162.5</v>
      </c>
      <c r="N54" s="81"/>
      <c r="O54" s="616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437.5</v>
      </c>
      <c r="P54" s="199"/>
      <c r="Q54" s="199" t="s">
        <v>1307</v>
      </c>
    </row>
    <row r="55" spans="1:17" s="18" customFormat="1" x14ac:dyDescent="0.2">
      <c r="A55" s="555">
        <v>4</v>
      </c>
      <c r="B55" s="81" t="s">
        <v>1403</v>
      </c>
      <c r="C55" s="81" t="s">
        <v>1404</v>
      </c>
      <c r="D55" s="94">
        <v>2002</v>
      </c>
      <c r="E55" s="79" t="s">
        <v>1405</v>
      </c>
      <c r="F55" s="81">
        <v>-63</v>
      </c>
      <c r="G55" s="94"/>
      <c r="H55" s="94"/>
      <c r="I55" s="94"/>
      <c r="J55" s="94">
        <v>162.5</v>
      </c>
      <c r="K55" s="81">
        <v>200</v>
      </c>
      <c r="L55" s="81"/>
      <c r="M55" s="459">
        <v>125</v>
      </c>
      <c r="N55" s="81"/>
      <c r="O55" s="247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362.5</v>
      </c>
      <c r="P55" s="199"/>
      <c r="Q55" s="199"/>
    </row>
    <row r="56" spans="1:17" s="18" customFormat="1" x14ac:dyDescent="0.2">
      <c r="A56" s="479">
        <v>5</v>
      </c>
      <c r="B56" s="81" t="s">
        <v>184</v>
      </c>
      <c r="C56" s="81" t="s">
        <v>1075</v>
      </c>
      <c r="D56" s="94">
        <v>2002</v>
      </c>
      <c r="E56" s="79" t="s">
        <v>16</v>
      </c>
      <c r="F56" s="81">
        <v>-63</v>
      </c>
      <c r="G56" s="94"/>
      <c r="H56" s="81">
        <v>125</v>
      </c>
      <c r="I56" s="88">
        <v>0</v>
      </c>
      <c r="J56" s="81">
        <v>125</v>
      </c>
      <c r="K56" s="81"/>
      <c r="L56" s="81">
        <v>200</v>
      </c>
      <c r="M56" s="81">
        <v>0</v>
      </c>
      <c r="N56" s="88"/>
      <c r="O56" s="247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325</v>
      </c>
      <c r="P56" s="164"/>
      <c r="Q56" s="164"/>
    </row>
    <row r="57" spans="1:17" s="18" customFormat="1" x14ac:dyDescent="0.2">
      <c r="A57" s="555">
        <v>5</v>
      </c>
      <c r="B57" s="81" t="s">
        <v>330</v>
      </c>
      <c r="C57" s="81" t="s">
        <v>331</v>
      </c>
      <c r="D57" s="94">
        <v>2001</v>
      </c>
      <c r="E57" s="79" t="s">
        <v>252</v>
      </c>
      <c r="F57" s="81">
        <v>-63</v>
      </c>
      <c r="G57" s="94">
        <v>325</v>
      </c>
      <c r="H57" s="88"/>
      <c r="I57" s="88"/>
      <c r="J57" s="88"/>
      <c r="K57" s="88"/>
      <c r="L57" s="81"/>
      <c r="M57" s="81"/>
      <c r="N57" s="81"/>
      <c r="O57" s="247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325</v>
      </c>
      <c r="P57" s="199"/>
      <c r="Q57" s="199"/>
    </row>
    <row r="58" spans="1:17" s="18" customFormat="1" x14ac:dyDescent="0.2">
      <c r="A58" s="555">
        <v>7</v>
      </c>
      <c r="B58" s="628" t="s">
        <v>1222</v>
      </c>
      <c r="C58" s="628" t="s">
        <v>972</v>
      </c>
      <c r="D58" s="618">
        <v>2001</v>
      </c>
      <c r="E58" s="566" t="s">
        <v>477</v>
      </c>
      <c r="F58" s="628">
        <v>-63</v>
      </c>
      <c r="G58" s="94"/>
      <c r="H58" s="469">
        <v>125</v>
      </c>
      <c r="I58" s="618">
        <v>0</v>
      </c>
      <c r="J58" s="94">
        <v>125</v>
      </c>
      <c r="K58" s="81">
        <v>162.5</v>
      </c>
      <c r="L58" s="81"/>
      <c r="M58" s="81">
        <v>0</v>
      </c>
      <c r="N58" s="81"/>
      <c r="O58" s="247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287.5</v>
      </c>
      <c r="P58" s="199"/>
      <c r="Q58" s="199"/>
    </row>
    <row r="59" spans="1:17" s="162" customFormat="1" x14ac:dyDescent="0.2">
      <c r="A59" s="555">
        <v>8</v>
      </c>
      <c r="B59" s="81" t="s">
        <v>327</v>
      </c>
      <c r="C59" s="81" t="s">
        <v>328</v>
      </c>
      <c r="D59" s="94">
        <v>2001</v>
      </c>
      <c r="E59" s="79" t="s">
        <v>23</v>
      </c>
      <c r="F59" s="81">
        <v>-63</v>
      </c>
      <c r="G59" s="94">
        <v>250</v>
      </c>
      <c r="H59" s="88">
        <v>0</v>
      </c>
      <c r="I59" s="656">
        <v>0</v>
      </c>
      <c r="J59" s="88"/>
      <c r="K59" s="463"/>
      <c r="L59" s="351"/>
      <c r="M59" s="351"/>
      <c r="N59" s="351"/>
      <c r="O59" s="247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250</v>
      </c>
      <c r="P59" s="199"/>
      <c r="Q59" s="199" t="s">
        <v>1307</v>
      </c>
    </row>
    <row r="60" spans="1:17" s="162" customFormat="1" x14ac:dyDescent="0.2">
      <c r="A60" s="555">
        <v>9</v>
      </c>
      <c r="B60" s="81" t="s">
        <v>607</v>
      </c>
      <c r="C60" s="81" t="s">
        <v>691</v>
      </c>
      <c r="D60" s="94">
        <v>2002</v>
      </c>
      <c r="E60" s="79" t="s">
        <v>15</v>
      </c>
      <c r="F60" s="81">
        <v>-63</v>
      </c>
      <c r="G60" s="94"/>
      <c r="H60" s="88">
        <v>0</v>
      </c>
      <c r="I60" s="88">
        <v>0</v>
      </c>
      <c r="J60" s="88"/>
      <c r="K60" s="463"/>
      <c r="L60" s="351">
        <v>162.5</v>
      </c>
      <c r="M60" s="351"/>
      <c r="N60" s="351"/>
      <c r="O60" s="247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162.5</v>
      </c>
      <c r="P60" s="199"/>
      <c r="Q60" s="199"/>
    </row>
    <row r="61" spans="1:17" s="18" customFormat="1" x14ac:dyDescent="0.2">
      <c r="A61" s="479">
        <v>9</v>
      </c>
      <c r="B61" s="81" t="s">
        <v>539</v>
      </c>
      <c r="C61" s="81" t="s">
        <v>117</v>
      </c>
      <c r="D61" s="94">
        <v>2002</v>
      </c>
      <c r="E61" s="79" t="s">
        <v>40</v>
      </c>
      <c r="F61" s="81">
        <v>-63</v>
      </c>
      <c r="G61" s="94"/>
      <c r="H61" s="81">
        <v>162.5</v>
      </c>
      <c r="I61" s="88"/>
      <c r="J61" s="81"/>
      <c r="K61" s="81"/>
      <c r="L61" s="81"/>
      <c r="M61" s="81"/>
      <c r="N61" s="88"/>
      <c r="O61" s="247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162.5</v>
      </c>
      <c r="P61" s="199"/>
      <c r="Q61" s="199"/>
    </row>
    <row r="62" spans="1:17" s="18" customFormat="1" x14ac:dyDescent="0.2">
      <c r="A62" s="555"/>
      <c r="B62" s="81" t="s">
        <v>423</v>
      </c>
      <c r="C62" s="81" t="s">
        <v>1039</v>
      </c>
      <c r="D62" s="647"/>
      <c r="E62" s="79" t="s">
        <v>268</v>
      </c>
      <c r="F62" s="81">
        <v>-63</v>
      </c>
      <c r="G62" s="94"/>
      <c r="H62" s="94"/>
      <c r="I62" s="94"/>
      <c r="J62" s="94">
        <v>0</v>
      </c>
      <c r="K62" s="81"/>
      <c r="L62" s="81"/>
      <c r="M62" s="81"/>
      <c r="N62" s="81"/>
      <c r="O62" s="247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0</v>
      </c>
      <c r="P62" s="199"/>
      <c r="Q62" s="199"/>
    </row>
    <row r="63" spans="1:17" s="18" customFormat="1" x14ac:dyDescent="0.2">
      <c r="A63" s="479"/>
      <c r="B63" s="81" t="s">
        <v>374</v>
      </c>
      <c r="C63" s="81" t="s">
        <v>36</v>
      </c>
      <c r="D63" s="94">
        <v>2002</v>
      </c>
      <c r="E63" s="79" t="s">
        <v>649</v>
      </c>
      <c r="F63" s="81">
        <v>-63</v>
      </c>
      <c r="G63" s="94"/>
      <c r="H63" s="81">
        <v>0</v>
      </c>
      <c r="I63" s="88"/>
      <c r="J63" s="81"/>
      <c r="K63" s="154"/>
      <c r="L63" s="154">
        <v>0</v>
      </c>
      <c r="M63" s="154"/>
      <c r="N63" s="463"/>
      <c r="O63" s="247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0</v>
      </c>
      <c r="P63" s="839"/>
      <c r="Q63" s="839"/>
    </row>
    <row r="64" spans="1:17" x14ac:dyDescent="0.2">
      <c r="A64" s="490"/>
      <c r="B64" s="48"/>
      <c r="C64" s="48"/>
      <c r="D64" s="124"/>
      <c r="E64" s="73"/>
      <c r="F64" s="48"/>
      <c r="G64" s="48"/>
      <c r="H64" s="48"/>
      <c r="I64" s="48"/>
      <c r="J64" s="48">
        <v>0</v>
      </c>
      <c r="K64" s="155"/>
      <c r="L64" s="155"/>
      <c r="M64" s="155"/>
      <c r="N64" s="155"/>
      <c r="O64" s="378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0</v>
      </c>
      <c r="P64" s="262"/>
      <c r="Q64" s="262"/>
    </row>
    <row r="65" spans="1:17" s="18" customFormat="1" x14ac:dyDescent="0.2">
      <c r="A65" s="555">
        <v>1</v>
      </c>
      <c r="B65" s="81" t="s">
        <v>332</v>
      </c>
      <c r="C65" s="81" t="s">
        <v>333</v>
      </c>
      <c r="D65" s="94">
        <v>2001</v>
      </c>
      <c r="E65" s="79" t="s">
        <v>713</v>
      </c>
      <c r="F65" s="81">
        <v>-70</v>
      </c>
      <c r="G65" s="94">
        <v>400</v>
      </c>
      <c r="H65" s="88">
        <v>200</v>
      </c>
      <c r="I65" s="656">
        <v>0</v>
      </c>
      <c r="J65" s="88"/>
      <c r="K65" s="463">
        <v>200</v>
      </c>
      <c r="L65" s="464"/>
      <c r="M65" s="464"/>
      <c r="N65" s="557"/>
      <c r="O65" s="247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800</v>
      </c>
      <c r="P65" s="567" t="s">
        <v>2</v>
      </c>
      <c r="Q65" s="199" t="s">
        <v>1309</v>
      </c>
    </row>
    <row r="66" spans="1:17" s="162" customFormat="1" x14ac:dyDescent="0.2">
      <c r="A66" s="555">
        <v>2</v>
      </c>
      <c r="B66" s="81" t="s">
        <v>757</v>
      </c>
      <c r="C66" s="81" t="s">
        <v>249</v>
      </c>
      <c r="D66" s="94">
        <v>2001</v>
      </c>
      <c r="E66" s="79" t="s">
        <v>758</v>
      </c>
      <c r="F66" s="81">
        <v>-70</v>
      </c>
      <c r="G66" s="94">
        <v>0</v>
      </c>
      <c r="H66" s="88"/>
      <c r="I66" s="656"/>
      <c r="J66" s="88">
        <v>0</v>
      </c>
      <c r="K66" s="463">
        <v>162.5</v>
      </c>
      <c r="L66" s="351"/>
      <c r="M66" s="351">
        <v>0</v>
      </c>
      <c r="N66" s="351"/>
      <c r="O66" s="247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162.5</v>
      </c>
      <c r="P66" s="199"/>
      <c r="Q66" s="199"/>
    </row>
    <row r="67" spans="1:17" s="18" customFormat="1" x14ac:dyDescent="0.2">
      <c r="A67" s="479"/>
      <c r="B67" s="81" t="s">
        <v>479</v>
      </c>
      <c r="C67" s="81" t="s">
        <v>480</v>
      </c>
      <c r="D67" s="94">
        <v>2002</v>
      </c>
      <c r="E67" s="79" t="s">
        <v>481</v>
      </c>
      <c r="F67" s="81">
        <v>-70</v>
      </c>
      <c r="G67" s="94"/>
      <c r="H67" s="81">
        <v>0</v>
      </c>
      <c r="I67" s="88">
        <v>0</v>
      </c>
      <c r="J67" s="81"/>
      <c r="K67" s="81"/>
      <c r="L67" s="81"/>
      <c r="M67" s="81"/>
      <c r="N67" s="88"/>
      <c r="O67" s="247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0</v>
      </c>
      <c r="P67" s="199"/>
      <c r="Q67" s="199"/>
    </row>
    <row r="68" spans="1:17" s="18" customFormat="1" x14ac:dyDescent="0.2">
      <c r="A68" s="555"/>
      <c r="B68" s="81" t="s">
        <v>125</v>
      </c>
      <c r="C68" s="81" t="s">
        <v>273</v>
      </c>
      <c r="D68" s="647"/>
      <c r="E68" s="79" t="s">
        <v>713</v>
      </c>
      <c r="F68" s="81">
        <v>-70</v>
      </c>
      <c r="G68" s="94"/>
      <c r="H68" s="88"/>
      <c r="I68" s="88"/>
      <c r="J68" s="88"/>
      <c r="K68" s="463">
        <v>0</v>
      </c>
      <c r="L68" s="154">
        <v>0</v>
      </c>
      <c r="M68" s="154"/>
      <c r="N68" s="154"/>
      <c r="O68" s="247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0</v>
      </c>
      <c r="P68" s="777"/>
      <c r="Q68" s="777"/>
    </row>
    <row r="69" spans="1:17" x14ac:dyDescent="0.2">
      <c r="A69" s="490"/>
      <c r="B69" s="48"/>
      <c r="C69" s="48"/>
      <c r="D69" s="124"/>
      <c r="E69" s="73"/>
      <c r="F69" s="48"/>
      <c r="G69" s="48"/>
      <c r="H69" s="48"/>
      <c r="I69" s="48"/>
      <c r="J69" s="48"/>
      <c r="K69" s="155"/>
      <c r="L69" s="155"/>
      <c r="M69" s="155"/>
      <c r="N69" s="155"/>
      <c r="O69" s="378" t="str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/>
      </c>
      <c r="P69" s="302"/>
      <c r="Q69" s="302"/>
    </row>
    <row r="70" spans="1:17" s="18" customFormat="1" x14ac:dyDescent="0.2">
      <c r="A70" s="555">
        <v>1</v>
      </c>
      <c r="B70" s="293" t="s">
        <v>482</v>
      </c>
      <c r="C70" s="293" t="s">
        <v>38</v>
      </c>
      <c r="D70" s="251">
        <v>2001</v>
      </c>
      <c r="E70" s="292" t="s">
        <v>17</v>
      </c>
      <c r="F70" s="94" t="s">
        <v>299</v>
      </c>
      <c r="G70" s="303">
        <v>325</v>
      </c>
      <c r="H70" s="521"/>
      <c r="I70" s="658"/>
      <c r="J70" s="521"/>
      <c r="K70" s="521"/>
      <c r="L70" s="521"/>
      <c r="M70" s="521"/>
      <c r="N70" s="871"/>
      <c r="O70" s="81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325</v>
      </c>
      <c r="P70" s="199"/>
      <c r="Q70" s="199" t="s">
        <v>1308</v>
      </c>
    </row>
    <row r="71" spans="1:17" s="18" customFormat="1" x14ac:dyDescent="0.2">
      <c r="A71" s="555">
        <v>1</v>
      </c>
      <c r="B71" s="251" t="s">
        <v>439</v>
      </c>
      <c r="C71" s="251" t="s">
        <v>440</v>
      </c>
      <c r="D71" s="251">
        <v>2001</v>
      </c>
      <c r="E71" s="252" t="s">
        <v>58</v>
      </c>
      <c r="F71" s="94" t="s">
        <v>299</v>
      </c>
      <c r="G71" s="303">
        <v>0</v>
      </c>
      <c r="H71" s="418"/>
      <c r="I71" s="251">
        <v>325</v>
      </c>
      <c r="J71" s="251"/>
      <c r="K71" s="251"/>
      <c r="L71" s="251"/>
      <c r="M71" s="251"/>
      <c r="N71" s="251"/>
      <c r="O71" s="81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325</v>
      </c>
      <c r="P71" s="199"/>
      <c r="Q71" s="199" t="s">
        <v>1307</v>
      </c>
    </row>
    <row r="72" spans="1:17" s="18" customFormat="1" x14ac:dyDescent="0.2">
      <c r="A72" s="555">
        <v>3</v>
      </c>
      <c r="B72" s="251" t="s">
        <v>215</v>
      </c>
      <c r="C72" s="251" t="s">
        <v>98</v>
      </c>
      <c r="D72" s="251">
        <v>2002</v>
      </c>
      <c r="E72" s="252" t="s">
        <v>99</v>
      </c>
      <c r="F72" s="94" t="s">
        <v>299</v>
      </c>
      <c r="G72" s="303"/>
      <c r="H72" s="251"/>
      <c r="I72" s="251">
        <v>250</v>
      </c>
      <c r="J72" s="251"/>
      <c r="K72" s="251"/>
      <c r="L72" s="251"/>
      <c r="M72" s="251"/>
      <c r="N72" s="251"/>
      <c r="O72" s="8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250</v>
      </c>
      <c r="P72" s="358"/>
      <c r="Q72" s="358"/>
    </row>
    <row r="73" spans="1:17" s="18" customFormat="1" x14ac:dyDescent="0.2">
      <c r="A73" s="555">
        <v>3</v>
      </c>
      <c r="B73" s="81" t="s">
        <v>335</v>
      </c>
      <c r="C73" s="81" t="s">
        <v>336</v>
      </c>
      <c r="D73" s="94">
        <v>2001</v>
      </c>
      <c r="E73" s="79" t="s">
        <v>24</v>
      </c>
      <c r="F73" s="96" t="s">
        <v>299</v>
      </c>
      <c r="G73" s="353">
        <v>250</v>
      </c>
      <c r="H73" s="80"/>
      <c r="I73" s="656"/>
      <c r="J73" s="88"/>
      <c r="K73" s="88"/>
      <c r="L73" s="81"/>
      <c r="M73" s="81"/>
      <c r="N73" s="81"/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250</v>
      </c>
      <c r="P73" s="199"/>
      <c r="Q73" s="199" t="s">
        <v>1307</v>
      </c>
    </row>
    <row r="74" spans="1:17" s="162" customFormat="1" x14ac:dyDescent="0.2">
      <c r="A74" s="479"/>
      <c r="B74" s="251" t="s">
        <v>409</v>
      </c>
      <c r="C74" s="251" t="s">
        <v>117</v>
      </c>
      <c r="D74" s="251">
        <v>2002</v>
      </c>
      <c r="E74" s="252" t="s">
        <v>472</v>
      </c>
      <c r="F74" s="94" t="s">
        <v>299</v>
      </c>
      <c r="G74" s="303"/>
      <c r="H74" s="251"/>
      <c r="I74" s="251">
        <v>0</v>
      </c>
      <c r="J74" s="251">
        <v>0</v>
      </c>
      <c r="K74" s="516"/>
      <c r="L74" s="251"/>
      <c r="M74" s="251"/>
      <c r="N74" s="251"/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0</v>
      </c>
      <c r="P74" s="199"/>
      <c r="Q74" s="199"/>
    </row>
    <row r="75" spans="1:17" x14ac:dyDescent="0.2">
      <c r="B75" s="9"/>
    </row>
    <row r="76" spans="1:17" x14ac:dyDescent="0.2">
      <c r="B76" s="9"/>
    </row>
    <row r="77" spans="1:17" x14ac:dyDescent="0.2">
      <c r="B77" s="9"/>
    </row>
    <row r="78" spans="1:17" x14ac:dyDescent="0.2">
      <c r="B78" s="9"/>
    </row>
    <row r="79" spans="1:17" x14ac:dyDescent="0.2">
      <c r="B79" s="9"/>
    </row>
    <row r="80" spans="1:17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202" spans="2:2" x14ac:dyDescent="0.2">
      <c r="B202" s="11" t="s">
        <v>11</v>
      </c>
    </row>
    <row r="255" spans="2:2" x14ac:dyDescent="0.2">
      <c r="B255" s="11" t="s">
        <v>12</v>
      </c>
    </row>
  </sheetData>
  <sortState ref="A52:Q63">
    <sortCondition descending="1" ref="O52:O63"/>
    <sortCondition ref="B52:B63"/>
  </sortState>
  <mergeCells count="5">
    <mergeCell ref="A1:Q2"/>
    <mergeCell ref="C7:F7"/>
    <mergeCell ref="C6:E6"/>
    <mergeCell ref="I4:J4"/>
    <mergeCell ref="C3:D3"/>
  </mergeCells>
  <phoneticPr fontId="4" type="noConversion"/>
  <pageMargins left="0.78740157499999996" right="0.78740157499999996" top="0.984251969" bottom="0.984251969" header="0.4921259845" footer="0.4921259845"/>
  <pageSetup scale="73" orientation="landscape" r:id="rId1"/>
  <headerFooter alignWithMargins="0">
    <oddHeader>&amp;LJUVÉNILES FEMMES</oddHeader>
  </headerFooter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390"/>
  <sheetViews>
    <sheetView zoomScaleNormal="100" workbookViewId="0">
      <pane ySplit="12" topLeftCell="A154" activePane="bottomLeft" state="frozen"/>
      <selection activeCell="B2" sqref="B2"/>
      <selection pane="bottomLeft" activeCell="G167" sqref="G167"/>
    </sheetView>
  </sheetViews>
  <sheetFormatPr baseColWidth="10" defaultColWidth="11.42578125" defaultRowHeight="12.75" x14ac:dyDescent="0.2"/>
  <cols>
    <col min="1" max="1" width="4.85546875" style="458" customWidth="1"/>
    <col min="2" max="2" width="22.85546875" style="11" customWidth="1"/>
    <col min="3" max="3" width="15.42578125" style="11" customWidth="1"/>
    <col min="4" max="4" width="11.42578125" style="615"/>
    <col min="5" max="5" width="14.85546875" style="234" customWidth="1"/>
    <col min="6" max="6" width="7.42578125" style="11" customWidth="1"/>
    <col min="7" max="8" width="11.42578125" style="11"/>
    <col min="9" max="9" width="11.42578125" style="18"/>
    <col min="10" max="13" width="11.42578125" style="18" customWidth="1"/>
    <col min="14" max="14" width="11.42578125" style="11" hidden="1" customWidth="1"/>
    <col min="15" max="15" width="11.42578125" style="11"/>
    <col min="16" max="16" width="16.42578125" style="537" customWidth="1"/>
    <col min="17" max="17" width="18.42578125" style="193" customWidth="1"/>
    <col min="18" max="18" width="20.42578125" style="338" bestFit="1" customWidth="1"/>
    <col min="19" max="16384" width="11.42578125" style="18"/>
  </cols>
  <sheetData>
    <row r="1" spans="1:18" ht="12.75" customHeight="1" x14ac:dyDescent="0.2">
      <c r="A1" s="889" t="s">
        <v>1159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90"/>
    </row>
    <row r="2" spans="1:18" ht="12.75" customHeight="1" x14ac:dyDescent="0.2">
      <c r="A2" s="889"/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90"/>
    </row>
    <row r="3" spans="1:18" x14ac:dyDescent="0.2">
      <c r="B3" s="62"/>
    </row>
    <row r="4" spans="1:18" x14ac:dyDescent="0.2">
      <c r="B4" s="347"/>
      <c r="C4" s="903" t="s">
        <v>651</v>
      </c>
      <c r="D4" s="903"/>
    </row>
    <row r="5" spans="1:18" x14ac:dyDescent="0.2">
      <c r="B5" s="91"/>
      <c r="C5" s="11" t="s">
        <v>170</v>
      </c>
      <c r="H5" s="83" t="s">
        <v>9</v>
      </c>
      <c r="I5" s="900" t="s">
        <v>75</v>
      </c>
      <c r="J5" s="901"/>
      <c r="K5" s="901"/>
      <c r="L5" s="901"/>
      <c r="M5" s="902"/>
    </row>
    <row r="6" spans="1:18" s="7" customFormat="1" x14ac:dyDescent="0.2">
      <c r="A6" s="379"/>
      <c r="B6" s="307"/>
      <c r="C6" s="32" t="s">
        <v>0</v>
      </c>
      <c r="D6" s="619"/>
      <c r="E6" s="242"/>
      <c r="F6" s="63"/>
      <c r="G6" s="69"/>
      <c r="H6" s="86"/>
      <c r="I6" s="61" t="s">
        <v>161</v>
      </c>
      <c r="J6" s="61"/>
      <c r="K6" s="61"/>
      <c r="L6"/>
      <c r="M6" s="6"/>
      <c r="N6" s="2"/>
      <c r="Q6" s="194"/>
      <c r="R6" s="688"/>
    </row>
    <row r="7" spans="1:18" s="7" customFormat="1" x14ac:dyDescent="0.2">
      <c r="A7" s="379"/>
      <c r="B7" s="146"/>
      <c r="C7" s="43" t="s">
        <v>1</v>
      </c>
      <c r="D7" s="619"/>
      <c r="E7" s="243"/>
      <c r="F7" s="64"/>
      <c r="G7" s="70"/>
      <c r="H7" s="95" t="s">
        <v>271</v>
      </c>
      <c r="I7" s="148" t="s">
        <v>92</v>
      </c>
      <c r="J7" s="148"/>
      <c r="K7" s="148"/>
      <c r="L7" s="148"/>
      <c r="M7" s="6"/>
      <c r="N7" s="2"/>
      <c r="Q7" s="194"/>
      <c r="R7" s="688"/>
    </row>
    <row r="8" spans="1:18" s="7" customFormat="1" x14ac:dyDescent="0.2">
      <c r="A8" s="379"/>
      <c r="B8" s="147"/>
      <c r="C8" s="51" t="s">
        <v>76</v>
      </c>
      <c r="D8" s="620"/>
      <c r="E8" s="242"/>
      <c r="F8" s="65"/>
      <c r="G8" s="5"/>
      <c r="H8" s="71"/>
      <c r="I8" s="6"/>
      <c r="J8" s="6"/>
      <c r="K8" s="6"/>
      <c r="L8" s="6"/>
      <c r="M8" s="6"/>
      <c r="N8" s="2"/>
      <c r="Q8" s="194"/>
      <c r="R8" s="688"/>
    </row>
    <row r="9" spans="1:18" s="7" customFormat="1" x14ac:dyDescent="0.2">
      <c r="A9" s="379"/>
      <c r="B9" s="67"/>
      <c r="C9" s="68"/>
      <c r="D9" s="621"/>
      <c r="E9" s="242"/>
      <c r="F9" s="4"/>
      <c r="G9" s="5"/>
      <c r="H9" s="38" t="s">
        <v>589</v>
      </c>
      <c r="I9" s="336">
        <v>43159</v>
      </c>
      <c r="J9" s="336"/>
      <c r="K9" s="336"/>
      <c r="L9" s="336"/>
      <c r="M9" s="6"/>
      <c r="N9" s="2"/>
      <c r="Q9" s="194"/>
      <c r="R9" s="688"/>
    </row>
    <row r="10" spans="1:18" s="7" customFormat="1" ht="13.5" thickBot="1" x14ac:dyDescent="0.25">
      <c r="A10" s="379"/>
      <c r="B10" s="77"/>
      <c r="C10" s="78"/>
      <c r="D10" s="622"/>
      <c r="E10" s="244"/>
      <c r="F10" s="4"/>
      <c r="G10" s="5"/>
      <c r="H10" s="3"/>
      <c r="I10" s="6"/>
      <c r="J10" s="6"/>
      <c r="K10" s="6"/>
      <c r="L10" s="6"/>
      <c r="M10" s="6"/>
      <c r="N10" s="2"/>
      <c r="Q10" s="194"/>
      <c r="R10" s="688"/>
    </row>
    <row r="11" spans="1:18" x14ac:dyDescent="0.2">
      <c r="A11" s="72"/>
      <c r="B11" s="72" t="s">
        <v>4</v>
      </c>
      <c r="C11" s="72" t="s">
        <v>5</v>
      </c>
      <c r="D11" s="141" t="s">
        <v>139</v>
      </c>
      <c r="E11" s="72" t="s">
        <v>6</v>
      </c>
      <c r="F11" s="135" t="s">
        <v>10</v>
      </c>
      <c r="G11" s="141" t="s">
        <v>1163</v>
      </c>
      <c r="H11" s="387" t="s">
        <v>672</v>
      </c>
      <c r="I11" s="394" t="s">
        <v>223</v>
      </c>
      <c r="J11" s="387" t="s">
        <v>673</v>
      </c>
      <c r="K11" s="387" t="s">
        <v>674</v>
      </c>
      <c r="L11" s="387" t="s">
        <v>675</v>
      </c>
      <c r="M11" s="387" t="s">
        <v>676</v>
      </c>
      <c r="N11" s="396" t="s">
        <v>108</v>
      </c>
      <c r="O11" s="394" t="s">
        <v>7</v>
      </c>
      <c r="P11" s="397" t="s">
        <v>160</v>
      </c>
      <c r="Q11" s="397" t="s">
        <v>160</v>
      </c>
    </row>
    <row r="12" spans="1:18" ht="13.5" thickBot="1" x14ac:dyDescent="0.25">
      <c r="A12" s="72"/>
      <c r="B12" s="72"/>
      <c r="C12" s="72"/>
      <c r="D12" s="141" t="s">
        <v>140</v>
      </c>
      <c r="E12" s="72" t="s">
        <v>109</v>
      </c>
      <c r="F12" s="135" t="s">
        <v>110</v>
      </c>
      <c r="G12" s="141" t="s">
        <v>289</v>
      </c>
      <c r="H12" s="391" t="s">
        <v>289</v>
      </c>
      <c r="I12" s="395" t="s">
        <v>289</v>
      </c>
      <c r="J12" s="391" t="s">
        <v>289</v>
      </c>
      <c r="K12" s="391" t="s">
        <v>289</v>
      </c>
      <c r="L12" s="391" t="s">
        <v>289</v>
      </c>
      <c r="M12" s="391" t="s">
        <v>289</v>
      </c>
      <c r="N12" s="395" t="s">
        <v>289</v>
      </c>
      <c r="O12" s="395"/>
      <c r="P12" s="398"/>
      <c r="Q12" s="398"/>
    </row>
    <row r="13" spans="1:18" x14ac:dyDescent="0.2">
      <c r="A13" s="487"/>
      <c r="B13" s="73"/>
      <c r="C13" s="73"/>
      <c r="D13" s="75"/>
      <c r="E13" s="73"/>
      <c r="F13" s="74"/>
      <c r="G13" s="75"/>
      <c r="H13" s="76"/>
      <c r="I13" s="76"/>
      <c r="J13" s="76"/>
      <c r="K13" s="76"/>
      <c r="L13" s="76"/>
      <c r="M13" s="76"/>
      <c r="N13" s="73"/>
      <c r="O13" s="73" t="str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/>
      </c>
      <c r="P13" s="257"/>
      <c r="Q13" s="257"/>
    </row>
    <row r="14" spans="1:18" s="158" customFormat="1" x14ac:dyDescent="0.2">
      <c r="A14" s="270">
        <v>1</v>
      </c>
      <c r="B14" s="81" t="s">
        <v>491</v>
      </c>
      <c r="C14" s="81" t="s">
        <v>492</v>
      </c>
      <c r="D14" s="94">
        <v>2002</v>
      </c>
      <c r="E14" s="79" t="s">
        <v>17</v>
      </c>
      <c r="F14" s="96" t="s">
        <v>120</v>
      </c>
      <c r="G14" s="94">
        <v>250</v>
      </c>
      <c r="H14" s="94">
        <v>162.5</v>
      </c>
      <c r="I14" s="88">
        <v>400</v>
      </c>
      <c r="J14" s="88">
        <v>0</v>
      </c>
      <c r="K14" s="81">
        <v>200</v>
      </c>
      <c r="L14" s="81"/>
      <c r="M14" s="459">
        <v>162.5</v>
      </c>
      <c r="N14" s="81"/>
      <c r="O14" s="81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1012.5</v>
      </c>
      <c r="P14" s="164"/>
      <c r="Q14" s="164"/>
    </row>
    <row r="15" spans="1:18" s="158" customFormat="1" x14ac:dyDescent="0.2">
      <c r="A15" s="366">
        <v>2</v>
      </c>
      <c r="B15" s="131" t="s">
        <v>25</v>
      </c>
      <c r="C15" s="131" t="s">
        <v>21</v>
      </c>
      <c r="D15" s="131">
        <v>2003</v>
      </c>
      <c r="E15" s="132" t="s">
        <v>158</v>
      </c>
      <c r="F15" s="369" t="s">
        <v>120</v>
      </c>
      <c r="G15" s="81"/>
      <c r="H15" s="94">
        <v>125</v>
      </c>
      <c r="I15" s="81">
        <v>250</v>
      </c>
      <c r="J15" s="81"/>
      <c r="K15" s="81"/>
      <c r="L15" s="81"/>
      <c r="M15" s="88">
        <v>200</v>
      </c>
      <c r="N15" s="81"/>
      <c r="O15" s="81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575</v>
      </c>
      <c r="P15" s="569"/>
      <c r="Q15" s="569"/>
    </row>
    <row r="16" spans="1:18" s="158" customFormat="1" x14ac:dyDescent="0.2">
      <c r="A16" s="634"/>
      <c r="B16" s="628" t="s">
        <v>208</v>
      </c>
      <c r="C16" s="628" t="s">
        <v>483</v>
      </c>
      <c r="D16" s="618">
        <v>2002</v>
      </c>
      <c r="E16" s="566" t="s">
        <v>449</v>
      </c>
      <c r="F16" s="629" t="s">
        <v>120</v>
      </c>
      <c r="G16" s="618"/>
      <c r="H16" s="628">
        <v>200</v>
      </c>
      <c r="I16" s="618">
        <v>325</v>
      </c>
      <c r="J16" s="628"/>
      <c r="K16" s="628"/>
      <c r="L16" s="649"/>
      <c r="M16" s="649"/>
      <c r="N16" s="630"/>
      <c r="O16" s="628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525</v>
      </c>
      <c r="P16" s="628"/>
      <c r="Q16" s="568"/>
    </row>
    <row r="17" spans="1:18" s="158" customFormat="1" x14ac:dyDescent="0.2">
      <c r="A17" s="366">
        <v>3</v>
      </c>
      <c r="B17" s="628" t="s">
        <v>486</v>
      </c>
      <c r="C17" s="628" t="s">
        <v>114</v>
      </c>
      <c r="D17" s="618">
        <v>2002</v>
      </c>
      <c r="E17" s="566" t="s">
        <v>159</v>
      </c>
      <c r="F17" s="629" t="s">
        <v>120</v>
      </c>
      <c r="G17" s="94"/>
      <c r="H17" s="81">
        <v>0</v>
      </c>
      <c r="I17" s="94">
        <v>250</v>
      </c>
      <c r="J17" s="81">
        <v>200</v>
      </c>
      <c r="K17" s="459"/>
      <c r="L17" s="628">
        <v>0</v>
      </c>
      <c r="M17" s="459"/>
      <c r="N17" s="88"/>
      <c r="O17" s="81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450</v>
      </c>
      <c r="P17" s="81"/>
      <c r="Q17" s="164"/>
    </row>
    <row r="18" spans="1:18" s="158" customFormat="1" x14ac:dyDescent="0.2">
      <c r="A18" s="627"/>
      <c r="B18" s="628" t="s">
        <v>1030</v>
      </c>
      <c r="C18" s="628" t="s">
        <v>65</v>
      </c>
      <c r="D18" s="618">
        <v>2001</v>
      </c>
      <c r="E18" s="566" t="s">
        <v>474</v>
      </c>
      <c r="F18" s="629" t="s">
        <v>120</v>
      </c>
      <c r="G18" s="618">
        <v>400</v>
      </c>
      <c r="H18" s="618"/>
      <c r="I18" s="630"/>
      <c r="J18" s="653"/>
      <c r="K18" s="628"/>
      <c r="L18" s="649"/>
      <c r="M18" s="628"/>
      <c r="N18" s="628"/>
      <c r="O18" s="628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400</v>
      </c>
      <c r="P18" s="566" t="s">
        <v>2</v>
      </c>
      <c r="Q18" s="164"/>
    </row>
    <row r="19" spans="1:18" s="158" customFormat="1" x14ac:dyDescent="0.2">
      <c r="A19" s="627"/>
      <c r="B19" s="628" t="s">
        <v>453</v>
      </c>
      <c r="C19" s="628" t="s">
        <v>49</v>
      </c>
      <c r="D19" s="618">
        <v>2002</v>
      </c>
      <c r="E19" s="566" t="s">
        <v>18</v>
      </c>
      <c r="F19" s="629" t="s">
        <v>120</v>
      </c>
      <c r="G19" s="618">
        <v>325</v>
      </c>
      <c r="H19" s="618"/>
      <c r="I19" s="630"/>
      <c r="J19" s="653"/>
      <c r="K19" s="628"/>
      <c r="L19" s="628"/>
      <c r="M19" s="628"/>
      <c r="N19" s="628"/>
      <c r="O19" s="628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325</v>
      </c>
      <c r="P19" s="568"/>
      <c r="Q19" s="164"/>
    </row>
    <row r="20" spans="1:18" x14ac:dyDescent="0.2">
      <c r="A20" s="366">
        <v>4</v>
      </c>
      <c r="B20" s="628" t="s">
        <v>487</v>
      </c>
      <c r="C20" s="628" t="s">
        <v>73</v>
      </c>
      <c r="D20" s="618">
        <v>2002</v>
      </c>
      <c r="E20" s="566" t="s">
        <v>488</v>
      </c>
      <c r="F20" s="629" t="s">
        <v>120</v>
      </c>
      <c r="G20" s="618"/>
      <c r="H20" s="618">
        <v>0</v>
      </c>
      <c r="I20" s="81">
        <v>150</v>
      </c>
      <c r="J20" s="81">
        <v>0</v>
      </c>
      <c r="K20" s="81">
        <v>162.5</v>
      </c>
      <c r="L20" s="459"/>
      <c r="M20" s="81">
        <v>0</v>
      </c>
      <c r="N20" s="88"/>
      <c r="O20" s="81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312.5</v>
      </c>
      <c r="P20" s="81"/>
      <c r="Q20" s="164"/>
      <c r="R20" s="158"/>
    </row>
    <row r="21" spans="1:18" x14ac:dyDescent="0.2">
      <c r="A21" s="366">
        <v>5</v>
      </c>
      <c r="B21" s="131" t="s">
        <v>704</v>
      </c>
      <c r="C21" s="131" t="s">
        <v>705</v>
      </c>
      <c r="D21" s="598">
        <v>2003</v>
      </c>
      <c r="E21" s="132" t="s">
        <v>477</v>
      </c>
      <c r="F21" s="369" t="s">
        <v>120</v>
      </c>
      <c r="G21" s="94"/>
      <c r="H21" s="81">
        <v>0</v>
      </c>
      <c r="I21" s="94"/>
      <c r="J21" s="81">
        <v>162.5</v>
      </c>
      <c r="K21" s="81">
        <v>125</v>
      </c>
      <c r="L21" s="459"/>
      <c r="M21" s="459">
        <v>125</v>
      </c>
      <c r="N21" s="88"/>
      <c r="O21" s="81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287.5</v>
      </c>
      <c r="P21" s="81"/>
      <c r="Q21" s="164"/>
      <c r="R21" s="564"/>
    </row>
    <row r="22" spans="1:18" x14ac:dyDescent="0.2">
      <c r="A22" s="366"/>
      <c r="B22" s="81" t="s">
        <v>484</v>
      </c>
      <c r="C22" s="81" t="s">
        <v>485</v>
      </c>
      <c r="D22" s="94">
        <v>2002</v>
      </c>
      <c r="E22" s="79" t="s">
        <v>158</v>
      </c>
      <c r="F22" s="96" t="s">
        <v>120</v>
      </c>
      <c r="G22" s="94"/>
      <c r="H22" s="81"/>
      <c r="I22" s="94"/>
      <c r="J22" s="81"/>
      <c r="K22" s="81">
        <v>0</v>
      </c>
      <c r="L22" s="81"/>
      <c r="M22" s="81"/>
      <c r="N22" s="88"/>
      <c r="O22" s="8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0</v>
      </c>
      <c r="P22" s="81"/>
      <c r="Q22" s="164"/>
      <c r="R22" s="564"/>
    </row>
    <row r="23" spans="1:18" s="158" customFormat="1" x14ac:dyDescent="0.2">
      <c r="A23" s="366"/>
      <c r="B23" s="81" t="s">
        <v>955</v>
      </c>
      <c r="C23" s="81" t="s">
        <v>1588</v>
      </c>
      <c r="D23" s="94">
        <v>2002</v>
      </c>
      <c r="E23" s="79" t="s">
        <v>40</v>
      </c>
      <c r="F23" s="96" t="s">
        <v>120</v>
      </c>
      <c r="G23" s="94"/>
      <c r="H23" s="81"/>
      <c r="I23" s="94"/>
      <c r="J23" s="81"/>
      <c r="K23" s="81"/>
      <c r="L23" s="459"/>
      <c r="M23" s="81">
        <v>0</v>
      </c>
      <c r="N23" s="88"/>
      <c r="O23" s="81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0</v>
      </c>
      <c r="P23" s="81"/>
      <c r="Q23" s="164"/>
    </row>
    <row r="24" spans="1:18" s="158" customFormat="1" x14ac:dyDescent="0.2">
      <c r="A24" s="366"/>
      <c r="B24" s="81" t="s">
        <v>1500</v>
      </c>
      <c r="C24" s="81" t="s">
        <v>1126</v>
      </c>
      <c r="D24" s="647"/>
      <c r="E24" s="79" t="s">
        <v>1501</v>
      </c>
      <c r="F24" s="96" t="s">
        <v>120</v>
      </c>
      <c r="G24" s="94"/>
      <c r="H24" s="81"/>
      <c r="I24" s="94"/>
      <c r="J24" s="81"/>
      <c r="K24" s="81">
        <v>0</v>
      </c>
      <c r="L24" s="81"/>
      <c r="M24" s="81"/>
      <c r="N24" s="88"/>
      <c r="O24" s="81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0</v>
      </c>
      <c r="P24" s="81"/>
      <c r="Q24" s="164"/>
    </row>
    <row r="25" spans="1:18" s="158" customFormat="1" x14ac:dyDescent="0.2">
      <c r="A25" s="366"/>
      <c r="B25" s="81" t="s">
        <v>965</v>
      </c>
      <c r="C25" s="81" t="s">
        <v>21</v>
      </c>
      <c r="D25" s="647"/>
      <c r="E25" s="79" t="s">
        <v>960</v>
      </c>
      <c r="F25" s="96" t="s">
        <v>120</v>
      </c>
      <c r="G25" s="94"/>
      <c r="H25" s="81"/>
      <c r="I25" s="94"/>
      <c r="J25" s="81"/>
      <c r="K25" s="81">
        <v>0</v>
      </c>
      <c r="L25" s="81"/>
      <c r="M25" s="81"/>
      <c r="N25" s="88"/>
      <c r="O25" s="81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81"/>
      <c r="Q25" s="164"/>
      <c r="R25" s="338"/>
    </row>
    <row r="26" spans="1:18" x14ac:dyDescent="0.2">
      <c r="A26" s="289"/>
      <c r="B26" s="47"/>
      <c r="C26" s="47"/>
      <c r="D26" s="120"/>
      <c r="E26" s="121"/>
      <c r="F26" s="119"/>
      <c r="G26" s="120"/>
      <c r="H26" s="47"/>
      <c r="I26" s="47"/>
      <c r="J26" s="47"/>
      <c r="K26" s="47"/>
      <c r="L26" s="47"/>
      <c r="M26" s="47"/>
      <c r="N26" s="47"/>
      <c r="O26" s="133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266"/>
      <c r="Q26" s="266"/>
    </row>
    <row r="27" spans="1:18" s="158" customFormat="1" x14ac:dyDescent="0.2">
      <c r="A27" s="270">
        <v>1</v>
      </c>
      <c r="B27" s="628" t="s">
        <v>1030</v>
      </c>
      <c r="C27" s="628" t="s">
        <v>65</v>
      </c>
      <c r="D27" s="618">
        <v>2001</v>
      </c>
      <c r="E27" s="566" t="s">
        <v>474</v>
      </c>
      <c r="F27" s="629" t="s">
        <v>121</v>
      </c>
      <c r="G27" s="618">
        <f>(400/2)</f>
        <v>200</v>
      </c>
      <c r="H27" s="94">
        <v>200</v>
      </c>
      <c r="I27" s="88">
        <v>400</v>
      </c>
      <c r="J27" s="88">
        <v>200</v>
      </c>
      <c r="K27" s="81"/>
      <c r="L27" s="459">
        <v>200</v>
      </c>
      <c r="M27" s="459">
        <v>200</v>
      </c>
      <c r="N27" s="370"/>
      <c r="O27" s="81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1000</v>
      </c>
      <c r="P27" s="79"/>
      <c r="Q27" s="164"/>
    </row>
    <row r="28" spans="1:18" x14ac:dyDescent="0.2">
      <c r="A28" s="627"/>
      <c r="B28" s="628" t="s">
        <v>453</v>
      </c>
      <c r="C28" s="628" t="s">
        <v>49</v>
      </c>
      <c r="D28" s="618">
        <v>2002</v>
      </c>
      <c r="E28" s="566" t="s">
        <v>18</v>
      </c>
      <c r="F28" s="629" t="s">
        <v>121</v>
      </c>
      <c r="G28" s="618">
        <f>325/2</f>
        <v>162.5</v>
      </c>
      <c r="H28" s="618"/>
      <c r="I28" s="630">
        <v>325</v>
      </c>
      <c r="J28" s="630">
        <v>162.5</v>
      </c>
      <c r="K28" s="628"/>
      <c r="L28" s="628"/>
      <c r="M28" s="628"/>
      <c r="N28" s="628"/>
      <c r="O28" s="628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650</v>
      </c>
      <c r="P28" s="568"/>
      <c r="Q28" s="568"/>
      <c r="R28" s="18"/>
    </row>
    <row r="29" spans="1:18" x14ac:dyDescent="0.2">
      <c r="A29" s="634"/>
      <c r="B29" s="628" t="s">
        <v>208</v>
      </c>
      <c r="C29" s="628" t="s">
        <v>483</v>
      </c>
      <c r="D29" s="618">
        <v>2002</v>
      </c>
      <c r="E29" s="566" t="s">
        <v>449</v>
      </c>
      <c r="F29" s="629" t="s">
        <v>121</v>
      </c>
      <c r="G29" s="618"/>
      <c r="H29" s="628">
        <v>200</v>
      </c>
      <c r="I29" s="618">
        <v>325</v>
      </c>
      <c r="J29" s="628">
        <v>0</v>
      </c>
      <c r="K29" s="628"/>
      <c r="L29" s="649"/>
      <c r="M29" s="649"/>
      <c r="N29" s="630"/>
      <c r="O29" s="628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525</v>
      </c>
      <c r="P29" s="628"/>
      <c r="Q29" s="568"/>
      <c r="R29" s="376"/>
    </row>
    <row r="30" spans="1:18" s="158" customFormat="1" ht="10.5" customHeight="1" x14ac:dyDescent="0.2">
      <c r="A30" s="627"/>
      <c r="B30" s="628" t="s">
        <v>338</v>
      </c>
      <c r="C30" s="628" t="s">
        <v>339</v>
      </c>
      <c r="D30" s="618">
        <v>2001</v>
      </c>
      <c r="E30" s="566" t="s">
        <v>158</v>
      </c>
      <c r="F30" s="629" t="s">
        <v>121</v>
      </c>
      <c r="G30" s="618">
        <v>400</v>
      </c>
      <c r="H30" s="618"/>
      <c r="I30" s="630"/>
      <c r="J30" s="628"/>
      <c r="K30" s="628"/>
      <c r="L30" s="628"/>
      <c r="M30" s="628"/>
      <c r="N30" s="628"/>
      <c r="O30" s="628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400</v>
      </c>
      <c r="P30" s="566" t="s">
        <v>2</v>
      </c>
      <c r="Q30" s="199" t="s">
        <v>1307</v>
      </c>
    </row>
    <row r="31" spans="1:18" s="158" customFormat="1" x14ac:dyDescent="0.2">
      <c r="A31" s="366">
        <v>2</v>
      </c>
      <c r="B31" s="131" t="s">
        <v>1195</v>
      </c>
      <c r="C31" s="131" t="s">
        <v>1055</v>
      </c>
      <c r="D31" s="598">
        <v>2003</v>
      </c>
      <c r="E31" s="132" t="s">
        <v>183</v>
      </c>
      <c r="F31" s="369" t="s">
        <v>121</v>
      </c>
      <c r="G31" s="94"/>
      <c r="H31" s="81"/>
      <c r="I31" s="94"/>
      <c r="J31" s="81">
        <v>125</v>
      </c>
      <c r="K31" s="81"/>
      <c r="L31" s="81"/>
      <c r="M31" s="81">
        <v>162.5</v>
      </c>
      <c r="N31" s="88"/>
      <c r="O31" s="81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287.5</v>
      </c>
      <c r="P31" s="81"/>
      <c r="Q31" s="164"/>
    </row>
    <row r="32" spans="1:18" s="158" customFormat="1" x14ac:dyDescent="0.2">
      <c r="A32" s="627"/>
      <c r="B32" s="618" t="s">
        <v>342</v>
      </c>
      <c r="C32" s="630" t="s">
        <v>245</v>
      </c>
      <c r="D32" s="618">
        <v>2001</v>
      </c>
      <c r="E32" s="566" t="s">
        <v>18</v>
      </c>
      <c r="F32" s="629" t="s">
        <v>121</v>
      </c>
      <c r="G32" s="618">
        <v>250</v>
      </c>
      <c r="H32" s="618"/>
      <c r="I32" s="630"/>
      <c r="J32" s="628"/>
      <c r="K32" s="628"/>
      <c r="L32" s="649"/>
      <c r="M32" s="649"/>
      <c r="N32" s="628"/>
      <c r="O32" s="628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250</v>
      </c>
      <c r="P32" s="568"/>
      <c r="Q32" s="568"/>
    </row>
    <row r="33" spans="1:18" s="158" customFormat="1" x14ac:dyDescent="0.2">
      <c r="A33" s="627"/>
      <c r="B33" s="628" t="s">
        <v>28</v>
      </c>
      <c r="C33" s="628" t="s">
        <v>195</v>
      </c>
      <c r="D33" s="618">
        <v>2001</v>
      </c>
      <c r="E33" s="566" t="s">
        <v>15</v>
      </c>
      <c r="F33" s="629" t="s">
        <v>121</v>
      </c>
      <c r="G33" s="618">
        <v>250</v>
      </c>
      <c r="H33" s="618"/>
      <c r="I33" s="630"/>
      <c r="J33" s="628"/>
      <c r="K33" s="628"/>
      <c r="L33" s="628"/>
      <c r="M33" s="628"/>
      <c r="N33" s="628"/>
      <c r="O33" s="628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250</v>
      </c>
      <c r="P33" s="568"/>
      <c r="Q33" s="568"/>
    </row>
    <row r="34" spans="1:18" s="158" customFormat="1" x14ac:dyDescent="0.2">
      <c r="A34" s="366">
        <v>3</v>
      </c>
      <c r="B34" s="628" t="s">
        <v>486</v>
      </c>
      <c r="C34" s="628" t="s">
        <v>114</v>
      </c>
      <c r="D34" s="618">
        <v>2002</v>
      </c>
      <c r="E34" s="566" t="s">
        <v>159</v>
      </c>
      <c r="F34" s="629" t="s">
        <v>121</v>
      </c>
      <c r="G34" s="618"/>
      <c r="H34" s="628">
        <v>0</v>
      </c>
      <c r="I34" s="618">
        <f>250/2</f>
        <v>125</v>
      </c>
      <c r="J34" s="628">
        <f>200/2</f>
        <v>100</v>
      </c>
      <c r="K34" s="649"/>
      <c r="L34" s="81">
        <v>0</v>
      </c>
      <c r="M34" s="459"/>
      <c r="N34" s="88"/>
      <c r="O34" s="81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225</v>
      </c>
      <c r="P34" s="81"/>
      <c r="Q34" s="164"/>
    </row>
    <row r="35" spans="1:18" s="158" customFormat="1" x14ac:dyDescent="0.2">
      <c r="A35" s="366">
        <v>4</v>
      </c>
      <c r="B35" s="94" t="s">
        <v>453</v>
      </c>
      <c r="C35" s="88" t="s">
        <v>22</v>
      </c>
      <c r="D35" s="94">
        <v>2002</v>
      </c>
      <c r="E35" s="79" t="s">
        <v>680</v>
      </c>
      <c r="F35" s="96" t="s">
        <v>121</v>
      </c>
      <c r="G35" s="94"/>
      <c r="H35" s="81">
        <v>162.5</v>
      </c>
      <c r="I35" s="94"/>
      <c r="J35" s="81"/>
      <c r="K35" s="81"/>
      <c r="L35" s="81"/>
      <c r="M35" s="81"/>
      <c r="N35" s="88"/>
      <c r="O35" s="8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162.5</v>
      </c>
      <c r="P35" s="81"/>
      <c r="Q35" s="164"/>
    </row>
    <row r="36" spans="1:18" s="158" customFormat="1" x14ac:dyDescent="0.2">
      <c r="A36" s="366"/>
      <c r="B36" s="81" t="s">
        <v>719</v>
      </c>
      <c r="C36" s="81" t="s">
        <v>720</v>
      </c>
      <c r="D36" s="94">
        <v>2002</v>
      </c>
      <c r="E36" s="79" t="s">
        <v>296</v>
      </c>
      <c r="F36" s="96" t="s">
        <v>121</v>
      </c>
      <c r="G36" s="94"/>
      <c r="H36" s="81"/>
      <c r="I36" s="94">
        <v>0</v>
      </c>
      <c r="J36" s="81">
        <v>0</v>
      </c>
      <c r="K36" s="81"/>
      <c r="L36" s="81"/>
      <c r="M36" s="81"/>
      <c r="N36" s="88"/>
      <c r="O36" s="81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0</v>
      </c>
      <c r="P36" s="81"/>
      <c r="Q36" s="545"/>
    </row>
    <row r="37" spans="1:18" s="158" customFormat="1" x14ac:dyDescent="0.2">
      <c r="A37" s="366"/>
      <c r="B37" s="131" t="s">
        <v>32</v>
      </c>
      <c r="C37" s="131" t="s">
        <v>197</v>
      </c>
      <c r="D37" s="598">
        <v>2003</v>
      </c>
      <c r="E37" s="132" t="s">
        <v>18</v>
      </c>
      <c r="F37" s="369" t="s">
        <v>121</v>
      </c>
      <c r="G37" s="94"/>
      <c r="H37" s="81"/>
      <c r="I37" s="94"/>
      <c r="J37" s="81"/>
      <c r="K37" s="81"/>
      <c r="L37" s="81"/>
      <c r="M37" s="81">
        <v>0</v>
      </c>
      <c r="N37" s="88"/>
      <c r="O37" s="81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0</v>
      </c>
      <c r="P37" s="81"/>
      <c r="Q37" s="545"/>
    </row>
    <row r="38" spans="1:18" s="158" customFormat="1" x14ac:dyDescent="0.2">
      <c r="A38" s="366"/>
      <c r="B38" s="94" t="s">
        <v>1041</v>
      </c>
      <c r="C38" s="88" t="s">
        <v>29</v>
      </c>
      <c r="D38" s="94">
        <v>2002</v>
      </c>
      <c r="E38" s="79" t="s">
        <v>236</v>
      </c>
      <c r="F38" s="96" t="s">
        <v>121</v>
      </c>
      <c r="G38" s="94"/>
      <c r="H38" s="81">
        <v>0</v>
      </c>
      <c r="I38" s="94"/>
      <c r="J38" s="81"/>
      <c r="K38" s="81"/>
      <c r="L38" s="81"/>
      <c r="M38" s="81"/>
      <c r="N38" s="88"/>
      <c r="O38" s="8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0</v>
      </c>
      <c r="P38" s="81"/>
      <c r="Q38" s="164"/>
    </row>
    <row r="39" spans="1:18" s="158" customFormat="1" x14ac:dyDescent="0.2">
      <c r="A39" s="634"/>
      <c r="B39" s="628" t="s">
        <v>487</v>
      </c>
      <c r="C39" s="628" t="s">
        <v>73</v>
      </c>
      <c r="D39" s="618">
        <v>2002</v>
      </c>
      <c r="E39" s="566" t="s">
        <v>488</v>
      </c>
      <c r="F39" s="629" t="s">
        <v>121</v>
      </c>
      <c r="G39" s="618"/>
      <c r="H39" s="618">
        <v>0</v>
      </c>
      <c r="I39" s="628"/>
      <c r="J39" s="628"/>
      <c r="K39" s="628"/>
      <c r="L39" s="649"/>
      <c r="M39" s="628"/>
      <c r="N39" s="630"/>
      <c r="O39" s="628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0</v>
      </c>
      <c r="P39" s="628"/>
      <c r="Q39" s="568"/>
    </row>
    <row r="40" spans="1:18" s="158" customFormat="1" x14ac:dyDescent="0.2">
      <c r="A40" s="483"/>
      <c r="B40" s="133"/>
      <c r="C40" s="133"/>
      <c r="D40" s="170"/>
      <c r="E40" s="134"/>
      <c r="F40" s="183"/>
      <c r="G40" s="170"/>
      <c r="H40" s="133"/>
      <c r="I40" s="170"/>
      <c r="J40" s="133"/>
      <c r="K40" s="133"/>
      <c r="L40" s="133"/>
      <c r="M40" s="133"/>
      <c r="N40" s="421"/>
      <c r="O40" s="133" t="str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/>
      </c>
      <c r="P40" s="133"/>
      <c r="Q40" s="335"/>
    </row>
    <row r="41" spans="1:18" s="158" customFormat="1" ht="12" customHeight="1" x14ac:dyDescent="0.2">
      <c r="A41" s="270">
        <v>1</v>
      </c>
      <c r="B41" s="628" t="s">
        <v>28</v>
      </c>
      <c r="C41" s="628" t="s">
        <v>195</v>
      </c>
      <c r="D41" s="618">
        <v>2001</v>
      </c>
      <c r="E41" s="566" t="s">
        <v>15</v>
      </c>
      <c r="F41" s="629" t="s">
        <v>50</v>
      </c>
      <c r="G41" s="618">
        <f>(250/2)</f>
        <v>125</v>
      </c>
      <c r="H41" s="94">
        <v>162.5</v>
      </c>
      <c r="I41" s="88">
        <v>250</v>
      </c>
      <c r="J41" s="81">
        <v>200</v>
      </c>
      <c r="K41" s="81"/>
      <c r="L41" s="81"/>
      <c r="M41" s="81"/>
      <c r="N41" s="81"/>
      <c r="O41" s="81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737.5</v>
      </c>
      <c r="P41" s="164"/>
      <c r="Q41" s="164"/>
      <c r="R41" s="564"/>
    </row>
    <row r="42" spans="1:18" s="158" customFormat="1" ht="12" customHeight="1" x14ac:dyDescent="0.2">
      <c r="A42" s="270">
        <v>2</v>
      </c>
      <c r="B42" s="628" t="s">
        <v>338</v>
      </c>
      <c r="C42" s="628" t="s">
        <v>339</v>
      </c>
      <c r="D42" s="618">
        <v>2001</v>
      </c>
      <c r="E42" s="566" t="s">
        <v>158</v>
      </c>
      <c r="F42" s="629" t="s">
        <v>50</v>
      </c>
      <c r="G42" s="618">
        <f>(400/2)</f>
        <v>200</v>
      </c>
      <c r="H42" s="94">
        <v>200</v>
      </c>
      <c r="I42" s="88">
        <v>325</v>
      </c>
      <c r="J42" s="81"/>
      <c r="K42" s="81"/>
      <c r="L42" s="81"/>
      <c r="M42" s="81"/>
      <c r="N42" s="81"/>
      <c r="O42" s="81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725</v>
      </c>
      <c r="P42" s="79"/>
      <c r="Q42" s="199" t="s">
        <v>1307</v>
      </c>
      <c r="R42" s="564"/>
    </row>
    <row r="43" spans="1:18" s="158" customFormat="1" x14ac:dyDescent="0.2">
      <c r="A43" s="270">
        <v>3</v>
      </c>
      <c r="B43" s="628" t="s">
        <v>453</v>
      </c>
      <c r="C43" s="628" t="s">
        <v>49</v>
      </c>
      <c r="D43" s="618">
        <v>2002</v>
      </c>
      <c r="E43" s="566" t="s">
        <v>18</v>
      </c>
      <c r="F43" s="629" t="s">
        <v>50</v>
      </c>
      <c r="G43" s="618">
        <f>325/2</f>
        <v>162.5</v>
      </c>
      <c r="H43" s="618"/>
      <c r="I43" s="630">
        <f>325/2</f>
        <v>162.5</v>
      </c>
      <c r="J43" s="883">
        <f>162.5/2</f>
        <v>81.25</v>
      </c>
      <c r="K43" s="628"/>
      <c r="L43" s="81">
        <v>162.5</v>
      </c>
      <c r="M43" s="81">
        <v>200</v>
      </c>
      <c r="N43" s="81"/>
      <c r="O43" s="81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687.5</v>
      </c>
      <c r="P43" s="164"/>
      <c r="Q43" s="164"/>
      <c r="R43" s="564"/>
    </row>
    <row r="44" spans="1:18" s="158" customFormat="1" x14ac:dyDescent="0.2">
      <c r="A44" s="366">
        <v>4</v>
      </c>
      <c r="B44" s="628" t="s">
        <v>208</v>
      </c>
      <c r="C44" s="628" t="s">
        <v>483</v>
      </c>
      <c r="D44" s="618">
        <v>2002</v>
      </c>
      <c r="E44" s="566" t="s">
        <v>449</v>
      </c>
      <c r="F44" s="629" t="s">
        <v>50</v>
      </c>
      <c r="G44" s="618"/>
      <c r="H44" s="628">
        <f>200/2</f>
        <v>100</v>
      </c>
      <c r="I44" s="618">
        <f>325/2</f>
        <v>162.5</v>
      </c>
      <c r="J44" s="628">
        <v>0</v>
      </c>
      <c r="K44" s="628"/>
      <c r="L44" s="649"/>
      <c r="M44" s="81">
        <v>125</v>
      </c>
      <c r="N44" s="88"/>
      <c r="O44" s="81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387.5</v>
      </c>
      <c r="P44" s="81"/>
      <c r="Q44" s="164"/>
      <c r="R44" s="564"/>
    </row>
    <row r="45" spans="1:18" s="158" customFormat="1" x14ac:dyDescent="0.2">
      <c r="A45" s="270">
        <v>5</v>
      </c>
      <c r="B45" s="94" t="s">
        <v>613</v>
      </c>
      <c r="C45" s="88" t="s">
        <v>614</v>
      </c>
      <c r="D45" s="94">
        <v>2001</v>
      </c>
      <c r="E45" s="79" t="s">
        <v>236</v>
      </c>
      <c r="F45" s="96" t="s">
        <v>50</v>
      </c>
      <c r="G45" s="94">
        <v>0</v>
      </c>
      <c r="H45" s="469">
        <v>125</v>
      </c>
      <c r="I45" s="88">
        <v>0</v>
      </c>
      <c r="J45" s="81">
        <v>162.5</v>
      </c>
      <c r="K45" s="81">
        <v>200</v>
      </c>
      <c r="L45" s="81">
        <v>0</v>
      </c>
      <c r="M45" s="459">
        <v>162.5</v>
      </c>
      <c r="N45" s="81"/>
      <c r="O45" s="81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362.5</v>
      </c>
      <c r="P45" s="164"/>
      <c r="Q45" s="164"/>
      <c r="R45" s="564"/>
    </row>
    <row r="46" spans="1:18" s="158" customFormat="1" x14ac:dyDescent="0.2">
      <c r="A46" s="270">
        <v>6</v>
      </c>
      <c r="B46" s="618" t="s">
        <v>342</v>
      </c>
      <c r="C46" s="630" t="s">
        <v>245</v>
      </c>
      <c r="D46" s="618">
        <v>2001</v>
      </c>
      <c r="E46" s="566" t="s">
        <v>18</v>
      </c>
      <c r="F46" s="629" t="s">
        <v>50</v>
      </c>
      <c r="G46" s="618">
        <f>(250/2)</f>
        <v>125</v>
      </c>
      <c r="H46" s="94">
        <v>125</v>
      </c>
      <c r="I46" s="88">
        <v>100</v>
      </c>
      <c r="J46" s="81"/>
      <c r="K46" s="81"/>
      <c r="L46" s="459"/>
      <c r="M46" s="459"/>
      <c r="N46" s="81"/>
      <c r="O46" s="8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350</v>
      </c>
      <c r="P46" s="164"/>
      <c r="Q46" s="164"/>
    </row>
    <row r="47" spans="1:18" s="158" customFormat="1" ht="12" customHeight="1" x14ac:dyDescent="0.2">
      <c r="A47" s="270">
        <v>7</v>
      </c>
      <c r="B47" s="81" t="s">
        <v>90</v>
      </c>
      <c r="C47" s="81" t="s">
        <v>412</v>
      </c>
      <c r="D47" s="94">
        <v>2002</v>
      </c>
      <c r="E47" s="79" t="s">
        <v>158</v>
      </c>
      <c r="F47" s="96" t="s">
        <v>50</v>
      </c>
      <c r="G47" s="94"/>
      <c r="H47" s="469">
        <v>75</v>
      </c>
      <c r="I47" s="88">
        <v>0</v>
      </c>
      <c r="J47" s="81">
        <v>125</v>
      </c>
      <c r="K47" s="81">
        <v>162.5</v>
      </c>
      <c r="L47" s="81">
        <v>125</v>
      </c>
      <c r="M47" s="81">
        <v>0</v>
      </c>
      <c r="N47" s="81"/>
      <c r="O47" s="81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287.5</v>
      </c>
      <c r="P47" s="164"/>
      <c r="Q47" s="164"/>
    </row>
    <row r="48" spans="1:18" s="158" customFormat="1" x14ac:dyDescent="0.2">
      <c r="A48" s="634"/>
      <c r="B48" s="628" t="s">
        <v>32</v>
      </c>
      <c r="C48" s="628" t="s">
        <v>494</v>
      </c>
      <c r="D48" s="618">
        <v>2002</v>
      </c>
      <c r="E48" s="566" t="s">
        <v>18</v>
      </c>
      <c r="F48" s="629" t="s">
        <v>50</v>
      </c>
      <c r="G48" s="618"/>
      <c r="H48" s="628">
        <v>75</v>
      </c>
      <c r="I48" s="618">
        <v>0</v>
      </c>
      <c r="J48" s="628">
        <v>0</v>
      </c>
      <c r="K48" s="628">
        <v>0</v>
      </c>
      <c r="L48" s="628">
        <v>200</v>
      </c>
      <c r="M48" s="628"/>
      <c r="N48" s="630"/>
      <c r="O48" s="628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275</v>
      </c>
      <c r="P48" s="628"/>
      <c r="Q48" s="568"/>
    </row>
    <row r="49" spans="1:18" s="158" customFormat="1" x14ac:dyDescent="0.2">
      <c r="A49" s="366">
        <v>8</v>
      </c>
      <c r="B49" s="81" t="s">
        <v>1467</v>
      </c>
      <c r="C49" s="81" t="s">
        <v>1468</v>
      </c>
      <c r="D49" s="94">
        <v>2001</v>
      </c>
      <c r="E49" s="79" t="s">
        <v>278</v>
      </c>
      <c r="F49" s="96" t="s">
        <v>50</v>
      </c>
      <c r="G49" s="94"/>
      <c r="H49" s="81"/>
      <c r="I49" s="94"/>
      <c r="J49" s="81">
        <v>125</v>
      </c>
      <c r="K49" s="81">
        <v>0</v>
      </c>
      <c r="L49" s="81"/>
      <c r="M49" s="81">
        <v>125</v>
      </c>
      <c r="N49" s="88"/>
      <c r="O49" s="8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250</v>
      </c>
      <c r="P49" s="81"/>
      <c r="Q49" s="164"/>
      <c r="R49" s="564"/>
    </row>
    <row r="50" spans="1:18" x14ac:dyDescent="0.2">
      <c r="A50" s="270">
        <v>9</v>
      </c>
      <c r="B50" s="94" t="s">
        <v>409</v>
      </c>
      <c r="C50" s="88" t="s">
        <v>186</v>
      </c>
      <c r="D50" s="94">
        <v>2001</v>
      </c>
      <c r="E50" s="79" t="s">
        <v>158</v>
      </c>
      <c r="F50" s="96" t="s">
        <v>50</v>
      </c>
      <c r="G50" s="94"/>
      <c r="H50" s="94">
        <v>0</v>
      </c>
      <c r="I50" s="88">
        <v>0</v>
      </c>
      <c r="J50" s="81"/>
      <c r="K50" s="81"/>
      <c r="L50" s="81">
        <v>125</v>
      </c>
      <c r="M50" s="81"/>
      <c r="N50" s="81"/>
      <c r="O50" s="81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125</v>
      </c>
      <c r="P50" s="164"/>
      <c r="Q50" s="164"/>
      <c r="R50" s="376"/>
    </row>
    <row r="51" spans="1:18" s="158" customFormat="1" x14ac:dyDescent="0.2">
      <c r="A51" s="270"/>
      <c r="B51" s="81" t="s">
        <v>712</v>
      </c>
      <c r="C51" s="81" t="s">
        <v>73</v>
      </c>
      <c r="D51" s="94">
        <v>2002</v>
      </c>
      <c r="E51" s="79" t="s">
        <v>713</v>
      </c>
      <c r="F51" s="96" t="s">
        <v>50</v>
      </c>
      <c r="G51" s="94"/>
      <c r="H51" s="94">
        <v>0</v>
      </c>
      <c r="I51" s="88">
        <v>0</v>
      </c>
      <c r="J51" s="88">
        <v>0</v>
      </c>
      <c r="K51" s="88">
        <v>0</v>
      </c>
      <c r="L51" s="88">
        <v>0</v>
      </c>
      <c r="M51" s="81"/>
      <c r="N51" s="81"/>
      <c r="O51" s="8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164"/>
      <c r="Q51" s="164"/>
    </row>
    <row r="52" spans="1:18" s="158" customFormat="1" x14ac:dyDescent="0.2">
      <c r="A52" s="627"/>
      <c r="B52" s="131" t="s">
        <v>102</v>
      </c>
      <c r="C52" s="131" t="s">
        <v>729</v>
      </c>
      <c r="D52" s="598">
        <v>2003</v>
      </c>
      <c r="E52" s="132" t="s">
        <v>58</v>
      </c>
      <c r="F52" s="369" t="s">
        <v>50</v>
      </c>
      <c r="G52" s="618">
        <v>0</v>
      </c>
      <c r="H52" s="618"/>
      <c r="I52" s="630"/>
      <c r="J52" s="628"/>
      <c r="K52" s="628"/>
      <c r="L52" s="628"/>
      <c r="M52" s="628"/>
      <c r="N52" s="628"/>
      <c r="O52" s="628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0</v>
      </c>
      <c r="P52" s="568"/>
      <c r="Q52" s="568"/>
    </row>
    <row r="53" spans="1:18" x14ac:dyDescent="0.2">
      <c r="A53" s="366"/>
      <c r="B53" s="81" t="s">
        <v>715</v>
      </c>
      <c r="C53" s="81" t="s">
        <v>716</v>
      </c>
      <c r="D53" s="94">
        <v>2002</v>
      </c>
      <c r="E53" s="79" t="s">
        <v>699</v>
      </c>
      <c r="F53" s="96" t="s">
        <v>50</v>
      </c>
      <c r="G53" s="94"/>
      <c r="H53" s="81"/>
      <c r="I53" s="94">
        <v>0</v>
      </c>
      <c r="J53" s="81">
        <v>0</v>
      </c>
      <c r="K53" s="81"/>
      <c r="L53" s="81"/>
      <c r="M53" s="81"/>
      <c r="N53" s="88"/>
      <c r="O53" s="81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0</v>
      </c>
      <c r="P53" s="81"/>
      <c r="Q53" s="164"/>
      <c r="R53" s="18"/>
    </row>
    <row r="54" spans="1:18" s="158" customFormat="1" x14ac:dyDescent="0.2">
      <c r="A54" s="366"/>
      <c r="B54" s="628" t="s">
        <v>719</v>
      </c>
      <c r="C54" s="628" t="s">
        <v>720</v>
      </c>
      <c r="D54" s="618">
        <v>2002</v>
      </c>
      <c r="E54" s="566" t="s">
        <v>296</v>
      </c>
      <c r="F54" s="629" t="s">
        <v>50</v>
      </c>
      <c r="G54" s="618"/>
      <c r="H54" s="628"/>
      <c r="I54" s="618">
        <v>0</v>
      </c>
      <c r="J54" s="628">
        <v>0</v>
      </c>
      <c r="K54" s="628"/>
      <c r="L54" s="628"/>
      <c r="M54" s="81">
        <v>0</v>
      </c>
      <c r="N54" s="88"/>
      <c r="O54" s="8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0</v>
      </c>
      <c r="P54" s="81"/>
      <c r="Q54" s="545"/>
    </row>
    <row r="55" spans="1:18" s="158" customFormat="1" x14ac:dyDescent="0.2">
      <c r="A55" s="627"/>
      <c r="B55" s="618" t="s">
        <v>655</v>
      </c>
      <c r="C55" s="630" t="s">
        <v>1263</v>
      </c>
      <c r="D55" s="647"/>
      <c r="E55" s="566" t="s">
        <v>23</v>
      </c>
      <c r="F55" s="629" t="s">
        <v>50</v>
      </c>
      <c r="G55" s="618"/>
      <c r="H55" s="618"/>
      <c r="I55" s="630">
        <v>0</v>
      </c>
      <c r="J55" s="628"/>
      <c r="K55" s="628"/>
      <c r="L55" s="628"/>
      <c r="M55" s="628"/>
      <c r="N55" s="628"/>
      <c r="O55" s="628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0</v>
      </c>
      <c r="P55" s="568"/>
      <c r="Q55" s="568"/>
    </row>
    <row r="56" spans="1:18" s="158" customFormat="1" x14ac:dyDescent="0.2">
      <c r="A56" s="366"/>
      <c r="B56" s="131" t="s">
        <v>1127</v>
      </c>
      <c r="C56" s="131" t="s">
        <v>60</v>
      </c>
      <c r="D56" s="598">
        <v>2003</v>
      </c>
      <c r="E56" s="132" t="s">
        <v>713</v>
      </c>
      <c r="F56" s="369" t="s">
        <v>50</v>
      </c>
      <c r="G56" s="94"/>
      <c r="H56" s="81"/>
      <c r="I56" s="94"/>
      <c r="J56" s="81"/>
      <c r="K56" s="81"/>
      <c r="L56" s="81"/>
      <c r="M56" s="81">
        <v>0</v>
      </c>
      <c r="N56" s="88"/>
      <c r="O56" s="81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0</v>
      </c>
      <c r="P56" s="81"/>
      <c r="Q56" s="164"/>
    </row>
    <row r="57" spans="1:18" s="158" customFormat="1" x14ac:dyDescent="0.2">
      <c r="A57" s="634"/>
      <c r="B57" s="628" t="s">
        <v>1469</v>
      </c>
      <c r="C57" s="628" t="s">
        <v>1470</v>
      </c>
      <c r="D57" s="618">
        <v>2002</v>
      </c>
      <c r="E57" s="566" t="s">
        <v>656</v>
      </c>
      <c r="F57" s="629" t="s">
        <v>50</v>
      </c>
      <c r="G57" s="618"/>
      <c r="H57" s="628"/>
      <c r="I57" s="618"/>
      <c r="J57" s="628">
        <v>0</v>
      </c>
      <c r="K57" s="628">
        <v>0</v>
      </c>
      <c r="L57" s="628">
        <v>0</v>
      </c>
      <c r="M57" s="628"/>
      <c r="N57" s="630"/>
      <c r="O57" s="628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0</v>
      </c>
      <c r="P57" s="628"/>
      <c r="Q57" s="568"/>
    </row>
    <row r="58" spans="1:18" x14ac:dyDescent="0.2">
      <c r="A58" s="634"/>
      <c r="B58" s="131" t="s">
        <v>1228</v>
      </c>
      <c r="C58" s="131" t="s">
        <v>62</v>
      </c>
      <c r="D58" s="598">
        <v>2003</v>
      </c>
      <c r="E58" s="132" t="s">
        <v>236</v>
      </c>
      <c r="F58" s="369" t="s">
        <v>50</v>
      </c>
      <c r="G58" s="618"/>
      <c r="H58" s="628">
        <v>0</v>
      </c>
      <c r="I58" s="618"/>
      <c r="J58" s="628"/>
      <c r="K58" s="628"/>
      <c r="L58" s="649"/>
      <c r="M58" s="628"/>
      <c r="N58" s="630"/>
      <c r="O58" s="628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0</v>
      </c>
      <c r="P58" s="628"/>
      <c r="Q58" s="568"/>
      <c r="R58" s="158"/>
    </row>
    <row r="59" spans="1:18" x14ac:dyDescent="0.2">
      <c r="A59" s="289"/>
      <c r="B59" s="48"/>
      <c r="C59" s="48"/>
      <c r="D59" s="124"/>
      <c r="E59" s="73"/>
      <c r="F59" s="123"/>
      <c r="G59" s="124"/>
      <c r="H59" s="48"/>
      <c r="I59" s="48"/>
      <c r="J59" s="48"/>
      <c r="K59" s="48"/>
      <c r="L59" s="48"/>
      <c r="M59" s="48"/>
      <c r="N59" s="48"/>
      <c r="O59" s="133" t="str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/>
      </c>
      <c r="P59" s="266"/>
      <c r="Q59" s="266"/>
      <c r="R59" s="158"/>
    </row>
    <row r="60" spans="1:18" s="158" customFormat="1" x14ac:dyDescent="0.2">
      <c r="A60" s="270">
        <v>1</v>
      </c>
      <c r="B60" s="81" t="s">
        <v>343</v>
      </c>
      <c r="C60" s="81" t="s">
        <v>57</v>
      </c>
      <c r="D60" s="94">
        <v>2001</v>
      </c>
      <c r="E60" s="79" t="s">
        <v>1229</v>
      </c>
      <c r="F60" s="96" t="s">
        <v>20</v>
      </c>
      <c r="G60" s="94"/>
      <c r="H60" s="94">
        <v>200</v>
      </c>
      <c r="I60" s="88">
        <v>150</v>
      </c>
      <c r="J60" s="81"/>
      <c r="K60" s="81">
        <v>200</v>
      </c>
      <c r="L60" s="81"/>
      <c r="M60" s="81"/>
      <c r="N60" s="81"/>
      <c r="O60" s="81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550</v>
      </c>
      <c r="P60" s="164"/>
      <c r="Q60" s="199" t="s">
        <v>784</v>
      </c>
    </row>
    <row r="61" spans="1:18" s="158" customFormat="1" x14ac:dyDescent="0.2">
      <c r="A61" s="270">
        <v>2</v>
      </c>
      <c r="B61" s="81" t="s">
        <v>356</v>
      </c>
      <c r="C61" s="81" t="s">
        <v>1367</v>
      </c>
      <c r="D61" s="94">
        <v>2001</v>
      </c>
      <c r="E61" s="79" t="s">
        <v>17</v>
      </c>
      <c r="F61" s="96" t="s">
        <v>20</v>
      </c>
      <c r="G61" s="94"/>
      <c r="H61" s="94"/>
      <c r="I61" s="656">
        <f>150/2</f>
        <v>75</v>
      </c>
      <c r="J61" s="81">
        <v>200</v>
      </c>
      <c r="K61" s="81"/>
      <c r="L61" s="81"/>
      <c r="M61" s="81">
        <v>200</v>
      </c>
      <c r="N61" s="81"/>
      <c r="O61" s="81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475</v>
      </c>
      <c r="P61" s="164"/>
      <c r="Q61" s="164"/>
    </row>
    <row r="62" spans="1:18" s="158" customFormat="1" x14ac:dyDescent="0.2">
      <c r="A62" s="366">
        <v>3</v>
      </c>
      <c r="B62" s="81" t="s">
        <v>499</v>
      </c>
      <c r="C62" s="81" t="s">
        <v>197</v>
      </c>
      <c r="D62" s="94">
        <v>2002</v>
      </c>
      <c r="E62" s="79" t="s">
        <v>501</v>
      </c>
      <c r="F62" s="96" t="s">
        <v>20</v>
      </c>
      <c r="G62" s="94"/>
      <c r="H62" s="459">
        <v>75</v>
      </c>
      <c r="I62" s="94">
        <v>100</v>
      </c>
      <c r="J62" s="81"/>
      <c r="K62" s="81"/>
      <c r="L62" s="81">
        <v>162.5</v>
      </c>
      <c r="M62" s="81">
        <v>125</v>
      </c>
      <c r="N62" s="88"/>
      <c r="O62" s="81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387.5</v>
      </c>
      <c r="P62" s="81"/>
      <c r="Q62" s="164"/>
      <c r="R62" s="338"/>
    </row>
    <row r="63" spans="1:18" s="158" customFormat="1" x14ac:dyDescent="0.2">
      <c r="A63" s="270">
        <v>4</v>
      </c>
      <c r="B63" s="81" t="s">
        <v>340</v>
      </c>
      <c r="C63" s="81" t="s">
        <v>178</v>
      </c>
      <c r="D63" s="94">
        <v>2001</v>
      </c>
      <c r="E63" s="79" t="s">
        <v>17</v>
      </c>
      <c r="F63" s="122" t="s">
        <v>20</v>
      </c>
      <c r="G63" s="94"/>
      <c r="H63" s="468">
        <v>125</v>
      </c>
      <c r="I63" s="88">
        <v>0</v>
      </c>
      <c r="J63" s="468">
        <v>125</v>
      </c>
      <c r="K63" s="88">
        <v>162.5</v>
      </c>
      <c r="L63" s="88">
        <v>200</v>
      </c>
      <c r="M63" s="88"/>
      <c r="N63" s="81"/>
      <c r="O63" s="81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362.5</v>
      </c>
      <c r="P63" s="164"/>
      <c r="Q63" s="164"/>
      <c r="R63" s="338"/>
    </row>
    <row r="64" spans="1:18" s="158" customFormat="1" x14ac:dyDescent="0.2">
      <c r="A64" s="366">
        <v>5</v>
      </c>
      <c r="B64" s="81" t="s">
        <v>495</v>
      </c>
      <c r="C64" s="81" t="s">
        <v>496</v>
      </c>
      <c r="D64" s="94">
        <v>2002</v>
      </c>
      <c r="E64" s="79" t="s">
        <v>177</v>
      </c>
      <c r="F64" s="96" t="s">
        <v>20</v>
      </c>
      <c r="G64" s="94"/>
      <c r="H64" s="81">
        <v>0</v>
      </c>
      <c r="I64" s="94">
        <v>100</v>
      </c>
      <c r="J64" s="81">
        <v>125</v>
      </c>
      <c r="K64" s="81">
        <v>125</v>
      </c>
      <c r="L64" s="459">
        <v>125</v>
      </c>
      <c r="M64" s="459">
        <v>125</v>
      </c>
      <c r="N64" s="88"/>
      <c r="O64" s="81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350</v>
      </c>
      <c r="P64" s="81"/>
      <c r="Q64" s="164"/>
      <c r="R64" s="338"/>
    </row>
    <row r="65" spans="1:18" s="158" customFormat="1" x14ac:dyDescent="0.2">
      <c r="A65" s="366">
        <v>6</v>
      </c>
      <c r="B65" s="94" t="s">
        <v>988</v>
      </c>
      <c r="C65" s="88" t="s">
        <v>496</v>
      </c>
      <c r="D65" s="94">
        <v>2002</v>
      </c>
      <c r="E65" s="79" t="s">
        <v>13</v>
      </c>
      <c r="F65" s="81">
        <v>-60</v>
      </c>
      <c r="G65" s="94"/>
      <c r="H65" s="81">
        <v>162.5</v>
      </c>
      <c r="I65" s="94">
        <v>0</v>
      </c>
      <c r="J65" s="81">
        <v>0</v>
      </c>
      <c r="K65" s="81">
        <v>125</v>
      </c>
      <c r="L65" s="459">
        <v>125</v>
      </c>
      <c r="M65" s="81">
        <v>0</v>
      </c>
      <c r="N65" s="88"/>
      <c r="O65" s="8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287.5</v>
      </c>
      <c r="P65" s="81"/>
      <c r="Q65" s="164"/>
      <c r="R65" s="338"/>
    </row>
    <row r="66" spans="1:18" s="158" customFormat="1" x14ac:dyDescent="0.2">
      <c r="A66" s="366">
        <v>6</v>
      </c>
      <c r="B66" s="81" t="s">
        <v>951</v>
      </c>
      <c r="C66" s="81" t="s">
        <v>733</v>
      </c>
      <c r="D66" s="94">
        <v>2002</v>
      </c>
      <c r="E66" s="79" t="s">
        <v>713</v>
      </c>
      <c r="F66" s="96" t="s">
        <v>20</v>
      </c>
      <c r="G66" s="94"/>
      <c r="H66" s="81">
        <v>125</v>
      </c>
      <c r="I66" s="94">
        <v>0</v>
      </c>
      <c r="J66" s="81">
        <v>162.5</v>
      </c>
      <c r="K66" s="459">
        <v>75</v>
      </c>
      <c r="L66" s="81">
        <v>0</v>
      </c>
      <c r="M66" s="459">
        <v>75</v>
      </c>
      <c r="N66" s="88"/>
      <c r="O66" s="8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287.5</v>
      </c>
      <c r="P66" s="81"/>
      <c r="Q66" s="164"/>
      <c r="R66" s="338"/>
    </row>
    <row r="67" spans="1:18" s="158" customFormat="1" x14ac:dyDescent="0.2">
      <c r="A67" s="366">
        <v>8</v>
      </c>
      <c r="B67" s="628" t="s">
        <v>32</v>
      </c>
      <c r="C67" s="628" t="s">
        <v>494</v>
      </c>
      <c r="D67" s="618">
        <v>2002</v>
      </c>
      <c r="E67" s="566" t="s">
        <v>18</v>
      </c>
      <c r="F67" s="629" t="s">
        <v>20</v>
      </c>
      <c r="G67" s="618"/>
      <c r="H67" s="649">
        <f>75/2</f>
        <v>37.5</v>
      </c>
      <c r="I67" s="618">
        <v>0</v>
      </c>
      <c r="J67" s="628">
        <v>0</v>
      </c>
      <c r="K67" s="628">
        <v>0</v>
      </c>
      <c r="L67" s="628">
        <f>200/2</f>
        <v>100</v>
      </c>
      <c r="M67" s="81">
        <v>162.5</v>
      </c>
      <c r="N67" s="88"/>
      <c r="O67" s="81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262.5</v>
      </c>
      <c r="P67" s="81"/>
      <c r="Q67" s="164"/>
      <c r="R67" s="338"/>
    </row>
    <row r="68" spans="1:18" s="158" customFormat="1" x14ac:dyDescent="0.2">
      <c r="A68" s="627"/>
      <c r="B68" s="628" t="s">
        <v>347</v>
      </c>
      <c r="C68" s="628" t="s">
        <v>399</v>
      </c>
      <c r="D68" s="618">
        <v>2001</v>
      </c>
      <c r="E68" s="566" t="s">
        <v>24</v>
      </c>
      <c r="F68" s="629" t="s">
        <v>20</v>
      </c>
      <c r="G68" s="618">
        <v>250</v>
      </c>
      <c r="H68" s="618"/>
      <c r="I68" s="630"/>
      <c r="J68" s="630"/>
      <c r="K68" s="630"/>
      <c r="L68" s="630"/>
      <c r="M68" s="628"/>
      <c r="N68" s="628"/>
      <c r="O68" s="628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250</v>
      </c>
      <c r="P68" s="568"/>
      <c r="Q68" s="567" t="s">
        <v>784</v>
      </c>
      <c r="R68" s="338"/>
    </row>
    <row r="69" spans="1:18" s="158" customFormat="1" x14ac:dyDescent="0.2">
      <c r="A69" s="634"/>
      <c r="B69" s="628" t="s">
        <v>489</v>
      </c>
      <c r="C69" s="628" t="s">
        <v>490</v>
      </c>
      <c r="D69" s="618">
        <v>2002</v>
      </c>
      <c r="E69" s="566" t="s">
        <v>446</v>
      </c>
      <c r="F69" s="629" t="s">
        <v>20</v>
      </c>
      <c r="G69" s="618"/>
      <c r="H69" s="628">
        <v>75</v>
      </c>
      <c r="I69" s="618">
        <v>0</v>
      </c>
      <c r="J69" s="628">
        <v>75</v>
      </c>
      <c r="K69" s="628"/>
      <c r="L69" s="628"/>
      <c r="M69" s="628"/>
      <c r="N69" s="630"/>
      <c r="O69" s="628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150</v>
      </c>
      <c r="P69" s="628"/>
      <c r="Q69" s="568"/>
    </row>
    <row r="70" spans="1:18" s="158" customFormat="1" x14ac:dyDescent="0.2">
      <c r="A70" s="366">
        <v>9</v>
      </c>
      <c r="B70" s="81" t="s">
        <v>505</v>
      </c>
      <c r="C70" s="81" t="s">
        <v>70</v>
      </c>
      <c r="D70" s="94">
        <v>2002</v>
      </c>
      <c r="E70" s="79" t="s">
        <v>238</v>
      </c>
      <c r="F70" s="96" t="s">
        <v>20</v>
      </c>
      <c r="G70" s="94"/>
      <c r="H70" s="459"/>
      <c r="I70" s="94">
        <v>0</v>
      </c>
      <c r="J70" s="81"/>
      <c r="K70" s="81"/>
      <c r="L70" s="81">
        <v>0</v>
      </c>
      <c r="M70" s="81">
        <v>75</v>
      </c>
      <c r="N70" s="88"/>
      <c r="O70" s="81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75</v>
      </c>
      <c r="P70" s="81"/>
      <c r="Q70" s="164"/>
    </row>
    <row r="71" spans="1:18" s="158" customFormat="1" x14ac:dyDescent="0.2">
      <c r="A71" s="366">
        <v>9</v>
      </c>
      <c r="B71" s="81" t="s">
        <v>619</v>
      </c>
      <c r="C71" s="81" t="s">
        <v>620</v>
      </c>
      <c r="D71" s="94">
        <v>2002</v>
      </c>
      <c r="E71" s="79" t="s">
        <v>17</v>
      </c>
      <c r="F71" s="96" t="s">
        <v>20</v>
      </c>
      <c r="G71" s="94"/>
      <c r="H71" s="81">
        <v>0</v>
      </c>
      <c r="I71" s="94">
        <v>0</v>
      </c>
      <c r="J71" s="81">
        <v>0</v>
      </c>
      <c r="K71" s="81">
        <v>75</v>
      </c>
      <c r="L71" s="81">
        <v>0</v>
      </c>
      <c r="M71" s="81"/>
      <c r="N71" s="88"/>
      <c r="O71" s="81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75</v>
      </c>
      <c r="P71" s="81"/>
      <c r="Q71" s="164"/>
    </row>
    <row r="72" spans="1:18" s="158" customFormat="1" x14ac:dyDescent="0.2">
      <c r="A72" s="270">
        <v>9</v>
      </c>
      <c r="B72" s="94" t="s">
        <v>1110</v>
      </c>
      <c r="C72" s="88" t="s">
        <v>49</v>
      </c>
      <c r="D72" s="94">
        <v>2001</v>
      </c>
      <c r="E72" s="79" t="s">
        <v>40</v>
      </c>
      <c r="F72" s="96" t="s">
        <v>20</v>
      </c>
      <c r="G72" s="94"/>
      <c r="H72" s="94"/>
      <c r="I72" s="88"/>
      <c r="J72" s="81">
        <v>75</v>
      </c>
      <c r="K72" s="81"/>
      <c r="L72" s="81"/>
      <c r="M72" s="81"/>
      <c r="N72" s="81"/>
      <c r="O72" s="8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75</v>
      </c>
      <c r="P72" s="164"/>
      <c r="Q72" s="164"/>
    </row>
    <row r="73" spans="1:18" s="158" customFormat="1" x14ac:dyDescent="0.2">
      <c r="A73" s="366"/>
      <c r="B73" s="81" t="s">
        <v>653</v>
      </c>
      <c r="C73" s="81" t="s">
        <v>652</v>
      </c>
      <c r="D73" s="94">
        <v>2002</v>
      </c>
      <c r="E73" s="79" t="s">
        <v>275</v>
      </c>
      <c r="F73" s="96" t="s">
        <v>20</v>
      </c>
      <c r="G73" s="94"/>
      <c r="H73" s="81">
        <v>0</v>
      </c>
      <c r="I73" s="94"/>
      <c r="J73" s="81">
        <v>0</v>
      </c>
      <c r="K73" s="81"/>
      <c r="L73" s="81"/>
      <c r="M73" s="81"/>
      <c r="N73" s="88"/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81"/>
      <c r="Q73" s="164"/>
    </row>
    <row r="74" spans="1:18" s="158" customFormat="1" ht="12" customHeight="1" x14ac:dyDescent="0.2">
      <c r="A74" s="634"/>
      <c r="B74" s="628" t="s">
        <v>1137</v>
      </c>
      <c r="C74" s="628" t="s">
        <v>1138</v>
      </c>
      <c r="D74" s="618">
        <v>2002</v>
      </c>
      <c r="E74" s="566" t="s">
        <v>446</v>
      </c>
      <c r="F74" s="629" t="s">
        <v>20</v>
      </c>
      <c r="G74" s="618"/>
      <c r="H74" s="628">
        <v>0</v>
      </c>
      <c r="I74" s="618">
        <v>0</v>
      </c>
      <c r="J74" s="628">
        <v>0</v>
      </c>
      <c r="K74" s="628"/>
      <c r="L74" s="628"/>
      <c r="M74" s="628"/>
      <c r="N74" s="630"/>
      <c r="O74" s="628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0</v>
      </c>
      <c r="P74" s="628"/>
      <c r="Q74" s="568"/>
    </row>
    <row r="75" spans="1:18" x14ac:dyDescent="0.2">
      <c r="A75" s="270"/>
      <c r="B75" s="81" t="s">
        <v>788</v>
      </c>
      <c r="C75" s="81" t="s">
        <v>260</v>
      </c>
      <c r="D75" s="94">
        <v>2001</v>
      </c>
      <c r="E75" s="79" t="s">
        <v>950</v>
      </c>
      <c r="F75" s="96" t="s">
        <v>20</v>
      </c>
      <c r="G75" s="94"/>
      <c r="H75" s="94"/>
      <c r="I75" s="88">
        <v>0</v>
      </c>
      <c r="J75" s="88">
        <v>0</v>
      </c>
      <c r="K75" s="88"/>
      <c r="L75" s="88"/>
      <c r="M75" s="81"/>
      <c r="N75" s="81"/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0</v>
      </c>
      <c r="P75" s="264"/>
      <c r="Q75" s="264"/>
      <c r="R75" s="158"/>
    </row>
    <row r="76" spans="1:18" x14ac:dyDescent="0.2">
      <c r="A76" s="270"/>
      <c r="B76" s="81" t="s">
        <v>1466</v>
      </c>
      <c r="C76" s="81" t="s">
        <v>82</v>
      </c>
      <c r="D76" s="94">
        <v>2002</v>
      </c>
      <c r="E76" s="79" t="s">
        <v>686</v>
      </c>
      <c r="F76" s="96" t="s">
        <v>20</v>
      </c>
      <c r="G76" s="94"/>
      <c r="H76" s="94"/>
      <c r="I76" s="88"/>
      <c r="J76" s="88">
        <v>0</v>
      </c>
      <c r="K76" s="88"/>
      <c r="L76" s="88"/>
      <c r="M76" s="81"/>
      <c r="N76" s="81"/>
      <c r="O76" s="81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0</v>
      </c>
      <c r="P76" s="264"/>
      <c r="Q76" s="264"/>
      <c r="R76" s="158"/>
    </row>
    <row r="77" spans="1:18" s="158" customFormat="1" x14ac:dyDescent="0.2">
      <c r="A77" s="759"/>
      <c r="B77" s="131" t="s">
        <v>102</v>
      </c>
      <c r="C77" s="131" t="s">
        <v>729</v>
      </c>
      <c r="D77" s="598">
        <v>2003</v>
      </c>
      <c r="E77" s="132" t="s">
        <v>58</v>
      </c>
      <c r="F77" s="369" t="s">
        <v>20</v>
      </c>
      <c r="G77" s="574">
        <v>0</v>
      </c>
      <c r="H77" s="574">
        <v>0</v>
      </c>
      <c r="I77" s="575">
        <v>0</v>
      </c>
      <c r="J77" s="571"/>
      <c r="K77" s="571"/>
      <c r="L77" s="571"/>
      <c r="M77" s="571"/>
      <c r="N77" s="571"/>
      <c r="O77" s="571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577"/>
      <c r="Q77" s="577"/>
    </row>
    <row r="78" spans="1:18" s="158" customFormat="1" x14ac:dyDescent="0.2">
      <c r="A78" s="270"/>
      <c r="B78" s="94" t="s">
        <v>174</v>
      </c>
      <c r="C78" s="88" t="s">
        <v>230</v>
      </c>
      <c r="D78" s="94">
        <v>2001</v>
      </c>
      <c r="E78" s="79" t="s">
        <v>34</v>
      </c>
      <c r="F78" s="96" t="s">
        <v>20</v>
      </c>
      <c r="G78" s="94"/>
      <c r="H78" s="94"/>
      <c r="I78" s="88">
        <v>0</v>
      </c>
      <c r="J78" s="81"/>
      <c r="K78" s="81"/>
      <c r="L78" s="81"/>
      <c r="M78" s="81"/>
      <c r="N78" s="81"/>
      <c r="O78" s="81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164"/>
      <c r="Q78" s="164"/>
    </row>
    <row r="79" spans="1:18" x14ac:dyDescent="0.2">
      <c r="A79" s="366"/>
      <c r="B79" s="94" t="s">
        <v>612</v>
      </c>
      <c r="C79" s="88" t="s">
        <v>412</v>
      </c>
      <c r="D79" s="94">
        <v>2002</v>
      </c>
      <c r="E79" s="79" t="s">
        <v>34</v>
      </c>
      <c r="F79" s="96" t="s">
        <v>20</v>
      </c>
      <c r="G79" s="94"/>
      <c r="H79" s="81"/>
      <c r="I79" s="94"/>
      <c r="J79" s="81">
        <v>0</v>
      </c>
      <c r="K79" s="81">
        <v>0</v>
      </c>
      <c r="L79" s="81">
        <v>0</v>
      </c>
      <c r="M79" s="81">
        <v>0</v>
      </c>
      <c r="N79" s="88"/>
      <c r="O79" s="81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81"/>
      <c r="Q79" s="164"/>
    </row>
    <row r="80" spans="1:18" x14ac:dyDescent="0.2">
      <c r="A80" s="366"/>
      <c r="B80" s="81" t="s">
        <v>217</v>
      </c>
      <c r="C80" s="81" t="s">
        <v>493</v>
      </c>
      <c r="D80" s="94">
        <v>2002</v>
      </c>
      <c r="E80" s="79" t="s">
        <v>236</v>
      </c>
      <c r="F80" s="96" t="s">
        <v>20</v>
      </c>
      <c r="G80" s="94"/>
      <c r="H80" s="81"/>
      <c r="I80" s="94">
        <v>0</v>
      </c>
      <c r="J80" s="81"/>
      <c r="K80" s="81">
        <v>0</v>
      </c>
      <c r="L80" s="81"/>
      <c r="M80" s="81"/>
      <c r="N80" s="88"/>
      <c r="O80" s="81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81"/>
      <c r="Q80" s="349"/>
    </row>
    <row r="81" spans="1:18" x14ac:dyDescent="0.2">
      <c r="A81" s="270"/>
      <c r="B81" s="81" t="s">
        <v>217</v>
      </c>
      <c r="C81" s="81" t="s">
        <v>493</v>
      </c>
      <c r="D81" s="94">
        <v>2002</v>
      </c>
      <c r="E81" s="79" t="s">
        <v>1200</v>
      </c>
      <c r="F81" s="96" t="s">
        <v>20</v>
      </c>
      <c r="G81" s="94"/>
      <c r="H81" s="94">
        <v>0</v>
      </c>
      <c r="I81" s="88"/>
      <c r="J81" s="81"/>
      <c r="K81" s="81"/>
      <c r="L81" s="81"/>
      <c r="M81" s="81"/>
      <c r="N81" s="81"/>
      <c r="O81" s="81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164"/>
      <c r="Q81" s="164"/>
      <c r="R81" s="158"/>
    </row>
    <row r="82" spans="1:18" x14ac:dyDescent="0.2">
      <c r="A82" s="759"/>
      <c r="B82" s="571" t="s">
        <v>695</v>
      </c>
      <c r="C82" s="571" t="s">
        <v>1133</v>
      </c>
      <c r="D82" s="574">
        <v>2002</v>
      </c>
      <c r="E82" s="572" t="s">
        <v>16</v>
      </c>
      <c r="F82" s="573" t="s">
        <v>20</v>
      </c>
      <c r="G82" s="574"/>
      <c r="H82" s="574">
        <v>0</v>
      </c>
      <c r="I82" s="575">
        <v>0</v>
      </c>
      <c r="J82" s="575"/>
      <c r="K82" s="575"/>
      <c r="L82" s="575"/>
      <c r="M82" s="571"/>
      <c r="N82" s="571"/>
      <c r="O82" s="571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577"/>
      <c r="Q82" s="577"/>
    </row>
    <row r="83" spans="1:18" x14ac:dyDescent="0.2">
      <c r="A83" s="270"/>
      <c r="B83" s="618" t="s">
        <v>655</v>
      </c>
      <c r="C83" s="630" t="s">
        <v>1263</v>
      </c>
      <c r="D83" s="647"/>
      <c r="E83" s="566" t="s">
        <v>23</v>
      </c>
      <c r="F83" s="629" t="s">
        <v>20</v>
      </c>
      <c r="G83" s="618"/>
      <c r="H83" s="618"/>
      <c r="I83" s="630">
        <v>0</v>
      </c>
      <c r="J83" s="628"/>
      <c r="K83" s="81">
        <v>0</v>
      </c>
      <c r="L83" s="81"/>
      <c r="M83" s="81"/>
      <c r="N83" s="81"/>
      <c r="O83" s="8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164"/>
      <c r="Q83" s="164"/>
      <c r="R83" s="158"/>
    </row>
    <row r="84" spans="1:18" x14ac:dyDescent="0.2">
      <c r="A84" s="634"/>
      <c r="B84" s="628" t="s">
        <v>505</v>
      </c>
      <c r="C84" s="628" t="s">
        <v>506</v>
      </c>
      <c r="D84" s="618">
        <v>2002</v>
      </c>
      <c r="E84" s="566" t="s">
        <v>488</v>
      </c>
      <c r="F84" s="629" t="s">
        <v>20</v>
      </c>
      <c r="G84" s="618"/>
      <c r="H84" s="628">
        <v>0</v>
      </c>
      <c r="I84" s="618">
        <v>0</v>
      </c>
      <c r="J84" s="628"/>
      <c r="K84" s="628"/>
      <c r="L84" s="628"/>
      <c r="M84" s="628"/>
      <c r="N84" s="630"/>
      <c r="O84" s="628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628"/>
      <c r="Q84" s="568"/>
    </row>
    <row r="85" spans="1:18" x14ac:dyDescent="0.2">
      <c r="A85" s="634"/>
      <c r="B85" s="628" t="s">
        <v>621</v>
      </c>
      <c r="C85" s="628" t="s">
        <v>622</v>
      </c>
      <c r="D85" s="618">
        <v>2002</v>
      </c>
      <c r="E85" s="566" t="s">
        <v>438</v>
      </c>
      <c r="F85" s="629" t="s">
        <v>20</v>
      </c>
      <c r="G85" s="618"/>
      <c r="H85" s="628"/>
      <c r="I85" s="618">
        <v>0</v>
      </c>
      <c r="J85" s="628">
        <v>0</v>
      </c>
      <c r="K85" s="628"/>
      <c r="L85" s="628"/>
      <c r="M85" s="628"/>
      <c r="N85" s="630"/>
      <c r="O85" s="628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628"/>
      <c r="Q85" s="568"/>
    </row>
    <row r="86" spans="1:18" x14ac:dyDescent="0.2">
      <c r="A86" s="270"/>
      <c r="B86" s="81" t="s">
        <v>1230</v>
      </c>
      <c r="C86" s="81" t="s">
        <v>1231</v>
      </c>
      <c r="D86" s="94">
        <v>2002</v>
      </c>
      <c r="E86" s="79" t="s">
        <v>17</v>
      </c>
      <c r="F86" s="96" t="s">
        <v>20</v>
      </c>
      <c r="G86" s="94"/>
      <c r="H86" s="94">
        <v>0</v>
      </c>
      <c r="I86" s="88"/>
      <c r="J86" s="81"/>
      <c r="K86" s="81"/>
      <c r="L86" s="81"/>
      <c r="M86" s="81"/>
      <c r="N86" s="81"/>
      <c r="O86" s="81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>0</v>
      </c>
      <c r="P86" s="164"/>
      <c r="Q86" s="164"/>
    </row>
    <row r="87" spans="1:18" x14ac:dyDescent="0.2">
      <c r="A87" s="366"/>
      <c r="B87" s="628" t="s">
        <v>1469</v>
      </c>
      <c r="C87" s="628" t="s">
        <v>1470</v>
      </c>
      <c r="D87" s="618">
        <v>2002</v>
      </c>
      <c r="E87" s="566" t="s">
        <v>656</v>
      </c>
      <c r="F87" s="629" t="s">
        <v>20</v>
      </c>
      <c r="G87" s="618"/>
      <c r="H87" s="628"/>
      <c r="I87" s="618"/>
      <c r="J87" s="628">
        <v>0</v>
      </c>
      <c r="K87" s="628">
        <v>0</v>
      </c>
      <c r="L87" s="628">
        <v>0</v>
      </c>
      <c r="M87" s="81">
        <v>0</v>
      </c>
      <c r="N87" s="88"/>
      <c r="O87" s="81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0</v>
      </c>
      <c r="P87" s="81"/>
      <c r="Q87" s="164"/>
    </row>
    <row r="88" spans="1:18" x14ac:dyDescent="0.2">
      <c r="A88" s="366"/>
      <c r="B88" s="598" t="s">
        <v>723</v>
      </c>
      <c r="C88" s="590" t="s">
        <v>62</v>
      </c>
      <c r="D88" s="131">
        <v>2003</v>
      </c>
      <c r="E88" s="132" t="s">
        <v>236</v>
      </c>
      <c r="F88" s="369" t="s">
        <v>20</v>
      </c>
      <c r="G88" s="94"/>
      <c r="H88" s="81"/>
      <c r="I88" s="94"/>
      <c r="J88" s="81">
        <v>0</v>
      </c>
      <c r="K88" s="81"/>
      <c r="L88" s="459"/>
      <c r="M88" s="81"/>
      <c r="N88" s="88"/>
      <c r="O88" s="81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0</v>
      </c>
      <c r="P88" s="81"/>
      <c r="Q88" s="164"/>
    </row>
    <row r="89" spans="1:18" x14ac:dyDescent="0.2">
      <c r="A89" s="366"/>
      <c r="B89" s="131" t="s">
        <v>1228</v>
      </c>
      <c r="C89" s="131" t="s">
        <v>62</v>
      </c>
      <c r="D89" s="598">
        <v>2003</v>
      </c>
      <c r="E89" s="132" t="s">
        <v>236</v>
      </c>
      <c r="F89" s="369" t="s">
        <v>20</v>
      </c>
      <c r="G89" s="618"/>
      <c r="H89" s="628">
        <v>0</v>
      </c>
      <c r="I89" s="618"/>
      <c r="J89" s="628"/>
      <c r="K89" s="628"/>
      <c r="L89" s="649"/>
      <c r="M89" s="81">
        <v>0</v>
      </c>
      <c r="N89" s="88"/>
      <c r="O89" s="81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>0</v>
      </c>
      <c r="P89" s="81"/>
      <c r="Q89" s="164"/>
      <c r="R89" s="158"/>
    </row>
    <row r="90" spans="1:18" x14ac:dyDescent="0.2">
      <c r="A90" s="289"/>
      <c r="B90" s="48"/>
      <c r="C90" s="48"/>
      <c r="D90" s="124"/>
      <c r="E90" s="73"/>
      <c r="F90" s="123"/>
      <c r="G90" s="124"/>
      <c r="H90" s="48"/>
      <c r="I90" s="48"/>
      <c r="J90" s="48"/>
      <c r="K90" s="48"/>
      <c r="L90" s="48"/>
      <c r="M90" s="48"/>
      <c r="N90" s="48"/>
      <c r="O90" s="133" t="str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/>
      </c>
      <c r="P90" s="266"/>
      <c r="Q90" s="266"/>
    </row>
    <row r="91" spans="1:18" s="158" customFormat="1" x14ac:dyDescent="0.2">
      <c r="A91" s="366">
        <v>1</v>
      </c>
      <c r="B91" s="81" t="s">
        <v>657</v>
      </c>
      <c r="C91" s="81" t="s">
        <v>658</v>
      </c>
      <c r="D91" s="94">
        <v>2002</v>
      </c>
      <c r="E91" s="79" t="s">
        <v>659</v>
      </c>
      <c r="F91" s="96" t="s">
        <v>51</v>
      </c>
      <c r="G91" s="94"/>
      <c r="H91" s="81">
        <v>200</v>
      </c>
      <c r="I91" s="94">
        <v>325</v>
      </c>
      <c r="J91" s="459">
        <v>162.5</v>
      </c>
      <c r="K91" s="81">
        <v>200</v>
      </c>
      <c r="L91" s="81"/>
      <c r="M91" s="459">
        <v>200</v>
      </c>
      <c r="N91" s="88"/>
      <c r="O91" s="81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725</v>
      </c>
      <c r="P91" s="81"/>
      <c r="Q91" s="164"/>
    </row>
    <row r="92" spans="1:18" s="158" customFormat="1" x14ac:dyDescent="0.2">
      <c r="A92" s="366">
        <v>2</v>
      </c>
      <c r="B92" s="131" t="s">
        <v>742</v>
      </c>
      <c r="C92" s="131" t="s">
        <v>260</v>
      </c>
      <c r="D92" s="131">
        <v>2003</v>
      </c>
      <c r="E92" s="132" t="s">
        <v>17</v>
      </c>
      <c r="F92" s="369" t="s">
        <v>51</v>
      </c>
      <c r="G92" s="94"/>
      <c r="H92" s="81"/>
      <c r="I92" s="94">
        <v>250</v>
      </c>
      <c r="J92" s="81">
        <v>200</v>
      </c>
      <c r="K92" s="81"/>
      <c r="L92" s="81">
        <v>200</v>
      </c>
      <c r="M92" s="81"/>
      <c r="N92" s="88"/>
      <c r="O92" s="81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650</v>
      </c>
      <c r="P92" s="79"/>
      <c r="Q92" s="164"/>
    </row>
    <row r="93" spans="1:18" s="158" customFormat="1" x14ac:dyDescent="0.2">
      <c r="A93" s="366">
        <v>3</v>
      </c>
      <c r="B93" s="81" t="s">
        <v>215</v>
      </c>
      <c r="C93" s="81" t="s">
        <v>412</v>
      </c>
      <c r="D93" s="94">
        <v>2002</v>
      </c>
      <c r="E93" s="79" t="s">
        <v>34</v>
      </c>
      <c r="F93" s="96" t="s">
        <v>51</v>
      </c>
      <c r="G93" s="94"/>
      <c r="H93" s="459">
        <v>50</v>
      </c>
      <c r="I93" s="94">
        <v>100</v>
      </c>
      <c r="J93" s="81">
        <v>0</v>
      </c>
      <c r="K93" s="81">
        <v>125</v>
      </c>
      <c r="L93" s="81">
        <v>125</v>
      </c>
      <c r="M93" s="459"/>
      <c r="N93" s="88"/>
      <c r="O93" s="81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>350</v>
      </c>
      <c r="P93" s="81"/>
      <c r="Q93" s="164"/>
    </row>
    <row r="94" spans="1:18" s="158" customFormat="1" ht="14.25" customHeight="1" x14ac:dyDescent="0.2">
      <c r="A94" s="270">
        <v>4</v>
      </c>
      <c r="B94" s="81" t="s">
        <v>346</v>
      </c>
      <c r="C94" s="81" t="s">
        <v>57</v>
      </c>
      <c r="D94" s="94">
        <v>2001</v>
      </c>
      <c r="E94" s="79" t="s">
        <v>236</v>
      </c>
      <c r="F94" s="96" t="s">
        <v>51</v>
      </c>
      <c r="G94" s="94">
        <v>0</v>
      </c>
      <c r="H94" s="94">
        <v>162.5</v>
      </c>
      <c r="I94" s="88">
        <v>0</v>
      </c>
      <c r="J94" s="88"/>
      <c r="K94" s="88">
        <v>162.5</v>
      </c>
      <c r="L94" s="88"/>
      <c r="M94" s="81"/>
      <c r="N94" s="81"/>
      <c r="O94" s="8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325</v>
      </c>
      <c r="P94" s="164"/>
      <c r="Q94" s="164"/>
    </row>
    <row r="95" spans="1:18" s="158" customFormat="1" ht="14.25" customHeight="1" x14ac:dyDescent="0.2">
      <c r="A95" s="270">
        <v>4</v>
      </c>
      <c r="B95" s="81" t="s">
        <v>443</v>
      </c>
      <c r="C95" s="81" t="s">
        <v>352</v>
      </c>
      <c r="D95" s="94">
        <v>2001</v>
      </c>
      <c r="E95" s="79" t="s">
        <v>17</v>
      </c>
      <c r="F95" s="96" t="s">
        <v>51</v>
      </c>
      <c r="G95" s="94"/>
      <c r="H95" s="469">
        <v>125</v>
      </c>
      <c r="I95" s="88">
        <v>0</v>
      </c>
      <c r="J95" s="81"/>
      <c r="K95" s="81"/>
      <c r="L95" s="81">
        <v>162.5</v>
      </c>
      <c r="M95" s="81">
        <v>162.5</v>
      </c>
      <c r="N95" s="81"/>
      <c r="O95" s="8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325</v>
      </c>
      <c r="P95" s="264"/>
      <c r="Q95" s="264"/>
    </row>
    <row r="96" spans="1:18" s="158" customFormat="1" x14ac:dyDescent="0.2">
      <c r="A96" s="270">
        <v>6</v>
      </c>
      <c r="B96" s="628" t="s">
        <v>347</v>
      </c>
      <c r="C96" s="628" t="s">
        <v>399</v>
      </c>
      <c r="D96" s="618">
        <v>2001</v>
      </c>
      <c r="E96" s="566" t="s">
        <v>24</v>
      </c>
      <c r="F96" s="629" t="s">
        <v>51</v>
      </c>
      <c r="G96" s="618">
        <f>250/2</f>
        <v>125</v>
      </c>
      <c r="H96" s="618"/>
      <c r="I96" s="630"/>
      <c r="J96" s="630"/>
      <c r="K96" s="88">
        <v>125</v>
      </c>
      <c r="L96" s="88"/>
      <c r="M96" s="81"/>
      <c r="N96" s="81"/>
      <c r="O96" s="81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250</v>
      </c>
      <c r="P96" s="164"/>
      <c r="Q96" s="199" t="s">
        <v>1307</v>
      </c>
    </row>
    <row r="97" spans="1:18" s="158" customFormat="1" x14ac:dyDescent="0.2">
      <c r="A97" s="366">
        <v>6</v>
      </c>
      <c r="B97" s="94" t="s">
        <v>615</v>
      </c>
      <c r="C97" s="88" t="s">
        <v>197</v>
      </c>
      <c r="D97" s="94">
        <v>2002</v>
      </c>
      <c r="E97" s="79" t="s">
        <v>616</v>
      </c>
      <c r="F97" s="96" t="s">
        <v>51</v>
      </c>
      <c r="G97" s="94"/>
      <c r="H97" s="459">
        <v>75</v>
      </c>
      <c r="I97" s="652">
        <f>100/2</f>
        <v>50</v>
      </c>
      <c r="J97" s="81">
        <v>75</v>
      </c>
      <c r="K97" s="81">
        <v>0</v>
      </c>
      <c r="L97" s="81">
        <v>125</v>
      </c>
      <c r="M97" s="81">
        <v>0</v>
      </c>
      <c r="N97" s="88"/>
      <c r="O97" s="81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250</v>
      </c>
      <c r="P97" s="81"/>
      <c r="Q97" s="164"/>
    </row>
    <row r="98" spans="1:18" s="158" customFormat="1" x14ac:dyDescent="0.2">
      <c r="A98" s="759"/>
      <c r="B98" s="571" t="s">
        <v>344</v>
      </c>
      <c r="C98" s="571" t="s">
        <v>195</v>
      </c>
      <c r="D98" s="574">
        <v>2001</v>
      </c>
      <c r="E98" s="572" t="s">
        <v>252</v>
      </c>
      <c r="F98" s="573" t="s">
        <v>51</v>
      </c>
      <c r="G98" s="574">
        <v>100</v>
      </c>
      <c r="H98" s="574"/>
      <c r="I98" s="575">
        <v>150</v>
      </c>
      <c r="J98" s="571"/>
      <c r="K98" s="571"/>
      <c r="L98" s="571"/>
      <c r="M98" s="571"/>
      <c r="N98" s="571"/>
      <c r="O98" s="57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250</v>
      </c>
      <c r="P98" s="577"/>
      <c r="Q98" s="577"/>
    </row>
    <row r="99" spans="1:18" s="158" customFormat="1" x14ac:dyDescent="0.2">
      <c r="A99" s="366">
        <v>8</v>
      </c>
      <c r="B99" s="81" t="s">
        <v>505</v>
      </c>
      <c r="C99" s="81" t="s">
        <v>506</v>
      </c>
      <c r="D99" s="94">
        <v>2002</v>
      </c>
      <c r="E99" s="79" t="s">
        <v>488</v>
      </c>
      <c r="F99" s="96" t="s">
        <v>51</v>
      </c>
      <c r="G99" s="94"/>
      <c r="H99" s="81">
        <v>75</v>
      </c>
      <c r="I99" s="652">
        <f>100/2</f>
        <v>50</v>
      </c>
      <c r="J99" s="81"/>
      <c r="K99" s="81"/>
      <c r="L99" s="81">
        <v>75</v>
      </c>
      <c r="M99" s="81">
        <v>75</v>
      </c>
      <c r="N99" s="88"/>
      <c r="O99" s="8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200</v>
      </c>
      <c r="P99" s="81"/>
      <c r="Q99" s="164"/>
    </row>
    <row r="100" spans="1:18" s="158" customFormat="1" x14ac:dyDescent="0.2">
      <c r="A100" s="366">
        <v>8</v>
      </c>
      <c r="B100" s="81" t="s">
        <v>624</v>
      </c>
      <c r="C100" s="81" t="s">
        <v>54</v>
      </c>
      <c r="D100" s="94">
        <v>2002</v>
      </c>
      <c r="E100" s="79" t="s">
        <v>17</v>
      </c>
      <c r="F100" s="96" t="s">
        <v>51</v>
      </c>
      <c r="G100" s="94"/>
      <c r="H100" s="81">
        <v>0</v>
      </c>
      <c r="I100" s="94">
        <v>0</v>
      </c>
      <c r="J100" s="81">
        <v>0</v>
      </c>
      <c r="K100" s="459">
        <v>75</v>
      </c>
      <c r="L100" s="81">
        <v>75</v>
      </c>
      <c r="M100" s="81">
        <v>125</v>
      </c>
      <c r="N100" s="88"/>
      <c r="O100" s="81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200</v>
      </c>
      <c r="P100" s="81"/>
      <c r="Q100" s="164"/>
    </row>
    <row r="101" spans="1:18" s="158" customFormat="1" x14ac:dyDescent="0.2">
      <c r="A101" s="270">
        <v>8</v>
      </c>
      <c r="B101" s="81" t="s">
        <v>410</v>
      </c>
      <c r="C101" s="81" t="s">
        <v>411</v>
      </c>
      <c r="D101" s="94">
        <v>2001</v>
      </c>
      <c r="E101" s="79" t="s">
        <v>17</v>
      </c>
      <c r="F101" s="96" t="s">
        <v>51</v>
      </c>
      <c r="G101" s="94"/>
      <c r="H101" s="94">
        <v>0</v>
      </c>
      <c r="I101" s="88">
        <v>0</v>
      </c>
      <c r="J101" s="81">
        <v>125</v>
      </c>
      <c r="K101" s="81"/>
      <c r="L101" s="81"/>
      <c r="M101" s="81">
        <v>75</v>
      </c>
      <c r="N101" s="81"/>
      <c r="O101" s="81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200</v>
      </c>
      <c r="P101" s="164"/>
      <c r="Q101" s="164"/>
    </row>
    <row r="102" spans="1:18" x14ac:dyDescent="0.2">
      <c r="A102" s="270">
        <v>11</v>
      </c>
      <c r="B102" s="131" t="s">
        <v>102</v>
      </c>
      <c r="C102" s="131" t="s">
        <v>729</v>
      </c>
      <c r="D102" s="598">
        <v>2003</v>
      </c>
      <c r="E102" s="132" t="s">
        <v>58</v>
      </c>
      <c r="F102" s="369" t="s">
        <v>51</v>
      </c>
      <c r="G102" s="574">
        <v>0</v>
      </c>
      <c r="H102" s="574">
        <v>0</v>
      </c>
      <c r="I102" s="575">
        <v>0</v>
      </c>
      <c r="J102" s="81">
        <v>0</v>
      </c>
      <c r="K102" s="81"/>
      <c r="L102" s="81"/>
      <c r="M102" s="81">
        <v>125</v>
      </c>
      <c r="N102" s="81"/>
      <c r="O102" s="81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125</v>
      </c>
      <c r="P102" s="164"/>
      <c r="Q102" s="164"/>
      <c r="R102" s="18"/>
    </row>
    <row r="103" spans="1:18" x14ac:dyDescent="0.2">
      <c r="A103" s="270">
        <v>11</v>
      </c>
      <c r="B103" s="81" t="s">
        <v>313</v>
      </c>
      <c r="C103" s="81" t="s">
        <v>21</v>
      </c>
      <c r="D103" s="94">
        <v>2001</v>
      </c>
      <c r="E103" s="79" t="s">
        <v>23</v>
      </c>
      <c r="F103" s="96" t="s">
        <v>51</v>
      </c>
      <c r="G103" s="94">
        <v>0</v>
      </c>
      <c r="H103" s="94">
        <v>125</v>
      </c>
      <c r="I103" s="88">
        <v>0</v>
      </c>
      <c r="J103" s="81"/>
      <c r="K103" s="81"/>
      <c r="L103" s="81"/>
      <c r="M103" s="81"/>
      <c r="N103" s="81"/>
      <c r="O103" s="81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125</v>
      </c>
      <c r="P103" s="164"/>
      <c r="Q103" s="164"/>
      <c r="R103" s="18"/>
    </row>
    <row r="104" spans="1:18" x14ac:dyDescent="0.2">
      <c r="A104" s="627"/>
      <c r="B104" s="628" t="s">
        <v>444</v>
      </c>
      <c r="C104" s="628" t="s">
        <v>445</v>
      </c>
      <c r="D104" s="618">
        <v>2001</v>
      </c>
      <c r="E104" s="566" t="s">
        <v>446</v>
      </c>
      <c r="F104" s="657" t="s">
        <v>51</v>
      </c>
      <c r="G104" s="618"/>
      <c r="H104" s="618"/>
      <c r="I104" s="630">
        <v>0</v>
      </c>
      <c r="J104" s="628">
        <v>125</v>
      </c>
      <c r="K104" s="628"/>
      <c r="L104" s="628"/>
      <c r="M104" s="628"/>
      <c r="N104" s="628"/>
      <c r="O104" s="628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125</v>
      </c>
      <c r="P104" s="778"/>
      <c r="Q104" s="778"/>
      <c r="R104" s="18"/>
    </row>
    <row r="105" spans="1:18" x14ac:dyDescent="0.2">
      <c r="A105" s="627"/>
      <c r="B105" s="628" t="s">
        <v>413</v>
      </c>
      <c r="C105" s="628" t="s">
        <v>414</v>
      </c>
      <c r="D105" s="618">
        <v>2001</v>
      </c>
      <c r="E105" s="566" t="s">
        <v>627</v>
      </c>
      <c r="F105" s="629" t="s">
        <v>51</v>
      </c>
      <c r="G105" s="618">
        <v>0</v>
      </c>
      <c r="H105" s="618"/>
      <c r="I105" s="630">
        <v>100</v>
      </c>
      <c r="J105" s="628">
        <v>0</v>
      </c>
      <c r="K105" s="628"/>
      <c r="L105" s="628"/>
      <c r="M105" s="628"/>
      <c r="N105" s="628"/>
      <c r="O105" s="628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100</v>
      </c>
      <c r="P105" s="568"/>
      <c r="Q105" s="568"/>
      <c r="R105" s="18"/>
    </row>
    <row r="106" spans="1:18" x14ac:dyDescent="0.2">
      <c r="A106" s="366">
        <v>13</v>
      </c>
      <c r="B106" s="628" t="s">
        <v>489</v>
      </c>
      <c r="C106" s="628" t="s">
        <v>490</v>
      </c>
      <c r="D106" s="618">
        <v>2002</v>
      </c>
      <c r="E106" s="566" t="s">
        <v>446</v>
      </c>
      <c r="F106" s="629" t="s">
        <v>51</v>
      </c>
      <c r="G106" s="618"/>
      <c r="H106" s="628">
        <f>75/2</f>
        <v>37.5</v>
      </c>
      <c r="I106" s="618">
        <v>0</v>
      </c>
      <c r="J106" s="628">
        <f>75/2</f>
        <v>37.5</v>
      </c>
      <c r="K106" s="81">
        <v>0</v>
      </c>
      <c r="L106" s="81"/>
      <c r="M106" s="81"/>
      <c r="N106" s="88"/>
      <c r="O106" s="81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75</v>
      </c>
      <c r="P106" s="81"/>
      <c r="Q106" s="164"/>
      <c r="R106" s="18"/>
    </row>
    <row r="107" spans="1:18" x14ac:dyDescent="0.2">
      <c r="A107" s="366">
        <v>13</v>
      </c>
      <c r="B107" s="81" t="s">
        <v>743</v>
      </c>
      <c r="C107" s="81" t="s">
        <v>308</v>
      </c>
      <c r="D107" s="94">
        <v>2002</v>
      </c>
      <c r="E107" s="79" t="s">
        <v>252</v>
      </c>
      <c r="F107" s="96" t="s">
        <v>51</v>
      </c>
      <c r="G107" s="94"/>
      <c r="H107" s="81">
        <v>0</v>
      </c>
      <c r="I107" s="94">
        <v>0</v>
      </c>
      <c r="J107" s="81">
        <v>0</v>
      </c>
      <c r="K107" s="81">
        <v>75</v>
      </c>
      <c r="L107" s="81"/>
      <c r="M107" s="81"/>
      <c r="N107" s="88"/>
      <c r="O107" s="81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75</v>
      </c>
      <c r="P107" s="81"/>
      <c r="Q107" s="164"/>
      <c r="R107" s="18"/>
    </row>
    <row r="108" spans="1:18" x14ac:dyDescent="0.2">
      <c r="A108" s="270">
        <v>13</v>
      </c>
      <c r="B108" s="81" t="s">
        <v>131</v>
      </c>
      <c r="C108" s="81" t="s">
        <v>412</v>
      </c>
      <c r="D108" s="94">
        <v>2001</v>
      </c>
      <c r="E108" s="79" t="s">
        <v>58</v>
      </c>
      <c r="F108" s="96" t="s">
        <v>51</v>
      </c>
      <c r="G108" s="94"/>
      <c r="H108" s="94">
        <v>0</v>
      </c>
      <c r="I108" s="88">
        <v>0</v>
      </c>
      <c r="J108" s="81">
        <v>75</v>
      </c>
      <c r="K108" s="81"/>
      <c r="L108" s="81"/>
      <c r="M108" s="81"/>
      <c r="N108" s="81"/>
      <c r="O108" s="81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75</v>
      </c>
      <c r="P108" s="164"/>
      <c r="Q108" s="164"/>
      <c r="R108" s="18"/>
    </row>
    <row r="109" spans="1:18" x14ac:dyDescent="0.2">
      <c r="A109" s="366">
        <v>16</v>
      </c>
      <c r="B109" s="628" t="s">
        <v>1137</v>
      </c>
      <c r="C109" s="628" t="s">
        <v>1138</v>
      </c>
      <c r="D109" s="618">
        <v>2002</v>
      </c>
      <c r="E109" s="566" t="s">
        <v>446</v>
      </c>
      <c r="F109" s="629" t="s">
        <v>51</v>
      </c>
      <c r="G109" s="618"/>
      <c r="H109" s="628">
        <v>0</v>
      </c>
      <c r="I109" s="618">
        <v>0</v>
      </c>
      <c r="J109" s="628">
        <v>0</v>
      </c>
      <c r="K109" s="81">
        <v>0</v>
      </c>
      <c r="L109" s="81"/>
      <c r="M109" s="81">
        <v>50</v>
      </c>
      <c r="N109" s="88"/>
      <c r="O109" s="8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50</v>
      </c>
      <c r="P109" s="81"/>
      <c r="Q109" s="164"/>
      <c r="R109" s="18"/>
    </row>
    <row r="110" spans="1:18" x14ac:dyDescent="0.2">
      <c r="A110" s="366">
        <v>16</v>
      </c>
      <c r="B110" s="81" t="s">
        <v>502</v>
      </c>
      <c r="C110" s="81" t="s">
        <v>503</v>
      </c>
      <c r="D110" s="94">
        <v>2002</v>
      </c>
      <c r="E110" s="79" t="s">
        <v>34</v>
      </c>
      <c r="F110" s="96" t="s">
        <v>51</v>
      </c>
      <c r="G110" s="94"/>
      <c r="H110" s="81">
        <v>50</v>
      </c>
      <c r="I110" s="94">
        <v>0</v>
      </c>
      <c r="J110" s="81"/>
      <c r="K110" s="81">
        <v>0</v>
      </c>
      <c r="L110" s="81">
        <v>0</v>
      </c>
      <c r="M110" s="81">
        <v>0</v>
      </c>
      <c r="N110" s="88"/>
      <c r="O110" s="8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50</v>
      </c>
      <c r="P110" s="81"/>
      <c r="Q110" s="164"/>
      <c r="R110" s="18"/>
    </row>
    <row r="111" spans="1:18" x14ac:dyDescent="0.2">
      <c r="A111" s="366">
        <v>16</v>
      </c>
      <c r="B111" s="81" t="s">
        <v>617</v>
      </c>
      <c r="C111" s="81" t="s">
        <v>623</v>
      </c>
      <c r="D111" s="94">
        <v>2002</v>
      </c>
      <c r="E111" s="79" t="s">
        <v>124</v>
      </c>
      <c r="F111" s="96" t="s">
        <v>51</v>
      </c>
      <c r="G111" s="94"/>
      <c r="H111" s="81"/>
      <c r="I111" s="652">
        <v>0</v>
      </c>
      <c r="J111" s="81"/>
      <c r="K111" s="81">
        <v>0</v>
      </c>
      <c r="L111" s="81"/>
      <c r="M111" s="81">
        <v>50</v>
      </c>
      <c r="N111" s="88"/>
      <c r="O111" s="81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50</v>
      </c>
      <c r="P111" s="81"/>
      <c r="Q111" s="164"/>
    </row>
    <row r="112" spans="1:18" x14ac:dyDescent="0.2">
      <c r="A112" s="366"/>
      <c r="B112" s="81" t="s">
        <v>497</v>
      </c>
      <c r="C112" s="81" t="s">
        <v>498</v>
      </c>
      <c r="D112" s="94">
        <v>2002</v>
      </c>
      <c r="E112" s="79" t="s">
        <v>24</v>
      </c>
      <c r="F112" s="96" t="s">
        <v>51</v>
      </c>
      <c r="G112" s="94"/>
      <c r="H112" s="81"/>
      <c r="I112" s="94">
        <v>0</v>
      </c>
      <c r="J112" s="81">
        <v>0</v>
      </c>
      <c r="K112" s="81"/>
      <c r="L112" s="81"/>
      <c r="M112" s="81"/>
      <c r="N112" s="88"/>
      <c r="O112" s="8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0</v>
      </c>
      <c r="P112" s="81"/>
      <c r="Q112" s="164"/>
      <c r="R112" s="18"/>
    </row>
    <row r="113" spans="1:18" x14ac:dyDescent="0.2">
      <c r="A113" s="366"/>
      <c r="B113" s="81" t="s">
        <v>1201</v>
      </c>
      <c r="C113" s="81" t="s">
        <v>82</v>
      </c>
      <c r="D113" s="94">
        <v>2002</v>
      </c>
      <c r="E113" s="79" t="s">
        <v>686</v>
      </c>
      <c r="F113" s="96" t="s">
        <v>51</v>
      </c>
      <c r="G113" s="94"/>
      <c r="H113" s="81">
        <v>0</v>
      </c>
      <c r="I113" s="94">
        <v>0</v>
      </c>
      <c r="J113" s="81"/>
      <c r="K113" s="81"/>
      <c r="L113" s="81"/>
      <c r="M113" s="81"/>
      <c r="N113" s="88"/>
      <c r="O113" s="8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0</v>
      </c>
      <c r="P113" s="81"/>
      <c r="Q113" s="164"/>
      <c r="R113" s="18"/>
    </row>
    <row r="114" spans="1:18" x14ac:dyDescent="0.2">
      <c r="A114" s="270"/>
      <c r="B114" s="81" t="s">
        <v>1260</v>
      </c>
      <c r="C114" s="81" t="s">
        <v>1259</v>
      </c>
      <c r="D114" s="94">
        <v>2002</v>
      </c>
      <c r="E114" s="79" t="s">
        <v>40</v>
      </c>
      <c r="F114" s="122" t="s">
        <v>51</v>
      </c>
      <c r="G114" s="94"/>
      <c r="H114" s="94"/>
      <c r="I114" s="81">
        <v>0</v>
      </c>
      <c r="J114" s="81">
        <v>0</v>
      </c>
      <c r="K114" s="81"/>
      <c r="L114" s="81"/>
      <c r="M114" s="81"/>
      <c r="N114" s="81"/>
      <c r="O114" s="8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0</v>
      </c>
      <c r="P114" s="264"/>
      <c r="Q114" s="264"/>
      <c r="R114" s="18"/>
    </row>
    <row r="115" spans="1:18" x14ac:dyDescent="0.2">
      <c r="A115" s="270"/>
      <c r="B115" s="571" t="s">
        <v>695</v>
      </c>
      <c r="C115" s="571" t="s">
        <v>1133</v>
      </c>
      <c r="D115" s="574">
        <v>2002</v>
      </c>
      <c r="E115" s="572" t="s">
        <v>16</v>
      </c>
      <c r="F115" s="573" t="s">
        <v>51</v>
      </c>
      <c r="G115" s="94"/>
      <c r="H115" s="94">
        <v>0</v>
      </c>
      <c r="I115" s="575">
        <v>0</v>
      </c>
      <c r="J115" s="575"/>
      <c r="K115" s="575"/>
      <c r="L115" s="88">
        <v>0</v>
      </c>
      <c r="M115" s="81">
        <v>0</v>
      </c>
      <c r="N115" s="81"/>
      <c r="O115" s="8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164"/>
      <c r="Q115" s="164"/>
      <c r="R115" s="18"/>
    </row>
    <row r="116" spans="1:18" x14ac:dyDescent="0.2">
      <c r="A116" s="366"/>
      <c r="B116" s="81" t="s">
        <v>46</v>
      </c>
      <c r="C116" s="81" t="s">
        <v>26</v>
      </c>
      <c r="D116" s="94">
        <v>2002</v>
      </c>
      <c r="E116" s="79" t="s">
        <v>34</v>
      </c>
      <c r="F116" s="96" t="s">
        <v>51</v>
      </c>
      <c r="G116" s="94"/>
      <c r="H116" s="81">
        <v>0</v>
      </c>
      <c r="I116" s="94">
        <v>0</v>
      </c>
      <c r="J116" s="81"/>
      <c r="K116" s="81">
        <v>0</v>
      </c>
      <c r="L116" s="81">
        <v>0</v>
      </c>
      <c r="M116" s="81">
        <v>0</v>
      </c>
      <c r="N116" s="88"/>
      <c r="O116" s="8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81"/>
      <c r="Q116" s="164"/>
      <c r="R116" s="18"/>
    </row>
    <row r="117" spans="1:18" x14ac:dyDescent="0.2">
      <c r="A117" s="366"/>
      <c r="B117" s="81" t="s">
        <v>509</v>
      </c>
      <c r="C117" s="81" t="s">
        <v>510</v>
      </c>
      <c r="D117" s="94">
        <v>2002</v>
      </c>
      <c r="E117" s="79" t="s">
        <v>69</v>
      </c>
      <c r="F117" s="96" t="s">
        <v>51</v>
      </c>
      <c r="G117" s="94"/>
      <c r="H117" s="81"/>
      <c r="I117" s="94"/>
      <c r="J117" s="81">
        <v>0</v>
      </c>
      <c r="K117" s="81">
        <v>0</v>
      </c>
      <c r="L117" s="81"/>
      <c r="M117" s="81"/>
      <c r="N117" s="88"/>
      <c r="O117" s="81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>0</v>
      </c>
      <c r="P117" s="81"/>
      <c r="Q117" s="164"/>
      <c r="R117" s="18"/>
    </row>
    <row r="118" spans="1:18" x14ac:dyDescent="0.2">
      <c r="A118" s="366"/>
      <c r="B118" s="628" t="s">
        <v>621</v>
      </c>
      <c r="C118" s="628" t="s">
        <v>622</v>
      </c>
      <c r="D118" s="618">
        <v>2002</v>
      </c>
      <c r="E118" s="566" t="s">
        <v>438</v>
      </c>
      <c r="F118" s="629" t="s">
        <v>51</v>
      </c>
      <c r="G118" s="618"/>
      <c r="H118" s="628"/>
      <c r="I118" s="618">
        <v>0</v>
      </c>
      <c r="J118" s="628">
        <v>0</v>
      </c>
      <c r="K118" s="628"/>
      <c r="L118" s="628"/>
      <c r="M118" s="81">
        <v>0</v>
      </c>
      <c r="N118" s="88"/>
      <c r="O118" s="8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0</v>
      </c>
      <c r="P118" s="81"/>
      <c r="Q118" s="164"/>
      <c r="R118" s="18"/>
    </row>
    <row r="119" spans="1:18" x14ac:dyDescent="0.2">
      <c r="A119" s="366"/>
      <c r="B119" s="81" t="s">
        <v>1544</v>
      </c>
      <c r="C119" s="81" t="s">
        <v>57</v>
      </c>
      <c r="D119" s="94">
        <v>2001</v>
      </c>
      <c r="E119" s="79" t="s">
        <v>1545</v>
      </c>
      <c r="F119" s="96" t="s">
        <v>51</v>
      </c>
      <c r="G119" s="94"/>
      <c r="H119" s="81"/>
      <c r="I119" s="94"/>
      <c r="J119" s="81"/>
      <c r="K119" s="81"/>
      <c r="L119" s="81">
        <v>0</v>
      </c>
      <c r="M119" s="81"/>
      <c r="N119" s="88"/>
      <c r="O119" s="81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0</v>
      </c>
      <c r="P119" s="81"/>
      <c r="Q119" s="164"/>
      <c r="R119" s="18"/>
    </row>
    <row r="120" spans="1:18" x14ac:dyDescent="0.2">
      <c r="A120" s="366"/>
      <c r="B120" s="81" t="s">
        <v>499</v>
      </c>
      <c r="C120" s="81" t="s">
        <v>500</v>
      </c>
      <c r="D120" s="94">
        <v>2002</v>
      </c>
      <c r="E120" s="79" t="s">
        <v>474</v>
      </c>
      <c r="F120" s="96" t="s">
        <v>51</v>
      </c>
      <c r="G120" s="94"/>
      <c r="H120" s="81">
        <v>0</v>
      </c>
      <c r="I120" s="94">
        <v>0</v>
      </c>
      <c r="J120" s="81">
        <v>0</v>
      </c>
      <c r="K120" s="81">
        <v>0</v>
      </c>
      <c r="L120" s="81"/>
      <c r="M120" s="81"/>
      <c r="N120" s="88"/>
      <c r="O120" s="81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>0</v>
      </c>
      <c r="P120" s="81"/>
      <c r="Q120" s="164"/>
      <c r="R120" s="18"/>
    </row>
    <row r="121" spans="1:18" x14ac:dyDescent="0.2">
      <c r="A121" s="366"/>
      <c r="B121" s="81" t="s">
        <v>125</v>
      </c>
      <c r="C121" s="81" t="s">
        <v>197</v>
      </c>
      <c r="D121" s="94">
        <v>2002</v>
      </c>
      <c r="E121" s="79" t="s">
        <v>1590</v>
      </c>
      <c r="F121" s="96" t="s">
        <v>51</v>
      </c>
      <c r="G121" s="94"/>
      <c r="H121" s="81"/>
      <c r="I121" s="94"/>
      <c r="J121" s="81"/>
      <c r="K121" s="81"/>
      <c r="L121" s="81"/>
      <c r="M121" s="81">
        <v>0</v>
      </c>
      <c r="N121" s="88"/>
      <c r="O121" s="8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0</v>
      </c>
      <c r="P121" s="81"/>
      <c r="Q121" s="164"/>
      <c r="R121" s="18"/>
    </row>
    <row r="122" spans="1:18" x14ac:dyDescent="0.2">
      <c r="A122" s="366"/>
      <c r="B122" s="81" t="s">
        <v>1589</v>
      </c>
      <c r="C122" s="81" t="s">
        <v>801</v>
      </c>
      <c r="D122" s="94">
        <v>2001</v>
      </c>
      <c r="E122" s="79" t="s">
        <v>438</v>
      </c>
      <c r="F122" s="96" t="s">
        <v>51</v>
      </c>
      <c r="G122" s="94"/>
      <c r="H122" s="81"/>
      <c r="I122" s="94"/>
      <c r="J122" s="81"/>
      <c r="K122" s="81"/>
      <c r="L122" s="81"/>
      <c r="M122" s="81">
        <v>0</v>
      </c>
      <c r="N122" s="88"/>
      <c r="O122" s="8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0</v>
      </c>
      <c r="P122" s="81"/>
      <c r="Q122" s="164"/>
      <c r="R122" s="18"/>
    </row>
    <row r="123" spans="1:18" x14ac:dyDescent="0.2">
      <c r="A123" s="366"/>
      <c r="B123" s="81" t="s">
        <v>512</v>
      </c>
      <c r="C123" s="81" t="s">
        <v>186</v>
      </c>
      <c r="D123" s="94">
        <v>2002</v>
      </c>
      <c r="E123" s="79" t="s">
        <v>446</v>
      </c>
      <c r="F123" s="96" t="s">
        <v>51</v>
      </c>
      <c r="G123" s="94"/>
      <c r="H123" s="81"/>
      <c r="I123" s="94">
        <v>0</v>
      </c>
      <c r="J123" s="81">
        <v>0</v>
      </c>
      <c r="K123" s="81">
        <v>0</v>
      </c>
      <c r="L123" s="81"/>
      <c r="M123" s="81">
        <v>0</v>
      </c>
      <c r="N123" s="88"/>
      <c r="O123" s="8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0</v>
      </c>
      <c r="P123" s="81"/>
      <c r="Q123" s="164"/>
      <c r="R123" s="18"/>
    </row>
    <row r="124" spans="1:18" x14ac:dyDescent="0.2">
      <c r="A124" s="289"/>
      <c r="B124" s="48"/>
      <c r="C124" s="48"/>
      <c r="D124" s="124"/>
      <c r="E124" s="73"/>
      <c r="F124" s="123"/>
      <c r="G124" s="124"/>
      <c r="H124" s="48"/>
      <c r="I124" s="48"/>
      <c r="J124" s="48"/>
      <c r="K124" s="48"/>
      <c r="L124" s="48"/>
      <c r="M124" s="48"/>
      <c r="N124" s="48"/>
      <c r="O124" s="133" t="str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/>
      </c>
      <c r="P124" s="266"/>
      <c r="Q124" s="266"/>
    </row>
    <row r="125" spans="1:18" s="158" customFormat="1" x14ac:dyDescent="0.2">
      <c r="A125" s="270">
        <v>1</v>
      </c>
      <c r="B125" s="81" t="s">
        <v>184</v>
      </c>
      <c r="C125" s="81" t="s">
        <v>306</v>
      </c>
      <c r="D125" s="94">
        <v>2001</v>
      </c>
      <c r="E125" s="79" t="s">
        <v>177</v>
      </c>
      <c r="F125" s="96" t="s">
        <v>53</v>
      </c>
      <c r="G125" s="94">
        <v>250</v>
      </c>
      <c r="H125" s="94"/>
      <c r="I125" s="656">
        <f>125/2</f>
        <v>62.5</v>
      </c>
      <c r="J125" s="88">
        <v>125</v>
      </c>
      <c r="K125" s="88">
        <v>200</v>
      </c>
      <c r="L125" s="88"/>
      <c r="M125" s="459"/>
      <c r="N125" s="81"/>
      <c r="O125" s="81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637.5</v>
      </c>
      <c r="P125" s="164"/>
      <c r="Q125" s="164"/>
      <c r="R125" s="338"/>
    </row>
    <row r="126" spans="1:18" s="158" customFormat="1" x14ac:dyDescent="0.2">
      <c r="A126" s="270">
        <v>2</v>
      </c>
      <c r="B126" s="81" t="s">
        <v>231</v>
      </c>
      <c r="C126" s="81" t="s">
        <v>42</v>
      </c>
      <c r="D126" s="94">
        <v>2001</v>
      </c>
      <c r="E126" s="79" t="s">
        <v>303</v>
      </c>
      <c r="F126" s="96" t="s">
        <v>53</v>
      </c>
      <c r="G126" s="94">
        <v>150</v>
      </c>
      <c r="H126" s="94">
        <v>162.5</v>
      </c>
      <c r="I126" s="88">
        <v>100</v>
      </c>
      <c r="J126" s="81">
        <v>125</v>
      </c>
      <c r="K126" s="81"/>
      <c r="L126" s="81"/>
      <c r="M126" s="81"/>
      <c r="N126" s="81"/>
      <c r="O126" s="8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537.5</v>
      </c>
      <c r="P126" s="164"/>
      <c r="Q126" s="164"/>
      <c r="R126" s="338"/>
    </row>
    <row r="127" spans="1:18" s="158" customFormat="1" x14ac:dyDescent="0.2">
      <c r="A127" s="270">
        <v>3</v>
      </c>
      <c r="B127" s="81" t="s">
        <v>283</v>
      </c>
      <c r="C127" s="81" t="s">
        <v>186</v>
      </c>
      <c r="D127" s="94">
        <v>2001</v>
      </c>
      <c r="E127" s="79" t="s">
        <v>23</v>
      </c>
      <c r="F127" s="96" t="s">
        <v>53</v>
      </c>
      <c r="G127" s="94"/>
      <c r="H127" s="94">
        <v>200</v>
      </c>
      <c r="I127" s="88">
        <v>0</v>
      </c>
      <c r="J127" s="81">
        <v>200</v>
      </c>
      <c r="K127" s="81"/>
      <c r="L127" s="81"/>
      <c r="M127" s="81"/>
      <c r="N127" s="81"/>
      <c r="O127" s="81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400</v>
      </c>
      <c r="P127" s="164"/>
      <c r="Q127" s="164"/>
      <c r="R127" s="338"/>
    </row>
    <row r="128" spans="1:18" s="158" customFormat="1" x14ac:dyDescent="0.2">
      <c r="A128" s="270">
        <v>4</v>
      </c>
      <c r="B128" s="628" t="s">
        <v>413</v>
      </c>
      <c r="C128" s="628" t="s">
        <v>414</v>
      </c>
      <c r="D128" s="618">
        <v>2001</v>
      </c>
      <c r="E128" s="566" t="s">
        <v>627</v>
      </c>
      <c r="F128" s="629" t="s">
        <v>53</v>
      </c>
      <c r="G128" s="618">
        <v>0</v>
      </c>
      <c r="H128" s="618"/>
      <c r="I128" s="630">
        <f>100/2</f>
        <v>50</v>
      </c>
      <c r="J128" s="628">
        <v>0</v>
      </c>
      <c r="K128" s="628"/>
      <c r="L128" s="81">
        <v>162.5</v>
      </c>
      <c r="M128" s="81">
        <v>162.5</v>
      </c>
      <c r="N128" s="81"/>
      <c r="O128" s="81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375</v>
      </c>
      <c r="P128" s="164"/>
      <c r="Q128" s="164"/>
    </row>
    <row r="129" spans="1:18" x14ac:dyDescent="0.2">
      <c r="A129" s="270">
        <v>5</v>
      </c>
      <c r="B129" s="81" t="s">
        <v>504</v>
      </c>
      <c r="C129" s="81" t="s">
        <v>27</v>
      </c>
      <c r="D129" s="94">
        <v>2002</v>
      </c>
      <c r="E129" s="79" t="s">
        <v>446</v>
      </c>
      <c r="F129" s="96" t="s">
        <v>53</v>
      </c>
      <c r="G129" s="94"/>
      <c r="H129" s="469">
        <v>125</v>
      </c>
      <c r="I129" s="88">
        <v>0</v>
      </c>
      <c r="J129" s="459">
        <v>75</v>
      </c>
      <c r="K129" s="81">
        <v>162.5</v>
      </c>
      <c r="L129" s="81">
        <v>200</v>
      </c>
      <c r="M129" s="81"/>
      <c r="N129" s="81"/>
      <c r="O129" s="8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362.5</v>
      </c>
      <c r="P129" s="164"/>
      <c r="Q129" s="164"/>
    </row>
    <row r="130" spans="1:18" s="158" customFormat="1" x14ac:dyDescent="0.2">
      <c r="A130" s="270">
        <v>5</v>
      </c>
      <c r="B130" s="571" t="s">
        <v>344</v>
      </c>
      <c r="C130" s="571" t="s">
        <v>195</v>
      </c>
      <c r="D130" s="574">
        <v>2001</v>
      </c>
      <c r="E130" s="572" t="s">
        <v>252</v>
      </c>
      <c r="F130" s="573" t="s">
        <v>53</v>
      </c>
      <c r="G130" s="574">
        <f>100/2</f>
        <v>50</v>
      </c>
      <c r="H130" s="574"/>
      <c r="I130" s="575">
        <v>150</v>
      </c>
      <c r="J130" s="81">
        <v>162.5</v>
      </c>
      <c r="K130" s="81"/>
      <c r="L130" s="81"/>
      <c r="M130" s="81"/>
      <c r="N130" s="81"/>
      <c r="O130" s="81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>362.5</v>
      </c>
      <c r="P130" s="164"/>
      <c r="Q130" s="164"/>
    </row>
    <row r="131" spans="1:18" x14ac:dyDescent="0.2">
      <c r="A131" s="366">
        <v>7</v>
      </c>
      <c r="B131" s="81" t="s">
        <v>513</v>
      </c>
      <c r="C131" s="81" t="s">
        <v>281</v>
      </c>
      <c r="D131" s="94">
        <v>2002</v>
      </c>
      <c r="E131" s="79" t="s">
        <v>236</v>
      </c>
      <c r="F131" s="96" t="s">
        <v>53</v>
      </c>
      <c r="G131" s="94"/>
      <c r="H131" s="81">
        <v>0</v>
      </c>
      <c r="I131" s="94">
        <v>0</v>
      </c>
      <c r="J131" s="81">
        <v>0</v>
      </c>
      <c r="K131" s="81">
        <v>125</v>
      </c>
      <c r="L131" s="81"/>
      <c r="M131" s="81">
        <v>200</v>
      </c>
      <c r="N131" s="88"/>
      <c r="O131" s="81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325</v>
      </c>
      <c r="P131" s="81"/>
      <c r="Q131" s="164"/>
    </row>
    <row r="132" spans="1:18" x14ac:dyDescent="0.2">
      <c r="A132" s="270">
        <v>8</v>
      </c>
      <c r="B132" s="81" t="s">
        <v>514</v>
      </c>
      <c r="C132" s="81" t="s">
        <v>515</v>
      </c>
      <c r="D132" s="94">
        <v>2002</v>
      </c>
      <c r="E132" s="79" t="s">
        <v>48</v>
      </c>
      <c r="F132" s="96" t="s">
        <v>53</v>
      </c>
      <c r="G132" s="94"/>
      <c r="H132" s="94">
        <v>125</v>
      </c>
      <c r="I132" s="81">
        <v>0</v>
      </c>
      <c r="J132" s="81">
        <v>0</v>
      </c>
      <c r="K132" s="81">
        <v>75</v>
      </c>
      <c r="L132" s="81">
        <v>0</v>
      </c>
      <c r="M132" s="81"/>
      <c r="N132" s="81"/>
      <c r="O132" s="8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200</v>
      </c>
      <c r="P132" s="164"/>
      <c r="Q132" s="164"/>
    </row>
    <row r="133" spans="1:18" x14ac:dyDescent="0.2">
      <c r="A133" s="270">
        <v>9</v>
      </c>
      <c r="B133" s="628" t="s">
        <v>444</v>
      </c>
      <c r="C133" s="628" t="s">
        <v>445</v>
      </c>
      <c r="D133" s="618">
        <v>2001</v>
      </c>
      <c r="E133" s="566" t="s">
        <v>446</v>
      </c>
      <c r="F133" s="657" t="s">
        <v>53</v>
      </c>
      <c r="G133" s="618"/>
      <c r="H133" s="618"/>
      <c r="I133" s="630">
        <v>0</v>
      </c>
      <c r="J133" s="628">
        <f>125/2</f>
        <v>62.5</v>
      </c>
      <c r="K133" s="81">
        <v>75</v>
      </c>
      <c r="L133" s="81">
        <v>0</v>
      </c>
      <c r="M133" s="81"/>
      <c r="N133" s="81"/>
      <c r="O133" s="81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137.5</v>
      </c>
      <c r="P133" s="264"/>
      <c r="Q133" s="264"/>
      <c r="R133" s="158"/>
    </row>
    <row r="134" spans="1:18" x14ac:dyDescent="0.2">
      <c r="A134" s="270">
        <v>10</v>
      </c>
      <c r="B134" s="131" t="s">
        <v>744</v>
      </c>
      <c r="C134" s="131" t="s">
        <v>711</v>
      </c>
      <c r="D134" s="598">
        <v>2003</v>
      </c>
      <c r="E134" s="132" t="s">
        <v>262</v>
      </c>
      <c r="F134" s="369" t="s">
        <v>53</v>
      </c>
      <c r="G134" s="94"/>
      <c r="H134" s="94"/>
      <c r="I134" s="88"/>
      <c r="J134" s="81">
        <v>0</v>
      </c>
      <c r="K134" s="81">
        <v>0</v>
      </c>
      <c r="L134" s="81"/>
      <c r="M134" s="81">
        <v>125</v>
      </c>
      <c r="N134" s="81"/>
      <c r="O134" s="8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125</v>
      </c>
      <c r="P134" s="164"/>
      <c r="Q134" s="164"/>
      <c r="R134" s="158"/>
    </row>
    <row r="135" spans="1:18" x14ac:dyDescent="0.2">
      <c r="A135" s="627"/>
      <c r="B135" s="628" t="s">
        <v>269</v>
      </c>
      <c r="C135" s="628" t="s">
        <v>64</v>
      </c>
      <c r="D135" s="618">
        <v>2001</v>
      </c>
      <c r="E135" s="566" t="s">
        <v>34</v>
      </c>
      <c r="F135" s="629" t="s">
        <v>53</v>
      </c>
      <c r="G135" s="618"/>
      <c r="H135" s="618">
        <v>0</v>
      </c>
      <c r="I135" s="630">
        <v>0</v>
      </c>
      <c r="J135" s="628">
        <v>75</v>
      </c>
      <c r="K135" s="628"/>
      <c r="L135" s="628"/>
      <c r="M135" s="628"/>
      <c r="N135" s="628"/>
      <c r="O135" s="628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75</v>
      </c>
      <c r="P135" s="568"/>
      <c r="Q135" s="568"/>
      <c r="R135" s="18"/>
    </row>
    <row r="136" spans="1:18" x14ac:dyDescent="0.2">
      <c r="A136" s="270"/>
      <c r="B136" s="81" t="s">
        <v>1261</v>
      </c>
      <c r="C136" s="81" t="s">
        <v>1262</v>
      </c>
      <c r="D136" s="94">
        <v>2002</v>
      </c>
      <c r="E136" s="79" t="s">
        <v>1465</v>
      </c>
      <c r="F136" s="96" t="s">
        <v>53</v>
      </c>
      <c r="G136" s="94"/>
      <c r="H136" s="94"/>
      <c r="I136" s="88">
        <v>0</v>
      </c>
      <c r="J136" s="88">
        <v>0</v>
      </c>
      <c r="K136" s="88">
        <v>0</v>
      </c>
      <c r="L136" s="88"/>
      <c r="M136" s="81">
        <v>0</v>
      </c>
      <c r="N136" s="81"/>
      <c r="O136" s="8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0</v>
      </c>
      <c r="P136" s="264"/>
      <c r="Q136" s="264"/>
      <c r="R136" s="18"/>
    </row>
    <row r="137" spans="1:18" x14ac:dyDescent="0.2">
      <c r="A137" s="270"/>
      <c r="B137" s="81" t="s">
        <v>625</v>
      </c>
      <c r="C137" s="81" t="s">
        <v>73</v>
      </c>
      <c r="D137" s="94">
        <v>2001</v>
      </c>
      <c r="E137" s="79" t="s">
        <v>129</v>
      </c>
      <c r="F137" s="96" t="s">
        <v>53</v>
      </c>
      <c r="G137" s="94"/>
      <c r="H137" s="94"/>
      <c r="I137" s="88">
        <v>0</v>
      </c>
      <c r="J137" s="81">
        <v>0</v>
      </c>
      <c r="K137" s="81">
        <v>0</v>
      </c>
      <c r="L137" s="81"/>
      <c r="M137" s="81"/>
      <c r="N137" s="81"/>
      <c r="O137" s="8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0</v>
      </c>
      <c r="P137" s="164"/>
      <c r="Q137" s="164"/>
      <c r="R137" s="158"/>
    </row>
    <row r="138" spans="1:18" x14ac:dyDescent="0.2">
      <c r="A138" s="270"/>
      <c r="B138" s="131" t="s">
        <v>56</v>
      </c>
      <c r="C138" s="131" t="s">
        <v>186</v>
      </c>
      <c r="D138" s="598">
        <v>2003</v>
      </c>
      <c r="E138" s="132" t="s">
        <v>1069</v>
      </c>
      <c r="F138" s="369" t="s">
        <v>53</v>
      </c>
      <c r="G138" s="94"/>
      <c r="H138" s="94"/>
      <c r="I138" s="88"/>
      <c r="J138" s="88"/>
      <c r="K138" s="88"/>
      <c r="L138" s="88"/>
      <c r="M138" s="81">
        <v>0</v>
      </c>
      <c r="N138" s="81"/>
      <c r="O138" s="81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0</v>
      </c>
      <c r="P138" s="264"/>
      <c r="Q138" s="264"/>
    </row>
    <row r="139" spans="1:18" x14ac:dyDescent="0.2">
      <c r="A139" s="627"/>
      <c r="B139" s="628" t="s">
        <v>348</v>
      </c>
      <c r="C139" s="628" t="s">
        <v>184</v>
      </c>
      <c r="D139" s="618">
        <v>2001</v>
      </c>
      <c r="E139" s="566" t="s">
        <v>252</v>
      </c>
      <c r="F139" s="657" t="s">
        <v>53</v>
      </c>
      <c r="G139" s="618">
        <v>0</v>
      </c>
      <c r="H139" s="618"/>
      <c r="I139" s="630"/>
      <c r="J139" s="628"/>
      <c r="K139" s="628"/>
      <c r="L139" s="649"/>
      <c r="M139" s="628"/>
      <c r="N139" s="628"/>
      <c r="O139" s="628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0</v>
      </c>
      <c r="P139" s="568"/>
      <c r="Q139" s="568"/>
    </row>
    <row r="140" spans="1:18" x14ac:dyDescent="0.2">
      <c r="A140" s="366"/>
      <c r="B140" s="81" t="s">
        <v>626</v>
      </c>
      <c r="C140" s="81" t="s">
        <v>31</v>
      </c>
      <c r="D140" s="94">
        <v>2002</v>
      </c>
      <c r="E140" s="79" t="s">
        <v>1465</v>
      </c>
      <c r="F140" s="122" t="s">
        <v>53</v>
      </c>
      <c r="G140" s="94"/>
      <c r="H140" s="81"/>
      <c r="I140" s="94">
        <v>0</v>
      </c>
      <c r="J140" s="81"/>
      <c r="K140" s="81">
        <v>0</v>
      </c>
      <c r="L140" s="81"/>
      <c r="M140" s="81"/>
      <c r="N140" s="88"/>
      <c r="O140" s="8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0</v>
      </c>
      <c r="P140" s="81"/>
      <c r="Q140" s="164"/>
    </row>
    <row r="141" spans="1:18" s="158" customFormat="1" x14ac:dyDescent="0.2">
      <c r="A141" s="366"/>
      <c r="B141" s="81" t="s">
        <v>507</v>
      </c>
      <c r="C141" s="81" t="s">
        <v>508</v>
      </c>
      <c r="D141" s="94">
        <v>2002</v>
      </c>
      <c r="E141" s="79" t="s">
        <v>449</v>
      </c>
      <c r="F141" s="96" t="s">
        <v>53</v>
      </c>
      <c r="G141" s="94"/>
      <c r="H141" s="81"/>
      <c r="I141" s="94"/>
      <c r="J141" s="81">
        <v>0</v>
      </c>
      <c r="K141" s="459"/>
      <c r="L141" s="81"/>
      <c r="M141" s="459"/>
      <c r="N141" s="88"/>
      <c r="O141" s="81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0</v>
      </c>
      <c r="P141" s="81"/>
      <c r="Q141" s="164"/>
    </row>
    <row r="142" spans="1:18" x14ac:dyDescent="0.2">
      <c r="A142" s="289"/>
      <c r="B142" s="48"/>
      <c r="C142" s="48"/>
      <c r="D142" s="124"/>
      <c r="E142" s="73"/>
      <c r="F142" s="123"/>
      <c r="G142" s="124"/>
      <c r="H142" s="48"/>
      <c r="I142" s="48"/>
      <c r="J142" s="48"/>
      <c r="K142" s="48"/>
      <c r="L142" s="48"/>
      <c r="M142" s="48"/>
      <c r="N142" s="48"/>
      <c r="O142" s="133" t="str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/>
      </c>
      <c r="P142" s="266"/>
      <c r="Q142" s="266"/>
    </row>
    <row r="143" spans="1:18" x14ac:dyDescent="0.2">
      <c r="A143" s="270">
        <v>1</v>
      </c>
      <c r="B143" s="81" t="s">
        <v>310</v>
      </c>
      <c r="C143" s="81" t="s">
        <v>349</v>
      </c>
      <c r="D143" s="94">
        <v>2001</v>
      </c>
      <c r="E143" s="79" t="s">
        <v>17</v>
      </c>
      <c r="F143" s="96" t="s">
        <v>55</v>
      </c>
      <c r="G143" s="94"/>
      <c r="H143" s="94">
        <v>200</v>
      </c>
      <c r="I143" s="88">
        <v>250</v>
      </c>
      <c r="J143" s="81">
        <v>200</v>
      </c>
      <c r="K143" s="459">
        <v>200</v>
      </c>
      <c r="L143" s="81"/>
      <c r="M143" s="81"/>
      <c r="N143" s="81"/>
      <c r="O143" s="81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650</v>
      </c>
      <c r="P143" s="164"/>
      <c r="Q143" s="164"/>
    </row>
    <row r="144" spans="1:18" x14ac:dyDescent="0.2">
      <c r="A144" s="270">
        <v>2</v>
      </c>
      <c r="B144" s="89" t="s">
        <v>351</v>
      </c>
      <c r="C144" s="89" t="s">
        <v>31</v>
      </c>
      <c r="D144" s="623">
        <v>2001</v>
      </c>
      <c r="E144" s="90" t="s">
        <v>17</v>
      </c>
      <c r="F144" s="122" t="s">
        <v>55</v>
      </c>
      <c r="G144" s="94">
        <v>400</v>
      </c>
      <c r="H144" s="94"/>
      <c r="I144" s="88"/>
      <c r="J144" s="88"/>
      <c r="K144" s="468"/>
      <c r="L144" s="88"/>
      <c r="M144" s="81"/>
      <c r="N144" s="81"/>
      <c r="O144" s="81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400</v>
      </c>
      <c r="P144" s="568" t="s">
        <v>2</v>
      </c>
      <c r="Q144" s="164"/>
    </row>
    <row r="145" spans="1:19" x14ac:dyDescent="0.2">
      <c r="A145" s="270">
        <v>2</v>
      </c>
      <c r="B145" s="628" t="s">
        <v>269</v>
      </c>
      <c r="C145" s="628" t="s">
        <v>64</v>
      </c>
      <c r="D145" s="618">
        <v>2001</v>
      </c>
      <c r="E145" s="566" t="s">
        <v>34</v>
      </c>
      <c r="F145" s="629" t="s">
        <v>55</v>
      </c>
      <c r="G145" s="618"/>
      <c r="H145" s="618">
        <v>0</v>
      </c>
      <c r="I145" s="630">
        <v>0</v>
      </c>
      <c r="J145" s="649">
        <f>75/2</f>
        <v>37.5</v>
      </c>
      <c r="K145" s="81">
        <v>0</v>
      </c>
      <c r="L145" s="81">
        <v>200</v>
      </c>
      <c r="M145" s="81">
        <v>200</v>
      </c>
      <c r="N145" s="81"/>
      <c r="O145" s="81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400</v>
      </c>
      <c r="P145" s="164"/>
      <c r="Q145" s="164"/>
    </row>
    <row r="146" spans="1:19" s="158" customFormat="1" x14ac:dyDescent="0.2">
      <c r="A146" s="270">
        <v>2</v>
      </c>
      <c r="B146" s="628" t="s">
        <v>348</v>
      </c>
      <c r="C146" s="628" t="s">
        <v>184</v>
      </c>
      <c r="D146" s="618">
        <v>2001</v>
      </c>
      <c r="E146" s="566" t="s">
        <v>252</v>
      </c>
      <c r="F146" s="657" t="s">
        <v>55</v>
      </c>
      <c r="G146" s="618">
        <v>0</v>
      </c>
      <c r="H146" s="618"/>
      <c r="I146" s="88">
        <v>400</v>
      </c>
      <c r="J146" s="81"/>
      <c r="K146" s="81"/>
      <c r="L146" s="459"/>
      <c r="M146" s="81"/>
      <c r="N146" s="81"/>
      <c r="O146" s="81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400</v>
      </c>
      <c r="P146" s="164"/>
      <c r="Q146" s="164"/>
      <c r="R146" s="338"/>
    </row>
    <row r="147" spans="1:19" s="158" customFormat="1" x14ac:dyDescent="0.2">
      <c r="A147" s="270">
        <v>5</v>
      </c>
      <c r="B147" s="81" t="s">
        <v>341</v>
      </c>
      <c r="C147" s="81" t="s">
        <v>424</v>
      </c>
      <c r="D147" s="94">
        <v>2002</v>
      </c>
      <c r="E147" s="79" t="s">
        <v>58</v>
      </c>
      <c r="F147" s="122" t="s">
        <v>55</v>
      </c>
      <c r="G147" s="94"/>
      <c r="H147" s="94">
        <v>0</v>
      </c>
      <c r="I147" s="88">
        <v>0</v>
      </c>
      <c r="J147" s="81">
        <v>162.5</v>
      </c>
      <c r="K147" s="81"/>
      <c r="L147" s="81">
        <v>162.5</v>
      </c>
      <c r="M147" s="81">
        <v>0</v>
      </c>
      <c r="N147" s="81"/>
      <c r="O147" s="81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>325</v>
      </c>
      <c r="P147" s="164"/>
      <c r="Q147" s="164"/>
      <c r="R147" s="338"/>
    </row>
    <row r="148" spans="1:19" s="158" customFormat="1" x14ac:dyDescent="0.2">
      <c r="A148" s="366">
        <v>5</v>
      </c>
      <c r="B148" s="81" t="s">
        <v>231</v>
      </c>
      <c r="C148" s="81" t="s">
        <v>516</v>
      </c>
      <c r="D148" s="94">
        <v>2002</v>
      </c>
      <c r="E148" s="79" t="s">
        <v>158</v>
      </c>
      <c r="F148" s="96" t="s">
        <v>55</v>
      </c>
      <c r="G148" s="94"/>
      <c r="H148" s="81">
        <v>162.5</v>
      </c>
      <c r="I148" s="94">
        <v>0</v>
      </c>
      <c r="J148" s="81">
        <v>0</v>
      </c>
      <c r="K148" s="81">
        <v>162.5</v>
      </c>
      <c r="L148" s="81">
        <v>0</v>
      </c>
      <c r="M148" s="81"/>
      <c r="N148" s="88"/>
      <c r="O148" s="81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325</v>
      </c>
      <c r="P148" s="81"/>
      <c r="Q148" s="164"/>
    </row>
    <row r="149" spans="1:19" x14ac:dyDescent="0.2">
      <c r="A149" s="270">
        <v>7</v>
      </c>
      <c r="B149" s="81" t="s">
        <v>28</v>
      </c>
      <c r="C149" s="81" t="s">
        <v>100</v>
      </c>
      <c r="D149" s="94">
        <v>2001</v>
      </c>
      <c r="E149" s="79" t="s">
        <v>74</v>
      </c>
      <c r="F149" s="96" t="s">
        <v>55</v>
      </c>
      <c r="G149" s="94">
        <v>150</v>
      </c>
      <c r="H149" s="94"/>
      <c r="I149" s="88">
        <v>0</v>
      </c>
      <c r="J149" s="81"/>
      <c r="K149" s="81"/>
      <c r="L149" s="81"/>
      <c r="M149" s="81"/>
      <c r="N149" s="81"/>
      <c r="O149" s="8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150</v>
      </c>
      <c r="P149" s="164"/>
      <c r="Q149" s="164"/>
      <c r="R149" s="158"/>
    </row>
    <row r="150" spans="1:19" x14ac:dyDescent="0.2">
      <c r="A150" s="627"/>
      <c r="B150" s="628" t="s">
        <v>102</v>
      </c>
      <c r="C150" s="628" t="s">
        <v>195</v>
      </c>
      <c r="D150" s="618">
        <v>2001</v>
      </c>
      <c r="E150" s="566" t="s">
        <v>58</v>
      </c>
      <c r="F150" s="629" t="s">
        <v>55</v>
      </c>
      <c r="G150" s="618"/>
      <c r="H150" s="618">
        <v>0</v>
      </c>
      <c r="I150" s="630"/>
      <c r="J150" s="630"/>
      <c r="K150" s="630"/>
      <c r="L150" s="630"/>
      <c r="M150" s="628"/>
      <c r="N150" s="628"/>
      <c r="O150" s="628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>0</v>
      </c>
      <c r="P150" s="568"/>
      <c r="Q150" s="568"/>
    </row>
    <row r="151" spans="1:19" x14ac:dyDescent="0.2">
      <c r="A151" s="270"/>
      <c r="B151" s="81" t="s">
        <v>1502</v>
      </c>
      <c r="C151" s="81" t="s">
        <v>1503</v>
      </c>
      <c r="D151" s="647"/>
      <c r="E151" s="79" t="s">
        <v>278</v>
      </c>
      <c r="F151" s="122" t="s">
        <v>55</v>
      </c>
      <c r="G151" s="94"/>
      <c r="H151" s="94"/>
      <c r="I151" s="88"/>
      <c r="J151" s="81"/>
      <c r="K151" s="81">
        <v>0</v>
      </c>
      <c r="L151" s="459"/>
      <c r="M151" s="81"/>
      <c r="N151" s="81"/>
      <c r="O151" s="81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0</v>
      </c>
      <c r="P151" s="164"/>
      <c r="Q151" s="164"/>
      <c r="R151" s="158"/>
    </row>
    <row r="152" spans="1:19" s="158" customFormat="1" x14ac:dyDescent="0.2">
      <c r="A152" s="289"/>
      <c r="B152" s="133"/>
      <c r="C152" s="133"/>
      <c r="D152" s="170"/>
      <c r="E152" s="134"/>
      <c r="F152" s="183"/>
      <c r="G152" s="170"/>
      <c r="H152" s="170"/>
      <c r="I152" s="421"/>
      <c r="J152" s="133"/>
      <c r="K152" s="133"/>
      <c r="L152" s="133"/>
      <c r="M152" s="133"/>
      <c r="N152" s="133"/>
      <c r="O152" s="133" t="str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/>
      </c>
      <c r="P152" s="335"/>
      <c r="Q152" s="335"/>
    </row>
    <row r="153" spans="1:19" x14ac:dyDescent="0.2">
      <c r="A153" s="270">
        <v>1</v>
      </c>
      <c r="B153" s="628" t="s">
        <v>350</v>
      </c>
      <c r="C153" s="628" t="s">
        <v>414</v>
      </c>
      <c r="D153" s="618">
        <v>2001</v>
      </c>
      <c r="E153" s="566" t="s">
        <v>13</v>
      </c>
      <c r="F153" s="629" t="s">
        <v>135</v>
      </c>
      <c r="G153" s="618">
        <f>(150/2)</f>
        <v>75</v>
      </c>
      <c r="H153" s="94">
        <v>200</v>
      </c>
      <c r="I153" s="88">
        <v>250</v>
      </c>
      <c r="J153" s="81">
        <v>200</v>
      </c>
      <c r="K153" s="459">
        <v>200</v>
      </c>
      <c r="L153" s="459">
        <v>200</v>
      </c>
      <c r="M153" s="459">
        <v>200</v>
      </c>
      <c r="N153" s="81"/>
      <c r="O153" s="8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725</v>
      </c>
      <c r="P153" s="164"/>
      <c r="Q153" s="164"/>
      <c r="R153" s="158"/>
    </row>
    <row r="154" spans="1:19" s="158" customFormat="1" x14ac:dyDescent="0.2">
      <c r="A154" s="366">
        <v>2</v>
      </c>
      <c r="B154" s="359" t="s">
        <v>444</v>
      </c>
      <c r="C154" s="359" t="s">
        <v>49</v>
      </c>
      <c r="D154" s="94">
        <v>2002</v>
      </c>
      <c r="E154" s="360" t="s">
        <v>446</v>
      </c>
      <c r="F154" s="96" t="s">
        <v>135</v>
      </c>
      <c r="G154" s="359"/>
      <c r="H154" s="359">
        <v>162.5</v>
      </c>
      <c r="I154" s="359">
        <v>0</v>
      </c>
      <c r="J154" s="359">
        <v>162.5</v>
      </c>
      <c r="K154" s="359">
        <v>0</v>
      </c>
      <c r="L154" s="359"/>
      <c r="M154" s="359"/>
      <c r="N154" s="359"/>
      <c r="O154" s="81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325</v>
      </c>
      <c r="P154" s="81"/>
      <c r="Q154" s="359"/>
      <c r="S154" s="158">
        <f>(50*4)*0.3</f>
        <v>60</v>
      </c>
    </row>
    <row r="155" spans="1:19" s="158" customFormat="1" x14ac:dyDescent="0.2">
      <c r="A155" s="366">
        <v>3</v>
      </c>
      <c r="B155" s="359" t="s">
        <v>1232</v>
      </c>
      <c r="C155" s="359" t="s">
        <v>83</v>
      </c>
      <c r="D155" s="94">
        <v>2001</v>
      </c>
      <c r="E155" s="360" t="s">
        <v>303</v>
      </c>
      <c r="F155" s="96" t="s">
        <v>135</v>
      </c>
      <c r="G155" s="359"/>
      <c r="H155" s="359">
        <v>125</v>
      </c>
      <c r="I155" s="359">
        <v>0</v>
      </c>
      <c r="J155" s="359">
        <v>0</v>
      </c>
      <c r="K155" s="359"/>
      <c r="L155" s="359">
        <v>162.5</v>
      </c>
      <c r="M155" s="359"/>
      <c r="N155" s="359"/>
      <c r="O155" s="8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287.5</v>
      </c>
      <c r="P155" s="81"/>
      <c r="Q155" s="359"/>
      <c r="R155" s="338"/>
    </row>
    <row r="156" spans="1:19" x14ac:dyDescent="0.2">
      <c r="A156" s="270"/>
      <c r="B156" s="628" t="s">
        <v>102</v>
      </c>
      <c r="C156" s="628" t="s">
        <v>195</v>
      </c>
      <c r="D156" s="618">
        <v>2001</v>
      </c>
      <c r="E156" s="566" t="s">
        <v>58</v>
      </c>
      <c r="F156" s="629" t="s">
        <v>135</v>
      </c>
      <c r="G156" s="618"/>
      <c r="H156" s="618">
        <v>0</v>
      </c>
      <c r="I156" s="630"/>
      <c r="J156" s="630"/>
      <c r="K156" s="630"/>
      <c r="L156" s="88">
        <v>0</v>
      </c>
      <c r="M156" s="81">
        <v>0</v>
      </c>
      <c r="N156" s="81"/>
      <c r="O156" s="81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0</v>
      </c>
      <c r="P156" s="164"/>
      <c r="Q156" s="164"/>
    </row>
    <row r="157" spans="1:19" x14ac:dyDescent="0.2">
      <c r="A157" s="270"/>
      <c r="B157" s="81" t="s">
        <v>415</v>
      </c>
      <c r="C157" s="81" t="s">
        <v>416</v>
      </c>
      <c r="D157" s="94">
        <v>2001</v>
      </c>
      <c r="E157" s="79" t="s">
        <v>417</v>
      </c>
      <c r="F157" s="96" t="s">
        <v>135</v>
      </c>
      <c r="G157" s="94"/>
      <c r="H157" s="94">
        <v>0</v>
      </c>
      <c r="I157" s="656">
        <v>0</v>
      </c>
      <c r="J157" s="81"/>
      <c r="K157" s="81"/>
      <c r="L157" s="81"/>
      <c r="M157" s="81"/>
      <c r="N157" s="81"/>
      <c r="O157" s="8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0</v>
      </c>
      <c r="P157" s="164"/>
      <c r="Q157" s="164"/>
    </row>
    <row r="158" spans="1:19" ht="13.5" customHeight="1" x14ac:dyDescent="0.2">
      <c r="A158" s="366"/>
      <c r="B158" s="359" t="s">
        <v>796</v>
      </c>
      <c r="C158" s="359" t="s">
        <v>797</v>
      </c>
      <c r="D158" s="94">
        <v>2001</v>
      </c>
      <c r="E158" s="360" t="s">
        <v>40</v>
      </c>
      <c r="F158" s="96" t="s">
        <v>135</v>
      </c>
      <c r="G158" s="359"/>
      <c r="H158" s="359">
        <v>0</v>
      </c>
      <c r="I158" s="359">
        <v>0</v>
      </c>
      <c r="J158" s="359"/>
      <c r="K158" s="359"/>
      <c r="L158" s="359"/>
      <c r="M158" s="359"/>
      <c r="N158" s="359"/>
      <c r="O158" s="81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0</v>
      </c>
      <c r="P158" s="81"/>
      <c r="Q158" s="164"/>
    </row>
    <row r="159" spans="1:19" x14ac:dyDescent="0.2">
      <c r="A159" s="289"/>
      <c r="B159" s="48"/>
      <c r="C159" s="48"/>
      <c r="D159" s="124"/>
      <c r="E159" s="73"/>
      <c r="F159" s="123"/>
      <c r="G159" s="124"/>
      <c r="H159" s="48"/>
      <c r="I159" s="48"/>
      <c r="J159" s="48"/>
      <c r="K159" s="48"/>
      <c r="L159" s="48"/>
      <c r="M159" s="48"/>
      <c r="N159" s="48"/>
      <c r="O159" s="133" t="str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/>
      </c>
      <c r="P159" s="266"/>
      <c r="Q159" s="266"/>
    </row>
    <row r="160" spans="1:19" x14ac:dyDescent="0.2">
      <c r="A160" s="384">
        <v>1</v>
      </c>
      <c r="B160" s="81" t="s">
        <v>1043</v>
      </c>
      <c r="C160" s="81" t="s">
        <v>197</v>
      </c>
      <c r="D160" s="94">
        <v>2001</v>
      </c>
      <c r="E160" s="79" t="s">
        <v>252</v>
      </c>
      <c r="F160" s="96" t="s">
        <v>786</v>
      </c>
      <c r="G160" s="94">
        <v>325</v>
      </c>
      <c r="H160" s="94"/>
      <c r="I160" s="88">
        <v>400</v>
      </c>
      <c r="J160" s="81"/>
      <c r="K160" s="81"/>
      <c r="L160" s="81"/>
      <c r="M160" s="81"/>
      <c r="N160" s="81"/>
      <c r="O160" s="81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>725</v>
      </c>
      <c r="P160" s="164"/>
      <c r="Q160" s="164"/>
    </row>
    <row r="161" spans="1:17" x14ac:dyDescent="0.2">
      <c r="A161" s="366">
        <v>2</v>
      </c>
      <c r="B161" s="81" t="s">
        <v>701</v>
      </c>
      <c r="C161" s="81" t="s">
        <v>702</v>
      </c>
      <c r="D161" s="94">
        <v>2002</v>
      </c>
      <c r="E161" s="79" t="s">
        <v>659</v>
      </c>
      <c r="F161" s="96" t="s">
        <v>786</v>
      </c>
      <c r="G161" s="94"/>
      <c r="H161" s="81"/>
      <c r="I161" s="94">
        <v>250</v>
      </c>
      <c r="J161" s="81">
        <v>200</v>
      </c>
      <c r="K161" s="459"/>
      <c r="L161" s="81"/>
      <c r="M161" s="81">
        <v>0</v>
      </c>
      <c r="N161" s="88"/>
      <c r="O161" s="81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450</v>
      </c>
      <c r="P161" s="81"/>
      <c r="Q161" s="164"/>
    </row>
    <row r="162" spans="1:17" x14ac:dyDescent="0.2">
      <c r="A162" s="366">
        <v>3</v>
      </c>
      <c r="B162" s="81" t="s">
        <v>1462</v>
      </c>
      <c r="C162" s="81" t="s">
        <v>31</v>
      </c>
      <c r="D162" s="94">
        <v>2001</v>
      </c>
      <c r="E162" s="79" t="s">
        <v>656</v>
      </c>
      <c r="F162" s="96" t="s">
        <v>786</v>
      </c>
      <c r="G162" s="94"/>
      <c r="H162" s="81"/>
      <c r="I162" s="94"/>
      <c r="J162" s="81">
        <v>162.5</v>
      </c>
      <c r="K162" s="459"/>
      <c r="L162" s="81">
        <v>0</v>
      </c>
      <c r="M162" s="459"/>
      <c r="N162" s="88"/>
      <c r="O162" s="81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162.5</v>
      </c>
      <c r="P162" s="81"/>
      <c r="Q162" s="164"/>
    </row>
    <row r="163" spans="1:17" x14ac:dyDescent="0.2">
      <c r="A163" s="366"/>
      <c r="B163" s="81" t="s">
        <v>1463</v>
      </c>
      <c r="C163" s="81" t="s">
        <v>1464</v>
      </c>
      <c r="D163" s="94">
        <v>2002</v>
      </c>
      <c r="E163" s="79" t="s">
        <v>1034</v>
      </c>
      <c r="F163" s="96" t="s">
        <v>786</v>
      </c>
      <c r="G163" s="94"/>
      <c r="H163" s="81"/>
      <c r="I163" s="94"/>
      <c r="J163" s="81">
        <v>0</v>
      </c>
      <c r="K163" s="459"/>
      <c r="L163" s="81"/>
      <c r="M163" s="459"/>
      <c r="N163" s="88"/>
      <c r="O163" s="8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0</v>
      </c>
      <c r="P163" s="81"/>
      <c r="Q163" s="164"/>
    </row>
    <row r="164" spans="1:17" s="158" customFormat="1" x14ac:dyDescent="0.2">
      <c r="A164" s="384"/>
      <c r="B164" s="81" t="s">
        <v>1113</v>
      </c>
      <c r="C164" s="81" t="s">
        <v>1114</v>
      </c>
      <c r="D164" s="94">
        <v>2001</v>
      </c>
      <c r="E164" s="79" t="s">
        <v>129</v>
      </c>
      <c r="F164" s="96" t="s">
        <v>786</v>
      </c>
      <c r="G164" s="94"/>
      <c r="H164" s="94"/>
      <c r="I164" s="88">
        <v>0</v>
      </c>
      <c r="J164" s="81"/>
      <c r="K164" s="81"/>
      <c r="L164" s="81"/>
      <c r="M164" s="81"/>
      <c r="N164" s="81"/>
      <c r="O164" s="8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0</v>
      </c>
      <c r="P164" s="164"/>
      <c r="Q164" s="164"/>
    </row>
    <row r="165" spans="1:17" x14ac:dyDescent="0.2">
      <c r="B165" s="17"/>
      <c r="C165" s="17"/>
      <c r="D165" s="624"/>
      <c r="E165" s="231"/>
      <c r="F165" s="23"/>
      <c r="G165" s="8"/>
      <c r="H165" s="16"/>
      <c r="I165" s="16"/>
      <c r="J165" s="16"/>
      <c r="K165" s="16"/>
      <c r="L165" s="16"/>
      <c r="M165" s="16"/>
      <c r="N165" s="16"/>
      <c r="O165" s="16"/>
      <c r="P165" s="14"/>
      <c r="Q165" s="14"/>
    </row>
    <row r="166" spans="1:17" x14ac:dyDescent="0.2">
      <c r="B166" s="17"/>
      <c r="C166" s="17"/>
      <c r="D166" s="624"/>
      <c r="E166" s="231"/>
      <c r="F166" s="23"/>
      <c r="G166" s="8"/>
      <c r="H166" s="16"/>
      <c r="I166" s="16"/>
      <c r="J166" s="16"/>
      <c r="K166" s="16"/>
      <c r="L166" s="16"/>
      <c r="M166" s="16"/>
      <c r="N166" s="16"/>
      <c r="O166" s="16"/>
      <c r="P166" s="14"/>
      <c r="Q166" s="14"/>
    </row>
    <row r="167" spans="1:17" x14ac:dyDescent="0.2">
      <c r="B167" s="17"/>
      <c r="C167" s="17"/>
      <c r="D167" s="624"/>
      <c r="E167" s="231"/>
      <c r="F167" s="23"/>
      <c r="G167" s="8"/>
      <c r="H167" s="16"/>
      <c r="I167" s="16"/>
      <c r="J167" s="16"/>
      <c r="K167" s="16"/>
      <c r="L167" s="16"/>
      <c r="M167" s="16"/>
      <c r="N167" s="16"/>
      <c r="O167" s="16"/>
      <c r="P167" s="14"/>
      <c r="Q167" s="14"/>
    </row>
    <row r="168" spans="1:17" x14ac:dyDescent="0.2">
      <c r="B168" s="17"/>
      <c r="C168" s="17"/>
      <c r="D168" s="624"/>
      <c r="E168" s="231"/>
      <c r="F168" s="23"/>
      <c r="G168" s="8"/>
      <c r="H168" s="16"/>
      <c r="I168" s="16"/>
      <c r="J168" s="16"/>
      <c r="K168" s="16"/>
      <c r="L168" s="16"/>
      <c r="M168" s="16"/>
      <c r="N168" s="16"/>
      <c r="O168" s="16"/>
      <c r="P168" s="14"/>
      <c r="Q168" s="14"/>
    </row>
    <row r="169" spans="1:17" x14ac:dyDescent="0.2">
      <c r="B169" s="17"/>
      <c r="C169" s="17"/>
      <c r="D169" s="624"/>
      <c r="E169" s="231"/>
      <c r="F169" s="23"/>
      <c r="G169" s="8"/>
      <c r="H169" s="16"/>
      <c r="I169" s="16"/>
      <c r="J169" s="16"/>
      <c r="K169" s="16"/>
      <c r="L169" s="16"/>
      <c r="M169" s="16"/>
      <c r="N169" s="16"/>
      <c r="O169" s="16"/>
      <c r="P169" s="14"/>
      <c r="Q169" s="14"/>
    </row>
    <row r="170" spans="1:17" x14ac:dyDescent="0.2">
      <c r="B170" s="17"/>
      <c r="C170" s="17"/>
      <c r="D170" s="624"/>
      <c r="E170" s="231"/>
      <c r="F170" s="23"/>
      <c r="G170" s="8"/>
      <c r="H170" s="16"/>
      <c r="I170" s="16"/>
      <c r="J170" s="16"/>
      <c r="K170" s="16"/>
      <c r="L170" s="16"/>
      <c r="M170" s="16"/>
      <c r="N170" s="16"/>
      <c r="O170" s="16"/>
      <c r="P170" s="14"/>
      <c r="Q170" s="14"/>
    </row>
    <row r="171" spans="1:17" x14ac:dyDescent="0.2">
      <c r="B171" s="17"/>
      <c r="C171" s="17"/>
      <c r="D171" s="624"/>
      <c r="E171" s="231"/>
      <c r="F171" s="23"/>
      <c r="G171" s="8"/>
      <c r="H171" s="16"/>
      <c r="I171" s="16"/>
      <c r="J171" s="16"/>
      <c r="K171" s="16"/>
      <c r="L171" s="16"/>
      <c r="M171" s="16"/>
      <c r="N171" s="16"/>
      <c r="O171" s="16"/>
      <c r="P171" s="14"/>
      <c r="Q171" s="14"/>
    </row>
    <row r="172" spans="1:17" x14ac:dyDescent="0.2">
      <c r="B172" s="17"/>
      <c r="C172" s="17"/>
      <c r="D172" s="624"/>
      <c r="E172" s="231"/>
      <c r="F172" s="23"/>
      <c r="G172" s="8"/>
      <c r="H172" s="16"/>
      <c r="I172" s="16"/>
      <c r="J172" s="16"/>
      <c r="K172" s="16"/>
      <c r="L172" s="16"/>
      <c r="M172" s="16"/>
      <c r="N172" s="16"/>
      <c r="O172" s="16"/>
      <c r="P172" s="14"/>
      <c r="Q172" s="14"/>
    </row>
    <row r="173" spans="1:17" x14ac:dyDescent="0.2">
      <c r="B173" s="17"/>
      <c r="C173" s="17"/>
      <c r="D173" s="624"/>
      <c r="E173" s="231"/>
      <c r="F173" s="23"/>
      <c r="G173" s="8"/>
      <c r="H173" s="16"/>
      <c r="I173" s="16"/>
      <c r="J173" s="16"/>
      <c r="K173" s="16"/>
      <c r="L173" s="16"/>
      <c r="M173" s="16"/>
      <c r="N173" s="16"/>
      <c r="O173" s="16"/>
      <c r="P173" s="14"/>
      <c r="Q173" s="14"/>
    </row>
    <row r="174" spans="1:17" x14ac:dyDescent="0.2">
      <c r="B174" s="17"/>
      <c r="C174" s="17"/>
      <c r="D174" s="624"/>
      <c r="E174" s="231"/>
      <c r="F174" s="23"/>
      <c r="G174" s="8"/>
      <c r="H174" s="16"/>
      <c r="I174" s="16"/>
      <c r="J174" s="16"/>
      <c r="K174" s="16"/>
      <c r="L174" s="16"/>
      <c r="M174" s="16"/>
      <c r="N174" s="16"/>
      <c r="O174" s="16"/>
      <c r="P174" s="14"/>
      <c r="Q174" s="14"/>
    </row>
    <row r="175" spans="1:17" x14ac:dyDescent="0.2">
      <c r="B175" s="17"/>
      <c r="C175" s="17"/>
      <c r="D175" s="624"/>
      <c r="E175" s="231"/>
      <c r="F175" s="23"/>
      <c r="G175" s="8"/>
      <c r="H175" s="16"/>
      <c r="I175" s="16"/>
      <c r="J175" s="16"/>
      <c r="K175" s="16"/>
      <c r="L175" s="16"/>
      <c r="M175" s="16"/>
      <c r="N175" s="16"/>
      <c r="O175" s="16"/>
      <c r="P175" s="14"/>
      <c r="Q175" s="14"/>
    </row>
    <row r="176" spans="1:17" x14ac:dyDescent="0.2">
      <c r="B176" s="17"/>
      <c r="C176" s="17"/>
      <c r="D176" s="624"/>
      <c r="E176" s="231"/>
      <c r="F176" s="23"/>
      <c r="G176" s="8"/>
      <c r="H176" s="16"/>
      <c r="I176" s="16"/>
      <c r="J176" s="16"/>
      <c r="K176" s="16"/>
      <c r="L176" s="16"/>
      <c r="M176" s="16"/>
      <c r="N176" s="16"/>
      <c r="O176" s="16"/>
      <c r="P176" s="14"/>
      <c r="Q176" s="14"/>
    </row>
    <row r="177" spans="2:17" x14ac:dyDescent="0.2">
      <c r="B177" s="17"/>
      <c r="C177" s="17"/>
      <c r="D177" s="624"/>
      <c r="E177" s="231"/>
      <c r="F177" s="23"/>
      <c r="G177" s="8"/>
      <c r="H177" s="16"/>
      <c r="I177" s="16"/>
      <c r="J177" s="16"/>
      <c r="K177" s="16"/>
      <c r="L177" s="16"/>
      <c r="M177" s="16"/>
      <c r="N177" s="16"/>
      <c r="O177" s="16"/>
      <c r="P177" s="14"/>
      <c r="Q177" s="14"/>
    </row>
    <row r="178" spans="2:17" x14ac:dyDescent="0.2">
      <c r="B178" s="17"/>
      <c r="C178" s="17"/>
      <c r="D178" s="624"/>
      <c r="E178" s="231"/>
      <c r="F178" s="23"/>
      <c r="G178" s="8"/>
      <c r="H178" s="16"/>
      <c r="I178" s="16"/>
      <c r="J178" s="16"/>
      <c r="K178" s="16"/>
      <c r="L178" s="16"/>
      <c r="M178" s="16"/>
      <c r="N178" s="16"/>
      <c r="O178" s="16"/>
      <c r="P178" s="14"/>
      <c r="Q178" s="14"/>
    </row>
    <row r="179" spans="2:17" x14ac:dyDescent="0.2">
      <c r="B179" s="17"/>
      <c r="C179" s="17"/>
      <c r="D179" s="624"/>
      <c r="E179" s="231"/>
      <c r="F179" s="23"/>
      <c r="G179" s="8"/>
      <c r="H179" s="16"/>
      <c r="I179" s="16"/>
      <c r="J179" s="16"/>
      <c r="K179" s="16"/>
      <c r="L179" s="16"/>
      <c r="M179" s="16"/>
      <c r="N179" s="16"/>
      <c r="O179" s="16"/>
      <c r="P179" s="14"/>
      <c r="Q179" s="14"/>
    </row>
    <row r="180" spans="2:17" x14ac:dyDescent="0.2">
      <c r="B180" s="17"/>
      <c r="C180" s="17"/>
      <c r="D180" s="624"/>
      <c r="E180" s="231"/>
      <c r="F180" s="23"/>
      <c r="G180" s="8"/>
      <c r="H180" s="16"/>
      <c r="I180" s="16"/>
      <c r="J180" s="16"/>
      <c r="K180" s="16"/>
      <c r="L180" s="16"/>
      <c r="M180" s="16"/>
      <c r="N180" s="16"/>
      <c r="O180" s="16"/>
      <c r="P180" s="14"/>
      <c r="Q180" s="14"/>
    </row>
    <row r="181" spans="2:17" x14ac:dyDescent="0.2">
      <c r="B181" s="17"/>
      <c r="C181" s="17"/>
      <c r="D181" s="624"/>
      <c r="E181" s="231"/>
      <c r="F181" s="23"/>
      <c r="G181" s="8"/>
      <c r="H181" s="16"/>
      <c r="I181" s="16"/>
      <c r="J181" s="16"/>
      <c r="K181" s="16"/>
      <c r="L181" s="16"/>
      <c r="M181" s="16"/>
      <c r="N181" s="16"/>
      <c r="O181" s="16"/>
      <c r="P181" s="14"/>
      <c r="Q181" s="14"/>
    </row>
    <row r="182" spans="2:17" x14ac:dyDescent="0.2">
      <c r="B182" s="17"/>
      <c r="C182" s="17"/>
      <c r="D182" s="624"/>
      <c r="E182" s="231"/>
      <c r="F182" s="23"/>
      <c r="G182" s="13"/>
      <c r="H182" s="14"/>
      <c r="I182" s="14"/>
      <c r="J182" s="14"/>
      <c r="K182" s="14"/>
      <c r="L182" s="14"/>
      <c r="M182" s="14"/>
      <c r="N182" s="14"/>
      <c r="O182" s="16"/>
      <c r="P182" s="14"/>
      <c r="Q182" s="14"/>
    </row>
    <row r="183" spans="2:17" x14ac:dyDescent="0.2">
      <c r="B183" s="14"/>
      <c r="C183" s="14"/>
      <c r="D183" s="13"/>
      <c r="E183" s="14"/>
      <c r="F183" s="24"/>
      <c r="G183" s="8"/>
      <c r="H183" s="9"/>
      <c r="I183" s="9"/>
      <c r="J183" s="9"/>
      <c r="K183" s="9"/>
      <c r="L183" s="9"/>
      <c r="M183" s="9"/>
      <c r="N183" s="9"/>
      <c r="O183" s="16"/>
      <c r="P183" s="14"/>
      <c r="Q183" s="14"/>
    </row>
    <row r="184" spans="2:17" x14ac:dyDescent="0.2">
      <c r="B184" s="18"/>
      <c r="C184" s="18"/>
      <c r="D184" s="625"/>
      <c r="E184" s="231"/>
      <c r="F184" s="23"/>
      <c r="G184" s="8"/>
      <c r="H184" s="9"/>
      <c r="I184" s="9"/>
      <c r="J184" s="9"/>
      <c r="K184" s="9"/>
      <c r="L184" s="9"/>
      <c r="M184" s="9"/>
      <c r="N184" s="9"/>
      <c r="O184" s="16"/>
      <c r="P184" s="14"/>
      <c r="Q184" s="14"/>
    </row>
    <row r="185" spans="2:17" x14ac:dyDescent="0.2">
      <c r="B185" s="18"/>
      <c r="C185" s="18"/>
      <c r="D185" s="625"/>
      <c r="E185" s="231"/>
      <c r="F185" s="23"/>
      <c r="G185" s="8"/>
      <c r="H185" s="9"/>
      <c r="I185" s="9"/>
      <c r="J185" s="9"/>
      <c r="K185" s="9"/>
      <c r="L185" s="9"/>
      <c r="M185" s="9"/>
      <c r="N185" s="9"/>
      <c r="O185" s="16"/>
      <c r="P185" s="14"/>
      <c r="Q185" s="14"/>
    </row>
    <row r="186" spans="2:17" x14ac:dyDescent="0.2">
      <c r="B186" s="18"/>
      <c r="C186" s="18"/>
      <c r="D186" s="625"/>
      <c r="E186" s="231"/>
      <c r="F186" s="23"/>
      <c r="G186" s="8"/>
      <c r="H186" s="16"/>
      <c r="I186" s="16"/>
      <c r="J186" s="16"/>
      <c r="K186" s="16"/>
      <c r="L186" s="16"/>
      <c r="M186" s="16"/>
      <c r="N186" s="16"/>
      <c r="O186" s="16"/>
      <c r="P186" s="14"/>
      <c r="Q186" s="14"/>
    </row>
    <row r="187" spans="2:17" x14ac:dyDescent="0.2">
      <c r="B187" s="25"/>
      <c r="C187" s="25"/>
      <c r="D187" s="626"/>
      <c r="E187" s="231"/>
      <c r="F187" s="23"/>
      <c r="G187" s="8"/>
      <c r="H187" s="16"/>
      <c r="I187" s="16"/>
      <c r="J187" s="16"/>
      <c r="K187" s="16"/>
      <c r="L187" s="16"/>
      <c r="M187" s="16"/>
      <c r="N187" s="16"/>
      <c r="O187" s="16"/>
      <c r="P187" s="14"/>
      <c r="Q187" s="14"/>
    </row>
    <row r="188" spans="2:17" x14ac:dyDescent="0.2">
      <c r="B188" s="17"/>
      <c r="C188" s="17"/>
      <c r="D188" s="624"/>
      <c r="E188" s="231"/>
      <c r="F188" s="23"/>
      <c r="G188" s="8"/>
      <c r="H188" s="9"/>
      <c r="I188" s="9"/>
      <c r="J188" s="9"/>
      <c r="K188" s="9"/>
      <c r="L188" s="9"/>
      <c r="M188" s="9"/>
      <c r="N188" s="9"/>
      <c r="O188" s="16"/>
      <c r="P188" s="267"/>
      <c r="Q188" s="267"/>
    </row>
    <row r="189" spans="2:17" x14ac:dyDescent="0.2">
      <c r="B189" s="17"/>
      <c r="C189" s="17"/>
      <c r="D189" s="624"/>
      <c r="E189" s="231"/>
      <c r="F189" s="23"/>
      <c r="G189" s="8"/>
      <c r="H189" s="9"/>
      <c r="I189" s="9"/>
      <c r="J189" s="9"/>
      <c r="K189" s="9"/>
      <c r="L189" s="9"/>
      <c r="M189" s="9"/>
      <c r="N189" s="9"/>
      <c r="O189" s="16"/>
      <c r="P189" s="14"/>
      <c r="Q189" s="14"/>
    </row>
    <row r="190" spans="2:17" x14ac:dyDescent="0.2">
      <c r="B190" s="17"/>
      <c r="C190" s="17"/>
      <c r="D190" s="624"/>
      <c r="E190" s="231"/>
      <c r="F190" s="23"/>
      <c r="G190" s="8"/>
      <c r="H190" s="9"/>
      <c r="I190" s="9"/>
      <c r="J190" s="9"/>
      <c r="K190" s="9"/>
      <c r="L190" s="9"/>
      <c r="M190" s="9"/>
      <c r="N190" s="9"/>
      <c r="O190" s="16"/>
      <c r="P190" s="14"/>
      <c r="Q190" s="14"/>
    </row>
    <row r="191" spans="2:17" x14ac:dyDescent="0.2">
      <c r="B191" s="17"/>
      <c r="C191" s="17"/>
      <c r="D191" s="624"/>
      <c r="E191" s="231"/>
      <c r="F191" s="23"/>
      <c r="G191" s="21"/>
      <c r="H191" s="22"/>
      <c r="I191" s="22"/>
      <c r="J191" s="22"/>
      <c r="K191" s="22"/>
      <c r="L191" s="22"/>
      <c r="M191" s="22"/>
      <c r="N191" s="22"/>
      <c r="O191" s="128"/>
      <c r="P191" s="14"/>
      <c r="Q191" s="14"/>
    </row>
    <row r="192" spans="2:17" x14ac:dyDescent="0.2">
      <c r="B192" s="26"/>
      <c r="C192" s="26"/>
      <c r="D192" s="624"/>
      <c r="E192" s="245"/>
      <c r="F192" s="21"/>
      <c r="G192" s="8"/>
      <c r="H192" s="9"/>
      <c r="I192" s="9"/>
      <c r="J192" s="9"/>
      <c r="K192" s="9"/>
      <c r="L192" s="9"/>
      <c r="M192" s="9"/>
      <c r="N192" s="9"/>
      <c r="O192" s="16"/>
      <c r="P192" s="14"/>
      <c r="Q192" s="14"/>
    </row>
    <row r="193" spans="2:17" x14ac:dyDescent="0.2">
      <c r="B193" s="17"/>
      <c r="C193" s="17"/>
      <c r="D193" s="624"/>
      <c r="E193" s="231"/>
      <c r="F193" s="23"/>
      <c r="G193" s="8"/>
      <c r="H193" s="9"/>
      <c r="I193" s="9"/>
      <c r="J193" s="9"/>
      <c r="K193" s="9"/>
      <c r="L193" s="9"/>
      <c r="M193" s="9"/>
      <c r="N193" s="9"/>
      <c r="O193" s="16"/>
      <c r="P193" s="14"/>
      <c r="Q193" s="14"/>
    </row>
    <row r="194" spans="2:17" x14ac:dyDescent="0.2">
      <c r="B194" s="17"/>
      <c r="C194" s="17"/>
      <c r="D194" s="624"/>
      <c r="E194" s="231"/>
      <c r="F194" s="23"/>
      <c r="G194" s="8"/>
      <c r="H194" s="9"/>
      <c r="I194" s="9"/>
      <c r="J194" s="9"/>
      <c r="K194" s="9"/>
      <c r="L194" s="9"/>
      <c r="M194" s="9"/>
      <c r="N194" s="9"/>
      <c r="O194" s="16"/>
      <c r="P194" s="14"/>
      <c r="Q194" s="14"/>
    </row>
    <row r="195" spans="2:17" x14ac:dyDescent="0.2">
      <c r="B195" s="17"/>
      <c r="C195" s="17"/>
      <c r="D195" s="624"/>
      <c r="E195" s="231"/>
      <c r="F195" s="23"/>
      <c r="G195" s="8"/>
      <c r="H195" s="9"/>
      <c r="I195" s="9"/>
      <c r="J195" s="9"/>
      <c r="K195" s="9"/>
      <c r="L195" s="9"/>
      <c r="M195" s="9"/>
      <c r="N195" s="9"/>
      <c r="O195" s="16"/>
      <c r="P195" s="14"/>
      <c r="Q195" s="14"/>
    </row>
    <row r="196" spans="2:17" x14ac:dyDescent="0.2">
      <c r="B196" s="17"/>
      <c r="C196" s="17"/>
      <c r="D196" s="624"/>
      <c r="E196" s="231"/>
      <c r="F196" s="23"/>
      <c r="G196" s="8"/>
      <c r="H196" s="9"/>
      <c r="I196" s="9"/>
      <c r="J196" s="9"/>
      <c r="K196" s="9"/>
      <c r="L196" s="9"/>
      <c r="M196" s="9"/>
      <c r="N196" s="9"/>
      <c r="O196" s="16"/>
      <c r="P196" s="14"/>
      <c r="Q196" s="14"/>
    </row>
    <row r="197" spans="2:17" x14ac:dyDescent="0.2">
      <c r="B197" s="17"/>
      <c r="C197" s="17"/>
      <c r="D197" s="624"/>
      <c r="E197" s="231"/>
      <c r="F197" s="23"/>
      <c r="G197" s="8"/>
      <c r="H197" s="9"/>
      <c r="I197" s="9"/>
      <c r="J197" s="9"/>
      <c r="K197" s="9"/>
      <c r="L197" s="9"/>
      <c r="M197" s="9"/>
      <c r="N197" s="9"/>
      <c r="O197" s="16"/>
      <c r="P197" s="14"/>
      <c r="Q197" s="14"/>
    </row>
    <row r="198" spans="2:17" x14ac:dyDescent="0.2">
      <c r="B198" s="17"/>
      <c r="C198" s="17"/>
      <c r="D198" s="624"/>
      <c r="E198" s="231"/>
      <c r="F198" s="23"/>
      <c r="G198" s="8"/>
      <c r="H198" s="9"/>
      <c r="I198" s="9"/>
      <c r="J198" s="9"/>
      <c r="K198" s="9"/>
      <c r="L198" s="9"/>
      <c r="M198" s="9"/>
      <c r="N198" s="9"/>
      <c r="O198" s="16"/>
      <c r="P198" s="14"/>
      <c r="Q198" s="14"/>
    </row>
    <row r="199" spans="2:17" x14ac:dyDescent="0.2">
      <c r="B199" s="17"/>
      <c r="C199" s="17"/>
      <c r="D199" s="624"/>
      <c r="E199" s="231"/>
      <c r="F199" s="23"/>
      <c r="G199" s="8"/>
      <c r="H199" s="9"/>
      <c r="I199" s="9"/>
      <c r="J199" s="9"/>
      <c r="K199" s="9"/>
      <c r="L199" s="9"/>
      <c r="M199" s="9"/>
      <c r="N199" s="9"/>
      <c r="O199" s="16"/>
      <c r="P199" s="14"/>
      <c r="Q199" s="14"/>
    </row>
    <row r="200" spans="2:17" x14ac:dyDescent="0.2">
      <c r="B200" s="17"/>
      <c r="C200" s="17"/>
      <c r="D200" s="624"/>
      <c r="E200" s="231"/>
      <c r="F200" s="23"/>
      <c r="G200" s="8"/>
      <c r="H200" s="9"/>
      <c r="I200" s="9"/>
      <c r="J200" s="9"/>
      <c r="K200" s="9"/>
      <c r="L200" s="9"/>
      <c r="M200" s="9"/>
      <c r="N200" s="9"/>
      <c r="O200" s="16"/>
      <c r="P200" s="14"/>
      <c r="Q200" s="14"/>
    </row>
    <row r="201" spans="2:17" x14ac:dyDescent="0.2">
      <c r="B201" s="17"/>
      <c r="C201" s="17"/>
      <c r="D201" s="624"/>
      <c r="E201" s="231"/>
      <c r="F201" s="23"/>
      <c r="G201" s="8"/>
      <c r="H201" s="9"/>
      <c r="I201" s="9"/>
      <c r="J201" s="9"/>
      <c r="K201" s="9"/>
      <c r="L201" s="9"/>
      <c r="M201" s="9"/>
      <c r="N201" s="9"/>
      <c r="O201" s="16"/>
      <c r="P201" s="14"/>
      <c r="Q201" s="14"/>
    </row>
    <row r="202" spans="2:17" x14ac:dyDescent="0.2">
      <c r="B202" s="17"/>
      <c r="C202" s="17"/>
      <c r="D202" s="624"/>
      <c r="E202" s="231"/>
      <c r="F202" s="23"/>
      <c r="G202" s="8"/>
      <c r="H202" s="9"/>
      <c r="I202" s="9"/>
      <c r="J202" s="9"/>
      <c r="K202" s="9"/>
      <c r="L202" s="9"/>
      <c r="M202" s="9"/>
      <c r="N202" s="9"/>
      <c r="O202" s="16"/>
      <c r="P202" s="14"/>
      <c r="Q202" s="14"/>
    </row>
    <row r="203" spans="2:17" x14ac:dyDescent="0.2">
      <c r="B203" s="17"/>
      <c r="C203" s="17"/>
      <c r="D203" s="624"/>
      <c r="E203" s="231"/>
      <c r="F203" s="23"/>
      <c r="G203" s="8"/>
      <c r="H203" s="9"/>
      <c r="I203" s="9"/>
      <c r="J203" s="9"/>
      <c r="K203" s="9"/>
      <c r="L203" s="9"/>
      <c r="M203" s="9"/>
      <c r="N203" s="9"/>
      <c r="O203" s="16"/>
      <c r="P203" s="14"/>
      <c r="Q203" s="14"/>
    </row>
    <row r="204" spans="2:17" x14ac:dyDescent="0.2">
      <c r="B204" s="17"/>
      <c r="C204" s="17"/>
      <c r="D204" s="624"/>
      <c r="E204" s="231"/>
      <c r="F204" s="23"/>
      <c r="G204" s="8"/>
      <c r="H204" s="9"/>
      <c r="I204" s="9"/>
      <c r="J204" s="9"/>
      <c r="K204" s="9"/>
      <c r="L204" s="9"/>
      <c r="M204" s="9"/>
      <c r="N204" s="9"/>
      <c r="O204" s="16"/>
      <c r="P204" s="14"/>
      <c r="Q204" s="14"/>
    </row>
    <row r="205" spans="2:17" x14ac:dyDescent="0.2">
      <c r="B205" s="17"/>
      <c r="C205" s="17"/>
      <c r="D205" s="624"/>
      <c r="E205" s="231"/>
      <c r="F205" s="23"/>
      <c r="G205" s="8"/>
      <c r="H205" s="9"/>
      <c r="I205" s="9"/>
      <c r="J205" s="9"/>
      <c r="K205" s="9"/>
      <c r="L205" s="9"/>
      <c r="M205" s="9"/>
      <c r="N205" s="9"/>
      <c r="O205" s="16"/>
      <c r="P205" s="14"/>
      <c r="Q205" s="14"/>
    </row>
    <row r="206" spans="2:17" x14ac:dyDescent="0.2">
      <c r="B206" s="17"/>
      <c r="C206" s="17"/>
      <c r="D206" s="624"/>
      <c r="E206" s="231"/>
      <c r="F206" s="23"/>
      <c r="G206" s="8"/>
      <c r="H206" s="9"/>
      <c r="I206" s="9"/>
      <c r="J206" s="9"/>
      <c r="K206" s="9"/>
      <c r="L206" s="9"/>
      <c r="M206" s="9"/>
      <c r="N206" s="9"/>
      <c r="O206" s="16"/>
      <c r="P206" s="14"/>
      <c r="Q206" s="14"/>
    </row>
    <row r="207" spans="2:17" x14ac:dyDescent="0.2">
      <c r="B207" s="17"/>
      <c r="C207" s="17"/>
      <c r="D207" s="624"/>
      <c r="E207" s="231"/>
      <c r="F207" s="23"/>
      <c r="G207" s="8"/>
      <c r="H207" s="9"/>
      <c r="I207" s="9"/>
      <c r="J207" s="9"/>
      <c r="K207" s="9"/>
      <c r="L207" s="9"/>
      <c r="M207" s="9"/>
      <c r="N207" s="9"/>
      <c r="O207" s="16"/>
      <c r="P207" s="14"/>
      <c r="Q207" s="14"/>
    </row>
    <row r="208" spans="2:17" x14ac:dyDescent="0.2">
      <c r="B208" s="17"/>
      <c r="C208" s="17"/>
      <c r="D208" s="624"/>
      <c r="E208" s="231"/>
      <c r="F208" s="23"/>
      <c r="G208" s="8"/>
      <c r="H208" s="9"/>
      <c r="I208" s="9"/>
      <c r="J208" s="9"/>
      <c r="K208" s="9"/>
      <c r="L208" s="9"/>
      <c r="M208" s="9"/>
      <c r="N208" s="9"/>
      <c r="O208" s="16"/>
      <c r="P208" s="14"/>
      <c r="Q208" s="14"/>
    </row>
    <row r="209" spans="2:17" x14ac:dyDescent="0.2">
      <c r="B209" s="17"/>
      <c r="C209" s="17"/>
      <c r="D209" s="624"/>
      <c r="E209" s="231"/>
      <c r="F209" s="23"/>
      <c r="G209" s="8"/>
      <c r="H209" s="9"/>
      <c r="I209" s="9"/>
      <c r="J209" s="9"/>
      <c r="K209" s="9"/>
      <c r="L209" s="9"/>
      <c r="M209" s="9"/>
      <c r="N209" s="9"/>
      <c r="O209" s="16"/>
      <c r="P209" s="16"/>
      <c r="Q209" s="14"/>
    </row>
    <row r="210" spans="2:17" x14ac:dyDescent="0.2">
      <c r="B210" s="17"/>
      <c r="C210" s="17"/>
      <c r="D210" s="624"/>
      <c r="E210" s="231"/>
      <c r="F210" s="23"/>
      <c r="G210" s="8"/>
      <c r="H210" s="9"/>
      <c r="I210" s="9"/>
      <c r="J210" s="9"/>
      <c r="K210" s="9"/>
      <c r="L210" s="9"/>
      <c r="M210" s="9"/>
      <c r="N210" s="9"/>
      <c r="O210" s="16"/>
      <c r="P210" s="16"/>
      <c r="Q210" s="14"/>
    </row>
    <row r="211" spans="2:17" x14ac:dyDescent="0.2">
      <c r="B211" s="17"/>
      <c r="C211" s="17"/>
      <c r="D211" s="624"/>
      <c r="E211" s="231"/>
      <c r="F211" s="23"/>
      <c r="G211" s="8"/>
      <c r="H211" s="9"/>
      <c r="I211" s="9"/>
      <c r="J211" s="9"/>
      <c r="K211" s="9"/>
      <c r="L211" s="9"/>
      <c r="M211" s="9"/>
      <c r="N211" s="9"/>
      <c r="O211" s="16"/>
      <c r="P211" s="16"/>
      <c r="Q211" s="14"/>
    </row>
    <row r="212" spans="2:17" x14ac:dyDescent="0.2">
      <c r="B212" s="17"/>
      <c r="C212" s="17"/>
      <c r="D212" s="624"/>
      <c r="E212" s="231"/>
      <c r="F212" s="23"/>
      <c r="G212" s="8"/>
      <c r="H212" s="9"/>
      <c r="I212" s="9"/>
      <c r="J212" s="9"/>
      <c r="K212" s="9"/>
      <c r="L212" s="9"/>
      <c r="M212" s="9"/>
      <c r="N212" s="9"/>
      <c r="O212" s="16"/>
      <c r="P212" s="16"/>
      <c r="Q212" s="14"/>
    </row>
    <row r="213" spans="2:17" x14ac:dyDescent="0.2">
      <c r="B213" s="17"/>
      <c r="C213" s="17"/>
      <c r="D213" s="624"/>
      <c r="E213" s="231"/>
      <c r="F213" s="23"/>
      <c r="G213" s="8"/>
      <c r="H213" s="9"/>
      <c r="I213" s="9"/>
      <c r="J213" s="9"/>
      <c r="K213" s="9"/>
      <c r="L213" s="9"/>
      <c r="M213" s="9"/>
      <c r="N213" s="9"/>
      <c r="O213" s="16"/>
      <c r="P213" s="16"/>
      <c r="Q213" s="14"/>
    </row>
    <row r="214" spans="2:17" x14ac:dyDescent="0.2">
      <c r="B214" s="17"/>
      <c r="C214" s="17"/>
      <c r="D214" s="624"/>
      <c r="E214" s="231"/>
      <c r="F214" s="23"/>
      <c r="G214" s="8"/>
      <c r="H214" s="9"/>
      <c r="I214" s="9"/>
      <c r="J214" s="9"/>
      <c r="K214" s="9"/>
      <c r="L214" s="9"/>
      <c r="M214" s="9"/>
      <c r="N214" s="9"/>
      <c r="O214" s="16"/>
      <c r="P214" s="16"/>
      <c r="Q214" s="14"/>
    </row>
    <row r="215" spans="2:17" x14ac:dyDescent="0.2">
      <c r="B215" s="17"/>
      <c r="C215" s="17"/>
      <c r="D215" s="624"/>
      <c r="E215" s="231"/>
      <c r="F215" s="23"/>
      <c r="G215" s="8"/>
      <c r="H215" s="9"/>
      <c r="I215" s="9"/>
      <c r="J215" s="9"/>
      <c r="K215" s="9"/>
      <c r="L215" s="9"/>
      <c r="M215" s="9"/>
      <c r="N215" s="9"/>
      <c r="O215" s="16"/>
      <c r="P215" s="16"/>
      <c r="Q215" s="14"/>
    </row>
    <row r="216" spans="2:17" x14ac:dyDescent="0.2">
      <c r="B216" s="17"/>
      <c r="C216" s="17"/>
      <c r="D216" s="624"/>
      <c r="E216" s="231"/>
      <c r="F216" s="23"/>
      <c r="G216" s="8"/>
      <c r="H216" s="9"/>
      <c r="I216" s="9"/>
      <c r="J216" s="9"/>
      <c r="K216" s="9"/>
      <c r="L216" s="9"/>
      <c r="M216" s="9"/>
      <c r="N216" s="9"/>
      <c r="O216" s="16"/>
      <c r="P216" s="16"/>
      <c r="Q216" s="14"/>
    </row>
    <row r="217" spans="2:17" x14ac:dyDescent="0.2">
      <c r="B217" s="17"/>
      <c r="C217" s="17"/>
      <c r="D217" s="624"/>
      <c r="E217" s="231"/>
      <c r="F217" s="23"/>
      <c r="G217" s="8"/>
      <c r="H217" s="9"/>
      <c r="I217" s="9"/>
      <c r="J217" s="9"/>
      <c r="K217" s="9"/>
      <c r="L217" s="9"/>
      <c r="M217" s="9"/>
      <c r="N217" s="9"/>
      <c r="O217" s="16"/>
      <c r="P217" s="16"/>
      <c r="Q217" s="14"/>
    </row>
    <row r="218" spans="2:17" x14ac:dyDescent="0.2">
      <c r="B218" s="17"/>
      <c r="C218" s="17"/>
      <c r="D218" s="624"/>
      <c r="E218" s="231"/>
      <c r="F218" s="23"/>
      <c r="G218" s="8"/>
      <c r="H218" s="9"/>
      <c r="I218" s="9"/>
      <c r="J218" s="9"/>
      <c r="K218" s="9"/>
      <c r="L218" s="9"/>
      <c r="M218" s="9"/>
      <c r="N218" s="9"/>
      <c r="O218" s="16"/>
      <c r="P218" s="16"/>
      <c r="Q218" s="14"/>
    </row>
    <row r="219" spans="2:17" x14ac:dyDescent="0.2">
      <c r="B219" s="17"/>
      <c r="C219" s="17"/>
      <c r="D219" s="624"/>
      <c r="E219" s="231"/>
      <c r="F219" s="23"/>
      <c r="G219" s="8"/>
      <c r="H219" s="9"/>
      <c r="I219" s="9"/>
      <c r="J219" s="9"/>
      <c r="K219" s="9"/>
      <c r="L219" s="9"/>
      <c r="M219" s="9"/>
      <c r="N219" s="9"/>
      <c r="O219" s="16"/>
      <c r="P219" s="16"/>
      <c r="Q219" s="14"/>
    </row>
    <row r="220" spans="2:17" x14ac:dyDescent="0.2">
      <c r="B220" s="17"/>
      <c r="C220" s="17"/>
      <c r="D220" s="624"/>
      <c r="E220" s="231"/>
      <c r="F220" s="23"/>
      <c r="G220" s="8"/>
      <c r="H220" s="9"/>
      <c r="I220" s="9"/>
      <c r="J220" s="9"/>
      <c r="K220" s="9"/>
      <c r="L220" s="9"/>
      <c r="M220" s="9"/>
      <c r="N220" s="9"/>
      <c r="O220" s="16"/>
      <c r="P220" s="16"/>
      <c r="Q220" s="14"/>
    </row>
    <row r="221" spans="2:17" x14ac:dyDescent="0.2">
      <c r="B221" s="17"/>
      <c r="C221" s="17"/>
      <c r="D221" s="624"/>
      <c r="E221" s="231"/>
      <c r="F221" s="23"/>
      <c r="G221" s="8"/>
      <c r="H221" s="9"/>
      <c r="I221" s="9"/>
      <c r="J221" s="9"/>
      <c r="K221" s="9"/>
      <c r="L221" s="9"/>
      <c r="M221" s="9"/>
      <c r="N221" s="9"/>
      <c r="O221" s="16"/>
      <c r="P221" s="16"/>
      <c r="Q221" s="14"/>
    </row>
    <row r="222" spans="2:17" x14ac:dyDescent="0.2">
      <c r="B222" s="17"/>
      <c r="C222" s="17"/>
      <c r="D222" s="624"/>
      <c r="E222" s="231"/>
      <c r="F222" s="23"/>
      <c r="G222" s="8"/>
      <c r="H222" s="9"/>
      <c r="I222" s="9"/>
      <c r="J222" s="9"/>
      <c r="K222" s="9"/>
      <c r="L222" s="9"/>
      <c r="M222" s="9"/>
      <c r="N222" s="9"/>
      <c r="O222" s="16"/>
      <c r="P222" s="16"/>
      <c r="Q222" s="14"/>
    </row>
    <row r="223" spans="2:17" x14ac:dyDescent="0.2">
      <c r="B223" s="17"/>
      <c r="C223" s="17"/>
      <c r="D223" s="624"/>
      <c r="E223" s="231"/>
      <c r="F223" s="23"/>
      <c r="G223" s="8"/>
      <c r="H223" s="9"/>
      <c r="I223" s="9"/>
      <c r="J223" s="9"/>
      <c r="K223" s="9"/>
      <c r="L223" s="9"/>
      <c r="M223" s="9"/>
      <c r="N223" s="9"/>
      <c r="O223" s="16"/>
      <c r="P223" s="16"/>
      <c r="Q223" s="14"/>
    </row>
    <row r="224" spans="2:17" x14ac:dyDescent="0.2">
      <c r="B224" s="17"/>
      <c r="C224" s="17"/>
      <c r="D224" s="624"/>
      <c r="E224" s="231"/>
      <c r="F224" s="23"/>
      <c r="G224" s="8"/>
      <c r="H224" s="16"/>
      <c r="I224" s="16"/>
      <c r="J224" s="16"/>
      <c r="K224" s="16"/>
      <c r="L224" s="16"/>
      <c r="M224" s="16"/>
      <c r="N224" s="16"/>
      <c r="O224" s="16"/>
      <c r="P224" s="16"/>
      <c r="Q224" s="14"/>
    </row>
    <row r="225" spans="2:17" x14ac:dyDescent="0.2">
      <c r="B225" s="25"/>
      <c r="C225" s="25"/>
      <c r="D225" s="626"/>
      <c r="E225" s="231"/>
      <c r="F225" s="23"/>
      <c r="G225" s="8"/>
      <c r="H225" s="9"/>
      <c r="I225" s="9"/>
      <c r="J225" s="9"/>
      <c r="K225" s="9"/>
      <c r="L225" s="9"/>
      <c r="M225" s="9"/>
      <c r="N225" s="9"/>
      <c r="O225" s="16"/>
      <c r="P225" s="16"/>
      <c r="Q225" s="14"/>
    </row>
    <row r="226" spans="2:17" x14ac:dyDescent="0.2">
      <c r="B226" s="25"/>
      <c r="C226" s="25"/>
      <c r="D226" s="626"/>
      <c r="E226" s="231"/>
      <c r="F226" s="23"/>
      <c r="G226" s="8"/>
      <c r="H226" s="9"/>
      <c r="I226" s="9"/>
      <c r="J226" s="9"/>
      <c r="K226" s="9"/>
      <c r="L226" s="9"/>
      <c r="M226" s="9"/>
      <c r="N226" s="9"/>
      <c r="O226" s="16"/>
      <c r="P226" s="16"/>
      <c r="Q226" s="14"/>
    </row>
    <row r="227" spans="2:17" x14ac:dyDescent="0.2">
      <c r="B227" s="25"/>
      <c r="C227" s="25"/>
      <c r="D227" s="626"/>
      <c r="E227" s="231"/>
      <c r="F227" s="23"/>
      <c r="G227" s="8"/>
      <c r="H227" s="9"/>
      <c r="I227" s="9"/>
      <c r="J227" s="9"/>
      <c r="K227" s="9"/>
      <c r="L227" s="9"/>
      <c r="M227" s="9"/>
      <c r="N227" s="9"/>
      <c r="O227" s="16"/>
      <c r="P227" s="16"/>
      <c r="Q227" s="14"/>
    </row>
    <row r="228" spans="2:17" x14ac:dyDescent="0.2">
      <c r="B228" s="25"/>
      <c r="C228" s="25"/>
      <c r="D228" s="626"/>
      <c r="E228" s="231"/>
      <c r="F228" s="23"/>
      <c r="G228" s="8"/>
      <c r="H228" s="9"/>
      <c r="I228" s="9"/>
      <c r="J228" s="9"/>
      <c r="K228" s="9"/>
      <c r="L228" s="9"/>
      <c r="M228" s="9"/>
      <c r="N228" s="9"/>
      <c r="O228" s="16"/>
      <c r="P228" s="16"/>
      <c r="Q228" s="14"/>
    </row>
    <row r="229" spans="2:17" x14ac:dyDescent="0.2">
      <c r="B229" s="25"/>
      <c r="C229" s="25"/>
      <c r="D229" s="626"/>
      <c r="E229" s="231"/>
      <c r="F229" s="23"/>
      <c r="G229" s="8"/>
      <c r="H229" s="9"/>
      <c r="I229" s="9"/>
      <c r="J229" s="9"/>
      <c r="K229" s="9"/>
      <c r="L229" s="9"/>
      <c r="M229" s="9"/>
      <c r="N229" s="9"/>
      <c r="O229" s="16"/>
      <c r="P229" s="16"/>
      <c r="Q229" s="14"/>
    </row>
    <row r="230" spans="2:17" x14ac:dyDescent="0.2">
      <c r="B230" s="25"/>
      <c r="C230" s="25"/>
      <c r="D230" s="626"/>
      <c r="E230" s="231"/>
      <c r="F230" s="23"/>
      <c r="G230" s="8"/>
      <c r="H230" s="9"/>
      <c r="I230" s="9"/>
      <c r="J230" s="9"/>
      <c r="K230" s="9"/>
      <c r="L230" s="9"/>
      <c r="M230" s="9"/>
      <c r="N230" s="9"/>
      <c r="O230" s="16"/>
      <c r="P230" s="16"/>
      <c r="Q230" s="14"/>
    </row>
    <row r="231" spans="2:17" x14ac:dyDescent="0.2">
      <c r="B231" s="25"/>
      <c r="C231" s="25"/>
      <c r="D231" s="626"/>
      <c r="E231" s="231"/>
      <c r="F231" s="23"/>
      <c r="G231" s="13"/>
      <c r="H231" s="14"/>
      <c r="I231" s="14"/>
      <c r="J231" s="14"/>
      <c r="K231" s="14"/>
      <c r="L231" s="14"/>
      <c r="M231" s="14"/>
      <c r="N231" s="14"/>
      <c r="O231" s="16"/>
      <c r="P231" s="16"/>
      <c r="Q231" s="14"/>
    </row>
    <row r="232" spans="2:17" x14ac:dyDescent="0.2">
      <c r="B232" s="14"/>
      <c r="C232" s="14"/>
      <c r="D232" s="13"/>
      <c r="E232" s="14"/>
      <c r="F232" s="24"/>
      <c r="G232" s="8"/>
      <c r="H232" s="9"/>
      <c r="I232" s="9"/>
      <c r="J232" s="9"/>
      <c r="K232" s="9"/>
      <c r="L232" s="9"/>
      <c r="M232" s="9"/>
      <c r="N232" s="9"/>
      <c r="O232" s="16"/>
      <c r="P232" s="16"/>
      <c r="Q232" s="14"/>
    </row>
    <row r="233" spans="2:17" x14ac:dyDescent="0.2">
      <c r="B233" s="17"/>
      <c r="C233" s="17"/>
      <c r="D233" s="624"/>
      <c r="E233" s="231"/>
      <c r="F233" s="23"/>
      <c r="G233" s="8"/>
      <c r="H233" s="9"/>
      <c r="I233" s="9"/>
      <c r="J233" s="9"/>
      <c r="K233" s="9"/>
      <c r="L233" s="9"/>
      <c r="M233" s="9"/>
      <c r="N233" s="9"/>
      <c r="O233" s="16"/>
      <c r="P233" s="16"/>
      <c r="Q233" s="14"/>
    </row>
    <row r="234" spans="2:17" x14ac:dyDescent="0.2">
      <c r="B234" s="17"/>
      <c r="C234" s="17"/>
      <c r="D234" s="624"/>
      <c r="E234" s="231"/>
      <c r="F234" s="23"/>
      <c r="G234" s="8"/>
      <c r="H234" s="9"/>
      <c r="I234" s="9"/>
      <c r="J234" s="9"/>
      <c r="K234" s="9"/>
      <c r="L234" s="9"/>
      <c r="M234" s="9"/>
      <c r="N234" s="9"/>
      <c r="O234" s="16"/>
      <c r="P234" s="16"/>
      <c r="Q234" s="14"/>
    </row>
    <row r="235" spans="2:17" x14ac:dyDescent="0.2">
      <c r="B235" s="17"/>
      <c r="C235" s="17"/>
      <c r="D235" s="624"/>
      <c r="E235" s="231"/>
      <c r="F235" s="23"/>
      <c r="G235" s="8"/>
      <c r="H235" s="9"/>
      <c r="I235" s="9"/>
      <c r="J235" s="9"/>
      <c r="K235" s="9"/>
      <c r="L235" s="9"/>
      <c r="M235" s="9"/>
      <c r="N235" s="9"/>
      <c r="O235" s="16"/>
      <c r="P235" s="16"/>
      <c r="Q235" s="14"/>
    </row>
    <row r="236" spans="2:17" x14ac:dyDescent="0.2">
      <c r="B236" s="17"/>
      <c r="C236" s="17"/>
      <c r="D236" s="624"/>
      <c r="E236" s="231"/>
      <c r="F236" s="23"/>
      <c r="G236" s="8"/>
      <c r="H236" s="9"/>
      <c r="I236" s="9"/>
      <c r="J236" s="9"/>
      <c r="K236" s="9"/>
      <c r="L236" s="9"/>
      <c r="M236" s="9"/>
      <c r="N236" s="9"/>
      <c r="O236" s="16"/>
      <c r="P236" s="16"/>
      <c r="Q236" s="14"/>
    </row>
    <row r="237" spans="2:17" x14ac:dyDescent="0.2">
      <c r="B237" s="17"/>
      <c r="C237" s="17"/>
      <c r="D237" s="624"/>
      <c r="E237" s="231"/>
      <c r="F237" s="23"/>
      <c r="G237" s="8"/>
      <c r="H237" s="9"/>
      <c r="I237" s="9"/>
      <c r="J237" s="9"/>
      <c r="K237" s="9"/>
      <c r="L237" s="9"/>
      <c r="M237" s="9"/>
      <c r="N237" s="9"/>
      <c r="O237" s="16"/>
      <c r="P237" s="16"/>
      <c r="Q237" s="14"/>
    </row>
    <row r="238" spans="2:17" x14ac:dyDescent="0.2">
      <c r="B238" s="17"/>
      <c r="C238" s="17"/>
      <c r="D238" s="624"/>
      <c r="E238" s="231"/>
      <c r="F238" s="23"/>
      <c r="G238" s="8"/>
      <c r="H238" s="9"/>
      <c r="I238" s="9"/>
      <c r="J238" s="9"/>
      <c r="K238" s="9"/>
      <c r="L238" s="9"/>
      <c r="M238" s="9"/>
      <c r="N238" s="9"/>
      <c r="O238" s="16"/>
      <c r="P238" s="16"/>
      <c r="Q238" s="14"/>
    </row>
    <row r="239" spans="2:17" x14ac:dyDescent="0.2">
      <c r="B239" s="17"/>
      <c r="C239" s="17"/>
      <c r="D239" s="624"/>
      <c r="E239" s="231"/>
      <c r="F239" s="23"/>
      <c r="G239" s="8"/>
      <c r="H239" s="9"/>
      <c r="I239" s="9"/>
      <c r="J239" s="9"/>
      <c r="K239" s="9"/>
      <c r="L239" s="9"/>
      <c r="M239" s="9"/>
      <c r="N239" s="9"/>
      <c r="O239" s="16"/>
      <c r="P239" s="16"/>
      <c r="Q239" s="14"/>
    </row>
    <row r="240" spans="2:17" x14ac:dyDescent="0.2">
      <c r="B240" s="17"/>
      <c r="C240" s="17"/>
      <c r="D240" s="624"/>
      <c r="E240" s="231"/>
      <c r="F240" s="23"/>
      <c r="G240" s="8"/>
      <c r="H240" s="9"/>
      <c r="I240" s="9"/>
      <c r="J240" s="9"/>
      <c r="K240" s="9"/>
      <c r="L240" s="9"/>
      <c r="M240" s="9"/>
      <c r="N240" s="9"/>
      <c r="O240" s="16"/>
      <c r="P240" s="16"/>
      <c r="Q240" s="14"/>
    </row>
    <row r="241" spans="2:17" x14ac:dyDescent="0.2">
      <c r="B241" s="17"/>
      <c r="C241" s="17"/>
      <c r="D241" s="624"/>
      <c r="E241" s="231"/>
      <c r="F241" s="23"/>
      <c r="G241" s="8"/>
      <c r="H241" s="9"/>
      <c r="I241" s="9"/>
      <c r="J241" s="9"/>
      <c r="K241" s="9"/>
      <c r="L241" s="9"/>
      <c r="M241" s="9"/>
      <c r="N241" s="9"/>
      <c r="O241" s="16"/>
      <c r="P241" s="16"/>
      <c r="Q241" s="14"/>
    </row>
    <row r="242" spans="2:17" x14ac:dyDescent="0.2">
      <c r="B242" s="17"/>
      <c r="C242" s="17"/>
      <c r="D242" s="624"/>
      <c r="E242" s="231"/>
      <c r="F242" s="23"/>
      <c r="G242" s="8"/>
      <c r="H242" s="9"/>
      <c r="I242" s="9"/>
      <c r="J242" s="9"/>
      <c r="K242" s="9"/>
      <c r="L242" s="9"/>
      <c r="M242" s="9"/>
      <c r="N242" s="9"/>
      <c r="O242" s="16"/>
      <c r="P242" s="16"/>
      <c r="Q242" s="14"/>
    </row>
    <row r="243" spans="2:17" x14ac:dyDescent="0.2">
      <c r="B243" s="17"/>
      <c r="C243" s="17"/>
      <c r="D243" s="624"/>
      <c r="E243" s="231"/>
      <c r="F243" s="23"/>
      <c r="G243" s="8"/>
      <c r="H243" s="9"/>
      <c r="I243" s="9"/>
      <c r="J243" s="9"/>
      <c r="K243" s="9"/>
      <c r="L243" s="9"/>
      <c r="M243" s="9"/>
      <c r="N243" s="9"/>
      <c r="O243" s="16"/>
      <c r="P243" s="16"/>
      <c r="Q243" s="14"/>
    </row>
    <row r="244" spans="2:17" x14ac:dyDescent="0.2">
      <c r="B244" s="17"/>
      <c r="C244" s="17"/>
      <c r="D244" s="624"/>
      <c r="E244" s="231"/>
      <c r="F244" s="23"/>
      <c r="G244" s="8"/>
      <c r="H244" s="9"/>
      <c r="I244" s="9"/>
      <c r="J244" s="9"/>
      <c r="K244" s="9"/>
      <c r="L244" s="9"/>
      <c r="M244" s="9"/>
      <c r="N244" s="9"/>
      <c r="O244" s="16"/>
      <c r="P244" s="16"/>
      <c r="Q244" s="14"/>
    </row>
    <row r="245" spans="2:17" x14ac:dyDescent="0.2">
      <c r="B245" s="17"/>
      <c r="C245" s="17"/>
      <c r="D245" s="624"/>
      <c r="E245" s="231"/>
      <c r="F245" s="23"/>
      <c r="G245" s="8"/>
      <c r="H245" s="9"/>
      <c r="I245" s="9"/>
      <c r="J245" s="9"/>
      <c r="K245" s="9"/>
      <c r="L245" s="9"/>
      <c r="M245" s="9"/>
      <c r="N245" s="9"/>
      <c r="O245" s="16"/>
      <c r="P245" s="16"/>
      <c r="Q245" s="14"/>
    </row>
    <row r="246" spans="2:17" x14ac:dyDescent="0.2">
      <c r="B246" s="17"/>
      <c r="C246" s="17"/>
      <c r="D246" s="624"/>
      <c r="E246" s="231"/>
      <c r="F246" s="23"/>
      <c r="G246" s="8"/>
      <c r="H246" s="9"/>
      <c r="I246" s="9"/>
      <c r="J246" s="9"/>
      <c r="K246" s="9"/>
      <c r="L246" s="9"/>
      <c r="M246" s="9"/>
      <c r="N246" s="9"/>
      <c r="O246" s="16"/>
      <c r="P246" s="16"/>
      <c r="Q246" s="14"/>
    </row>
    <row r="247" spans="2:17" x14ac:dyDescent="0.2">
      <c r="B247" s="17"/>
      <c r="C247" s="17"/>
      <c r="D247" s="624"/>
      <c r="E247" s="231"/>
      <c r="F247" s="23"/>
      <c r="G247" s="8"/>
      <c r="H247" s="9"/>
      <c r="I247" s="9"/>
      <c r="J247" s="9"/>
      <c r="K247" s="9"/>
      <c r="L247" s="9"/>
      <c r="M247" s="9"/>
      <c r="N247" s="9"/>
      <c r="O247" s="16"/>
      <c r="P247" s="16"/>
      <c r="Q247" s="14"/>
    </row>
    <row r="248" spans="2:17" x14ac:dyDescent="0.2">
      <c r="B248" s="17"/>
      <c r="C248" s="17"/>
      <c r="D248" s="624"/>
      <c r="E248" s="231"/>
      <c r="F248" s="23"/>
      <c r="G248" s="8"/>
      <c r="H248" s="9"/>
      <c r="I248" s="9"/>
      <c r="J248" s="9"/>
      <c r="K248" s="9"/>
      <c r="L248" s="9"/>
      <c r="M248" s="9"/>
      <c r="N248" s="9"/>
      <c r="O248" s="16"/>
      <c r="P248" s="16"/>
      <c r="Q248" s="14"/>
    </row>
    <row r="249" spans="2:17" x14ac:dyDescent="0.2">
      <c r="B249" s="17"/>
      <c r="C249" s="17"/>
      <c r="D249" s="624"/>
      <c r="E249" s="231"/>
      <c r="F249" s="23"/>
      <c r="G249" s="8"/>
      <c r="H249" s="9"/>
      <c r="I249" s="9"/>
      <c r="J249" s="9"/>
      <c r="K249" s="9"/>
      <c r="L249" s="9"/>
      <c r="M249" s="9"/>
      <c r="N249" s="9"/>
      <c r="O249" s="16"/>
      <c r="P249" s="16"/>
      <c r="Q249" s="14"/>
    </row>
    <row r="250" spans="2:17" x14ac:dyDescent="0.2">
      <c r="B250" s="17"/>
      <c r="C250" s="17"/>
      <c r="D250" s="624"/>
      <c r="E250" s="231"/>
      <c r="F250" s="23"/>
      <c r="G250" s="8"/>
      <c r="H250" s="9"/>
      <c r="I250" s="9"/>
      <c r="J250" s="9"/>
      <c r="K250" s="9"/>
      <c r="L250" s="9"/>
      <c r="M250" s="9"/>
      <c r="N250" s="9"/>
      <c r="O250" s="16"/>
      <c r="P250" s="16"/>
      <c r="Q250" s="14"/>
    </row>
    <row r="251" spans="2:17" x14ac:dyDescent="0.2">
      <c r="B251" s="17"/>
      <c r="C251" s="17"/>
      <c r="D251" s="624"/>
      <c r="E251" s="231"/>
      <c r="F251" s="23"/>
      <c r="G251" s="8"/>
      <c r="H251" s="9"/>
      <c r="I251" s="9"/>
      <c r="J251" s="9"/>
      <c r="K251" s="9"/>
      <c r="L251" s="9"/>
      <c r="M251" s="9"/>
      <c r="N251" s="9"/>
      <c r="O251" s="16"/>
      <c r="P251" s="16"/>
      <c r="Q251" s="14"/>
    </row>
    <row r="252" spans="2:17" x14ac:dyDescent="0.2">
      <c r="B252" s="17"/>
      <c r="C252" s="17"/>
      <c r="D252" s="624"/>
      <c r="E252" s="231"/>
      <c r="F252" s="23"/>
      <c r="G252" s="8"/>
      <c r="H252" s="9"/>
      <c r="I252" s="9"/>
      <c r="J252" s="9"/>
      <c r="K252" s="9"/>
      <c r="L252" s="9"/>
      <c r="M252" s="9"/>
      <c r="N252" s="9"/>
      <c r="O252" s="16"/>
      <c r="P252" s="16"/>
      <c r="Q252" s="14"/>
    </row>
    <row r="253" spans="2:17" x14ac:dyDescent="0.2">
      <c r="B253" s="17"/>
      <c r="C253" s="17"/>
      <c r="D253" s="624"/>
      <c r="E253" s="231"/>
      <c r="F253" s="23"/>
      <c r="G253" s="8"/>
      <c r="H253" s="9"/>
      <c r="I253" s="9"/>
      <c r="J253" s="9"/>
      <c r="K253" s="9"/>
      <c r="L253" s="9"/>
      <c r="M253" s="9"/>
      <c r="N253" s="9"/>
      <c r="O253" s="16"/>
      <c r="P253" s="16"/>
      <c r="Q253" s="14"/>
    </row>
    <row r="254" spans="2:17" x14ac:dyDescent="0.2">
      <c r="B254" s="17"/>
      <c r="C254" s="17"/>
      <c r="D254" s="624"/>
      <c r="E254" s="231"/>
      <c r="F254" s="23"/>
      <c r="G254" s="8"/>
      <c r="H254" s="9"/>
      <c r="I254" s="9"/>
      <c r="J254" s="9"/>
      <c r="K254" s="9"/>
      <c r="L254" s="9"/>
      <c r="M254" s="9"/>
      <c r="N254" s="9"/>
      <c r="O254" s="16"/>
      <c r="P254" s="16"/>
      <c r="Q254" s="14"/>
    </row>
    <row r="255" spans="2:17" x14ac:dyDescent="0.2">
      <c r="B255" s="17"/>
      <c r="C255" s="17"/>
      <c r="D255" s="624"/>
      <c r="E255" s="231"/>
      <c r="F255" s="23"/>
      <c r="G255" s="8"/>
      <c r="H255" s="9"/>
      <c r="I255" s="9"/>
      <c r="J255" s="9"/>
      <c r="K255" s="9"/>
      <c r="L255" s="9"/>
      <c r="M255" s="9"/>
      <c r="N255" s="9"/>
      <c r="O255" s="16"/>
      <c r="P255" s="16"/>
      <c r="Q255" s="14"/>
    </row>
    <row r="256" spans="2:17" x14ac:dyDescent="0.2">
      <c r="B256" s="17"/>
      <c r="C256" s="17"/>
      <c r="D256" s="624"/>
      <c r="E256" s="231"/>
      <c r="F256" s="23"/>
      <c r="G256" s="8"/>
      <c r="H256" s="9"/>
      <c r="I256" s="9"/>
      <c r="J256" s="9"/>
      <c r="K256" s="9"/>
      <c r="L256" s="9"/>
      <c r="M256" s="9"/>
      <c r="N256" s="9"/>
      <c r="O256" s="16"/>
      <c r="P256" s="16"/>
      <c r="Q256" s="14"/>
    </row>
    <row r="257" spans="2:17" x14ac:dyDescent="0.2">
      <c r="B257" s="17"/>
      <c r="C257" s="17"/>
      <c r="D257" s="624"/>
      <c r="E257" s="231"/>
      <c r="F257" s="23"/>
      <c r="G257" s="8"/>
      <c r="H257" s="9"/>
      <c r="I257" s="9"/>
      <c r="J257" s="9"/>
      <c r="K257" s="9"/>
      <c r="L257" s="9"/>
      <c r="M257" s="9"/>
      <c r="N257" s="9"/>
      <c r="O257" s="16"/>
      <c r="P257" s="16"/>
      <c r="Q257" s="14"/>
    </row>
    <row r="258" spans="2:17" x14ac:dyDescent="0.2">
      <c r="B258" s="17"/>
      <c r="C258" s="17"/>
      <c r="D258" s="624"/>
      <c r="E258" s="231"/>
      <c r="F258" s="23"/>
      <c r="G258" s="8"/>
      <c r="H258" s="9"/>
      <c r="I258" s="9"/>
      <c r="J258" s="9"/>
      <c r="K258" s="9"/>
      <c r="L258" s="9"/>
      <c r="M258" s="9"/>
      <c r="N258" s="9"/>
      <c r="O258" s="16"/>
      <c r="P258" s="16"/>
      <c r="Q258" s="14"/>
    </row>
    <row r="259" spans="2:17" x14ac:dyDescent="0.2">
      <c r="B259" s="17"/>
      <c r="C259" s="17"/>
      <c r="D259" s="624"/>
      <c r="E259" s="231"/>
      <c r="F259" s="23"/>
      <c r="G259" s="8"/>
      <c r="H259" s="9"/>
      <c r="I259" s="9"/>
      <c r="J259" s="9"/>
      <c r="K259" s="9"/>
      <c r="L259" s="9"/>
      <c r="M259" s="9"/>
      <c r="N259" s="9"/>
      <c r="O259" s="16"/>
      <c r="P259" s="16"/>
      <c r="Q259" s="14"/>
    </row>
    <row r="260" spans="2:17" x14ac:dyDescent="0.2">
      <c r="B260" s="17"/>
      <c r="C260" s="17"/>
      <c r="D260" s="624"/>
      <c r="E260" s="231"/>
      <c r="F260" s="23"/>
      <c r="G260" s="8"/>
      <c r="H260" s="9"/>
      <c r="I260" s="9"/>
      <c r="J260" s="9"/>
      <c r="K260" s="9"/>
      <c r="L260" s="9"/>
      <c r="M260" s="9"/>
      <c r="N260" s="9"/>
      <c r="O260" s="16"/>
      <c r="P260" s="16"/>
      <c r="Q260" s="14"/>
    </row>
    <row r="261" spans="2:17" x14ac:dyDescent="0.2">
      <c r="B261" s="17"/>
      <c r="C261" s="17"/>
      <c r="D261" s="624"/>
      <c r="E261" s="231"/>
      <c r="F261" s="23"/>
      <c r="G261" s="8"/>
      <c r="H261" s="9"/>
      <c r="I261" s="9"/>
      <c r="J261" s="9"/>
      <c r="K261" s="9"/>
      <c r="L261" s="9"/>
      <c r="M261" s="9"/>
      <c r="N261" s="9"/>
      <c r="O261" s="16"/>
      <c r="P261" s="16"/>
      <c r="Q261" s="14"/>
    </row>
    <row r="262" spans="2:17" x14ac:dyDescent="0.2">
      <c r="B262" s="17"/>
      <c r="C262" s="17"/>
      <c r="D262" s="624"/>
      <c r="E262" s="231"/>
      <c r="F262" s="23"/>
      <c r="G262" s="8"/>
      <c r="H262" s="9"/>
      <c r="I262" s="9"/>
      <c r="J262" s="9"/>
      <c r="K262" s="9"/>
      <c r="L262" s="9"/>
      <c r="M262" s="9"/>
      <c r="N262" s="9"/>
      <c r="O262" s="16"/>
      <c r="P262" s="16"/>
      <c r="Q262" s="14"/>
    </row>
    <row r="263" spans="2:17" x14ac:dyDescent="0.2">
      <c r="B263" s="17"/>
      <c r="C263" s="17"/>
      <c r="D263" s="624"/>
      <c r="E263" s="231"/>
      <c r="F263" s="23"/>
      <c r="G263" s="8"/>
      <c r="H263" s="9"/>
      <c r="I263" s="9"/>
      <c r="J263" s="9"/>
      <c r="K263" s="9"/>
      <c r="L263" s="9"/>
      <c r="M263" s="9"/>
      <c r="N263" s="9"/>
      <c r="O263" s="16"/>
      <c r="P263" s="16"/>
      <c r="Q263" s="14"/>
    </row>
    <row r="264" spans="2:17" x14ac:dyDescent="0.2">
      <c r="B264" s="17"/>
      <c r="C264" s="17"/>
      <c r="D264" s="624"/>
      <c r="E264" s="231"/>
      <c r="F264" s="23"/>
      <c r="G264" s="8"/>
      <c r="H264" s="9"/>
      <c r="I264" s="9"/>
      <c r="J264" s="9"/>
      <c r="K264" s="9"/>
      <c r="L264" s="9"/>
      <c r="M264" s="9"/>
      <c r="N264" s="9"/>
      <c r="O264" s="16"/>
      <c r="P264" s="16"/>
      <c r="Q264" s="14"/>
    </row>
    <row r="265" spans="2:17" x14ac:dyDescent="0.2">
      <c r="B265" s="17"/>
      <c r="C265" s="17"/>
      <c r="D265" s="624"/>
      <c r="E265" s="231"/>
      <c r="F265" s="23"/>
      <c r="G265" s="8"/>
      <c r="H265" s="9"/>
      <c r="I265" s="9"/>
      <c r="J265" s="9"/>
      <c r="K265" s="9"/>
      <c r="L265" s="9"/>
      <c r="M265" s="9"/>
      <c r="N265" s="9"/>
      <c r="O265" s="9"/>
      <c r="P265" s="9"/>
      <c r="Q265" s="14"/>
    </row>
    <row r="266" spans="2:17" x14ac:dyDescent="0.2">
      <c r="B266" s="17"/>
      <c r="C266" s="17"/>
      <c r="D266" s="624"/>
      <c r="E266" s="231"/>
      <c r="F266" s="23"/>
      <c r="G266" s="8"/>
      <c r="H266" s="9"/>
      <c r="I266" s="9"/>
      <c r="J266" s="9"/>
      <c r="K266" s="9"/>
      <c r="L266" s="9"/>
      <c r="M266" s="9"/>
      <c r="N266" s="9"/>
      <c r="O266" s="9"/>
      <c r="P266" s="9"/>
      <c r="Q266" s="14"/>
    </row>
    <row r="267" spans="2:17" x14ac:dyDescent="0.2">
      <c r="B267" s="17"/>
      <c r="C267" s="17"/>
      <c r="D267" s="624"/>
      <c r="E267" s="231"/>
      <c r="F267" s="23"/>
      <c r="G267" s="8"/>
      <c r="H267" s="9"/>
      <c r="I267" s="9"/>
      <c r="J267" s="9"/>
      <c r="K267" s="9"/>
      <c r="L267" s="9"/>
      <c r="M267" s="9"/>
      <c r="N267" s="9"/>
      <c r="O267" s="9"/>
      <c r="P267" s="9"/>
      <c r="Q267" s="14"/>
    </row>
    <row r="268" spans="2:17" x14ac:dyDescent="0.2">
      <c r="B268" s="17"/>
      <c r="C268" s="17"/>
      <c r="D268" s="624"/>
      <c r="E268" s="231"/>
      <c r="F268" s="23"/>
      <c r="G268" s="8"/>
      <c r="H268" s="9"/>
      <c r="I268" s="9"/>
      <c r="J268" s="9"/>
      <c r="K268" s="9"/>
      <c r="L268" s="9"/>
      <c r="M268" s="9"/>
      <c r="N268" s="9"/>
      <c r="O268" s="9"/>
      <c r="P268" s="9"/>
      <c r="Q268" s="14"/>
    </row>
    <row r="269" spans="2:17" x14ac:dyDescent="0.2">
      <c r="B269" s="17"/>
      <c r="C269" s="17"/>
      <c r="D269" s="624"/>
      <c r="E269" s="231"/>
      <c r="F269" s="23"/>
      <c r="G269" s="8"/>
      <c r="H269" s="9"/>
      <c r="I269" s="9"/>
      <c r="J269" s="9"/>
      <c r="K269" s="9"/>
      <c r="L269" s="9"/>
      <c r="M269" s="9"/>
      <c r="N269" s="9"/>
      <c r="O269" s="9"/>
      <c r="P269" s="9"/>
      <c r="Q269" s="14"/>
    </row>
    <row r="270" spans="2:17" x14ac:dyDescent="0.2">
      <c r="B270" s="17"/>
      <c r="C270" s="17"/>
      <c r="D270" s="624"/>
      <c r="E270" s="231"/>
      <c r="F270" s="23"/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14"/>
    </row>
    <row r="271" spans="2:17" x14ac:dyDescent="0.2">
      <c r="B271" s="17"/>
      <c r="C271" s="17"/>
      <c r="D271" s="624"/>
      <c r="E271" s="231"/>
      <c r="F271" s="23"/>
      <c r="G271" s="8"/>
      <c r="H271" s="9"/>
      <c r="I271" s="9"/>
      <c r="J271" s="9"/>
      <c r="K271" s="9"/>
      <c r="L271" s="9"/>
      <c r="M271" s="9"/>
      <c r="N271" s="9"/>
      <c r="O271" s="9"/>
      <c r="P271" s="9"/>
      <c r="Q271" s="14"/>
    </row>
    <row r="272" spans="2:17" x14ac:dyDescent="0.2">
      <c r="B272" s="17"/>
      <c r="C272" s="17"/>
      <c r="D272" s="624"/>
      <c r="E272" s="231"/>
      <c r="F272" s="23"/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14"/>
    </row>
    <row r="273" spans="2:17" x14ac:dyDescent="0.2">
      <c r="B273" s="17"/>
      <c r="C273" s="17"/>
      <c r="D273" s="624"/>
      <c r="E273" s="231"/>
      <c r="F273" s="23"/>
      <c r="G273" s="8"/>
      <c r="H273" s="9"/>
      <c r="I273" s="9"/>
      <c r="J273" s="9"/>
      <c r="K273" s="9"/>
      <c r="L273" s="9"/>
      <c r="M273" s="9"/>
      <c r="N273" s="9"/>
      <c r="O273" s="9"/>
      <c r="P273" s="9"/>
      <c r="Q273" s="14"/>
    </row>
    <row r="274" spans="2:17" x14ac:dyDescent="0.2">
      <c r="B274" s="17"/>
      <c r="C274" s="17"/>
      <c r="D274" s="624"/>
      <c r="E274" s="231"/>
      <c r="F274" s="23"/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14"/>
    </row>
    <row r="275" spans="2:17" x14ac:dyDescent="0.2">
      <c r="B275" s="17"/>
      <c r="C275" s="17"/>
      <c r="D275" s="624"/>
      <c r="E275" s="231"/>
      <c r="F275" s="23"/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14"/>
    </row>
    <row r="276" spans="2:17" x14ac:dyDescent="0.2">
      <c r="B276" s="17"/>
      <c r="C276" s="17"/>
      <c r="D276" s="624"/>
      <c r="E276" s="231"/>
      <c r="F276" s="23"/>
      <c r="G276" s="13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x14ac:dyDescent="0.2">
      <c r="B277" s="14"/>
      <c r="C277" s="14"/>
      <c r="D277" s="13"/>
      <c r="E277" s="14"/>
      <c r="F277" s="24"/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14"/>
    </row>
    <row r="278" spans="2:17" x14ac:dyDescent="0.2">
      <c r="B278" s="17"/>
      <c r="C278" s="17"/>
      <c r="D278" s="624"/>
      <c r="E278" s="231"/>
      <c r="F278" s="23"/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14"/>
    </row>
    <row r="279" spans="2:17" x14ac:dyDescent="0.2">
      <c r="B279" s="17"/>
      <c r="C279" s="17"/>
      <c r="D279" s="624"/>
      <c r="E279" s="231"/>
      <c r="F279" s="23"/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14"/>
    </row>
    <row r="280" spans="2:17" x14ac:dyDescent="0.2">
      <c r="B280" s="17"/>
      <c r="C280" s="17"/>
      <c r="D280" s="624"/>
      <c r="E280" s="231"/>
      <c r="F280" s="23"/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14"/>
    </row>
    <row r="281" spans="2:17" x14ac:dyDescent="0.2">
      <c r="B281" s="17"/>
      <c r="C281" s="17"/>
      <c r="D281" s="624"/>
      <c r="E281" s="231"/>
      <c r="F281" s="23"/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14"/>
    </row>
    <row r="282" spans="2:17" x14ac:dyDescent="0.2">
      <c r="B282" s="17"/>
      <c r="C282" s="17"/>
      <c r="D282" s="624"/>
      <c r="E282" s="231"/>
      <c r="F282" s="23"/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14"/>
    </row>
    <row r="283" spans="2:17" x14ac:dyDescent="0.2">
      <c r="B283" s="17"/>
      <c r="C283" s="17"/>
      <c r="D283" s="624"/>
      <c r="E283" s="231"/>
      <c r="F283" s="23"/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14"/>
    </row>
    <row r="284" spans="2:17" x14ac:dyDescent="0.2">
      <c r="B284" s="17"/>
      <c r="C284" s="17"/>
      <c r="D284" s="624"/>
      <c r="E284" s="231"/>
      <c r="F284" s="23"/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14"/>
    </row>
    <row r="285" spans="2:17" x14ac:dyDescent="0.2">
      <c r="B285" s="17"/>
      <c r="C285" s="17"/>
      <c r="D285" s="624"/>
      <c r="E285" s="231"/>
      <c r="F285" s="23"/>
      <c r="G285" s="8"/>
      <c r="H285" s="9"/>
      <c r="I285" s="9"/>
      <c r="J285" s="9"/>
      <c r="K285" s="9"/>
      <c r="L285" s="9"/>
      <c r="M285" s="9"/>
      <c r="N285" s="9"/>
      <c r="O285" s="9"/>
      <c r="P285" s="9"/>
      <c r="Q285" s="14"/>
    </row>
    <row r="286" spans="2:17" x14ac:dyDescent="0.2">
      <c r="B286" s="17"/>
      <c r="C286" s="17"/>
      <c r="D286" s="624"/>
      <c r="E286" s="231"/>
      <c r="F286" s="23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14"/>
    </row>
    <row r="287" spans="2:17" x14ac:dyDescent="0.2">
      <c r="B287" s="17"/>
      <c r="C287" s="17"/>
      <c r="D287" s="624"/>
      <c r="E287" s="231"/>
      <c r="F287" s="23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14"/>
    </row>
    <row r="288" spans="2:17" x14ac:dyDescent="0.2">
      <c r="B288" s="17"/>
      <c r="C288" s="17"/>
      <c r="D288" s="624"/>
      <c r="E288" s="231"/>
      <c r="F288" s="23"/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14"/>
    </row>
    <row r="289" spans="2:17" x14ac:dyDescent="0.2">
      <c r="B289" s="17"/>
      <c r="C289" s="17"/>
      <c r="D289" s="624"/>
      <c r="E289" s="231"/>
      <c r="F289" s="23"/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14"/>
    </row>
    <row r="290" spans="2:17" x14ac:dyDescent="0.2">
      <c r="B290" s="17"/>
      <c r="C290" s="17"/>
      <c r="D290" s="624"/>
      <c r="E290" s="231"/>
      <c r="F290" s="23"/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14"/>
    </row>
    <row r="291" spans="2:17" x14ac:dyDescent="0.2">
      <c r="B291" s="17"/>
      <c r="C291" s="17"/>
      <c r="D291" s="624"/>
      <c r="E291" s="231"/>
      <c r="F291" s="23"/>
      <c r="G291" s="8"/>
      <c r="H291" s="9"/>
      <c r="I291" s="9"/>
      <c r="J291" s="9"/>
      <c r="K291" s="9"/>
      <c r="L291" s="9"/>
      <c r="M291" s="9"/>
      <c r="N291" s="9"/>
      <c r="O291" s="9"/>
      <c r="P291" s="9"/>
      <c r="Q291" s="14"/>
    </row>
    <row r="292" spans="2:17" x14ac:dyDescent="0.2">
      <c r="B292" s="17"/>
      <c r="C292" s="17"/>
      <c r="D292" s="624"/>
      <c r="E292" s="231"/>
      <c r="F292" s="23"/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14"/>
    </row>
    <row r="293" spans="2:17" x14ac:dyDescent="0.2">
      <c r="B293" s="17"/>
      <c r="C293" s="17"/>
      <c r="D293" s="624"/>
      <c r="E293" s="231"/>
      <c r="F293" s="23"/>
      <c r="G293" s="8"/>
      <c r="H293" s="9"/>
      <c r="I293" s="9"/>
      <c r="J293" s="9"/>
      <c r="K293" s="9"/>
      <c r="L293" s="9"/>
      <c r="M293" s="9"/>
      <c r="N293" s="9"/>
      <c r="O293" s="9"/>
      <c r="P293" s="9"/>
      <c r="Q293" s="14"/>
    </row>
    <row r="294" spans="2:17" x14ac:dyDescent="0.2">
      <c r="B294" s="17"/>
      <c r="C294" s="17"/>
      <c r="D294" s="624"/>
      <c r="E294" s="231"/>
      <c r="F294" s="23"/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14"/>
    </row>
    <row r="295" spans="2:17" x14ac:dyDescent="0.2">
      <c r="B295" s="17"/>
      <c r="C295" s="17"/>
      <c r="D295" s="624"/>
      <c r="E295" s="231"/>
      <c r="F295" s="23"/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14"/>
    </row>
    <row r="296" spans="2:17" x14ac:dyDescent="0.2">
      <c r="B296" s="17"/>
      <c r="C296" s="17"/>
      <c r="D296" s="624"/>
      <c r="E296" s="231"/>
      <c r="F296" s="23"/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14"/>
    </row>
    <row r="297" spans="2:17" x14ac:dyDescent="0.2">
      <c r="B297" s="17"/>
      <c r="C297" s="17"/>
      <c r="D297" s="624"/>
      <c r="E297" s="231"/>
      <c r="F297" s="23"/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14"/>
    </row>
    <row r="298" spans="2:17" x14ac:dyDescent="0.2">
      <c r="B298" s="17"/>
      <c r="C298" s="17"/>
      <c r="D298" s="624"/>
      <c r="E298" s="231"/>
      <c r="F298" s="23"/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14"/>
    </row>
    <row r="299" spans="2:17" x14ac:dyDescent="0.2">
      <c r="B299" s="17"/>
      <c r="C299" s="17"/>
      <c r="D299" s="624"/>
      <c r="E299" s="231"/>
      <c r="F299" s="23"/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14"/>
    </row>
    <row r="300" spans="2:17" x14ac:dyDescent="0.2">
      <c r="B300" s="17"/>
      <c r="C300" s="17"/>
      <c r="D300" s="624"/>
      <c r="E300" s="231"/>
      <c r="F300" s="23"/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14"/>
    </row>
    <row r="301" spans="2:17" x14ac:dyDescent="0.2">
      <c r="B301" s="17"/>
      <c r="C301" s="17"/>
      <c r="D301" s="624"/>
      <c r="E301" s="231"/>
      <c r="F301" s="23"/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14"/>
    </row>
    <row r="302" spans="2:17" x14ac:dyDescent="0.2">
      <c r="B302" s="17"/>
      <c r="C302" s="17"/>
      <c r="D302" s="624"/>
      <c r="E302" s="231"/>
      <c r="F302" s="23"/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14"/>
    </row>
    <row r="303" spans="2:17" x14ac:dyDescent="0.2">
      <c r="B303" s="17"/>
      <c r="C303" s="17"/>
      <c r="D303" s="624"/>
      <c r="E303" s="231"/>
      <c r="F303" s="23"/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14"/>
    </row>
    <row r="304" spans="2:17" x14ac:dyDescent="0.2">
      <c r="B304" s="17"/>
      <c r="C304" s="17"/>
      <c r="D304" s="624"/>
      <c r="E304" s="231"/>
      <c r="F304" s="23"/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14"/>
    </row>
    <row r="305" spans="2:17" x14ac:dyDescent="0.2">
      <c r="B305" s="17"/>
      <c r="C305" s="17"/>
      <c r="D305" s="624"/>
      <c r="E305" s="231"/>
      <c r="F305" s="23"/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14"/>
    </row>
    <row r="306" spans="2:17" x14ac:dyDescent="0.2">
      <c r="B306" s="17"/>
      <c r="C306" s="17"/>
      <c r="D306" s="624"/>
      <c r="E306" s="231"/>
      <c r="F306" s="23"/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14"/>
    </row>
    <row r="307" spans="2:17" x14ac:dyDescent="0.2">
      <c r="B307" s="17"/>
      <c r="C307" s="17"/>
      <c r="D307" s="624"/>
      <c r="E307" s="231"/>
      <c r="F307" s="23"/>
      <c r="G307" s="8"/>
      <c r="H307" s="9"/>
      <c r="I307" s="9"/>
      <c r="J307" s="9"/>
      <c r="K307" s="9"/>
      <c r="L307" s="9"/>
      <c r="M307" s="9"/>
      <c r="N307" s="9"/>
      <c r="O307" s="9"/>
      <c r="P307" s="9"/>
      <c r="Q307" s="14"/>
    </row>
    <row r="308" spans="2:17" x14ac:dyDescent="0.2">
      <c r="B308" s="17"/>
      <c r="C308" s="17"/>
      <c r="D308" s="624"/>
      <c r="E308" s="231"/>
      <c r="F308" s="23"/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14"/>
    </row>
    <row r="309" spans="2:17" x14ac:dyDescent="0.2">
      <c r="B309" s="17"/>
      <c r="C309" s="17"/>
      <c r="D309" s="624"/>
      <c r="E309" s="231"/>
      <c r="F309" s="23"/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14"/>
    </row>
    <row r="310" spans="2:17" x14ac:dyDescent="0.2">
      <c r="B310" s="17"/>
      <c r="C310" s="17"/>
      <c r="D310" s="624"/>
      <c r="E310" s="231"/>
      <c r="F310" s="23"/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14"/>
    </row>
    <row r="311" spans="2:17" x14ac:dyDescent="0.2">
      <c r="B311" s="17"/>
      <c r="C311" s="17"/>
      <c r="D311" s="624"/>
      <c r="E311" s="231"/>
      <c r="F311" s="23"/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14"/>
    </row>
    <row r="312" spans="2:17" x14ac:dyDescent="0.2">
      <c r="B312" s="17"/>
      <c r="C312" s="17"/>
      <c r="D312" s="624"/>
      <c r="E312" s="231"/>
      <c r="F312" s="23"/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14"/>
    </row>
    <row r="313" spans="2:17" x14ac:dyDescent="0.2">
      <c r="B313" s="17"/>
      <c r="C313" s="17"/>
      <c r="D313" s="624"/>
      <c r="E313" s="231"/>
      <c r="F313" s="23"/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14"/>
    </row>
    <row r="314" spans="2:17" x14ac:dyDescent="0.2">
      <c r="B314" s="17"/>
      <c r="C314" s="17"/>
      <c r="D314" s="624"/>
      <c r="E314" s="231"/>
      <c r="F314" s="23"/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14"/>
    </row>
    <row r="315" spans="2:17" x14ac:dyDescent="0.2">
      <c r="B315" s="17"/>
      <c r="C315" s="17"/>
      <c r="D315" s="624"/>
      <c r="E315" s="231"/>
      <c r="F315" s="23"/>
      <c r="G315" s="8"/>
      <c r="H315" s="9"/>
      <c r="I315" s="9"/>
      <c r="J315" s="9"/>
      <c r="K315" s="9"/>
      <c r="L315" s="9"/>
      <c r="M315" s="9"/>
      <c r="N315" s="9"/>
      <c r="O315" s="9"/>
      <c r="P315" s="9"/>
      <c r="Q315" s="14"/>
    </row>
    <row r="316" spans="2:17" x14ac:dyDescent="0.2">
      <c r="B316" s="17"/>
      <c r="C316" s="17"/>
      <c r="D316" s="624"/>
      <c r="E316" s="231"/>
      <c r="F316" s="23"/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14"/>
    </row>
    <row r="317" spans="2:17" x14ac:dyDescent="0.2">
      <c r="B317" s="18"/>
      <c r="C317" s="18"/>
      <c r="D317" s="625"/>
      <c r="E317" s="231"/>
      <c r="F317" s="23"/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14"/>
    </row>
    <row r="318" spans="2:17" x14ac:dyDescent="0.2">
      <c r="B318" s="17"/>
      <c r="C318" s="17"/>
      <c r="D318" s="624"/>
      <c r="E318" s="231"/>
      <c r="F318" s="23"/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14"/>
    </row>
    <row r="319" spans="2:17" x14ac:dyDescent="0.2">
      <c r="B319" s="17"/>
      <c r="C319" s="17"/>
      <c r="D319" s="624"/>
      <c r="E319" s="231"/>
      <c r="F319" s="23"/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14"/>
    </row>
    <row r="320" spans="2:17" x14ac:dyDescent="0.2">
      <c r="B320" s="17"/>
      <c r="C320" s="17"/>
      <c r="D320" s="624"/>
      <c r="E320" s="231"/>
      <c r="F320" s="23"/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14"/>
    </row>
    <row r="321" spans="2:17" x14ac:dyDescent="0.2">
      <c r="B321" s="17"/>
      <c r="C321" s="17"/>
      <c r="D321" s="624"/>
      <c r="E321" s="231"/>
      <c r="F321" s="23"/>
      <c r="G321" s="8"/>
      <c r="H321" s="9"/>
      <c r="I321" s="9"/>
      <c r="J321" s="9"/>
      <c r="K321" s="9"/>
      <c r="L321" s="9"/>
      <c r="M321" s="9"/>
      <c r="N321" s="9"/>
      <c r="O321" s="9"/>
      <c r="P321" s="9"/>
      <c r="Q321" s="14"/>
    </row>
    <row r="322" spans="2:17" x14ac:dyDescent="0.2">
      <c r="B322" s="17"/>
      <c r="C322" s="17"/>
      <c r="D322" s="624"/>
      <c r="E322" s="231"/>
      <c r="F322" s="23"/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14"/>
    </row>
    <row r="323" spans="2:17" x14ac:dyDescent="0.2">
      <c r="B323" s="17"/>
      <c r="C323" s="17"/>
      <c r="D323" s="624"/>
      <c r="E323" s="231"/>
      <c r="F323" s="23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14"/>
    </row>
    <row r="324" spans="2:17" x14ac:dyDescent="0.2">
      <c r="B324" s="17"/>
      <c r="C324" s="17"/>
      <c r="D324" s="624"/>
      <c r="E324" s="231"/>
      <c r="F324" s="23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14"/>
    </row>
    <row r="325" spans="2:17" x14ac:dyDescent="0.2">
      <c r="B325" s="17"/>
      <c r="C325" s="17"/>
      <c r="D325" s="624"/>
      <c r="E325" s="231"/>
      <c r="F325" s="23"/>
      <c r="G325" s="15"/>
      <c r="H325" s="9"/>
      <c r="I325" s="9"/>
      <c r="J325" s="9"/>
      <c r="K325" s="9"/>
      <c r="L325" s="9"/>
      <c r="M325" s="9"/>
      <c r="N325" s="9"/>
      <c r="O325" s="9"/>
      <c r="P325" s="9"/>
      <c r="Q325" s="14"/>
    </row>
    <row r="326" spans="2:17" x14ac:dyDescent="0.2">
      <c r="B326" s="17"/>
      <c r="C326" s="17"/>
      <c r="D326" s="624"/>
      <c r="E326" s="231"/>
      <c r="F326" s="23"/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14"/>
    </row>
    <row r="327" spans="2:17" x14ac:dyDescent="0.2">
      <c r="B327" s="17"/>
      <c r="C327" s="17"/>
      <c r="D327" s="624"/>
      <c r="E327" s="231"/>
      <c r="F327" s="23"/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14"/>
    </row>
    <row r="328" spans="2:17" x14ac:dyDescent="0.2">
      <c r="B328" s="17"/>
      <c r="C328" s="17"/>
      <c r="D328" s="624"/>
      <c r="E328" s="231"/>
      <c r="F328" s="23"/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14"/>
    </row>
    <row r="329" spans="2:17" x14ac:dyDescent="0.2">
      <c r="B329" s="17"/>
      <c r="C329" s="17"/>
      <c r="D329" s="624"/>
      <c r="E329" s="231"/>
      <c r="F329" s="23"/>
      <c r="G329" s="8"/>
      <c r="H329" s="9"/>
      <c r="I329" s="9"/>
      <c r="J329" s="9"/>
      <c r="K329" s="9"/>
      <c r="L329" s="9"/>
      <c r="M329" s="9"/>
      <c r="N329" s="9"/>
      <c r="O329" s="9"/>
      <c r="P329" s="9"/>
      <c r="Q329" s="14"/>
    </row>
    <row r="330" spans="2:17" x14ac:dyDescent="0.2">
      <c r="B330" s="17"/>
      <c r="C330" s="17"/>
      <c r="D330" s="624"/>
      <c r="E330" s="231"/>
      <c r="F330" s="23"/>
      <c r="G330" s="15"/>
      <c r="H330" s="9"/>
      <c r="I330" s="9"/>
      <c r="J330" s="9"/>
      <c r="K330" s="9"/>
      <c r="L330" s="9"/>
      <c r="M330" s="9"/>
      <c r="N330" s="9"/>
      <c r="O330" s="9"/>
      <c r="P330" s="9"/>
      <c r="Q330" s="14"/>
    </row>
    <row r="331" spans="2:17" x14ac:dyDescent="0.2">
      <c r="B331" s="17"/>
      <c r="C331" s="17"/>
      <c r="D331" s="624"/>
      <c r="E331" s="231"/>
      <c r="F331" s="23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14"/>
    </row>
    <row r="332" spans="2:17" x14ac:dyDescent="0.2">
      <c r="B332" s="17"/>
      <c r="C332" s="17"/>
      <c r="D332" s="624"/>
      <c r="E332" s="231"/>
      <c r="F332" s="23"/>
      <c r="G332" s="15"/>
      <c r="H332" s="9"/>
      <c r="I332" s="9"/>
      <c r="J332" s="9"/>
      <c r="K332" s="9"/>
      <c r="L332" s="9"/>
      <c r="M332" s="9"/>
      <c r="N332" s="9"/>
      <c r="O332" s="9"/>
      <c r="P332" s="9"/>
      <c r="Q332" s="14"/>
    </row>
    <row r="333" spans="2:17" x14ac:dyDescent="0.2">
      <c r="B333" s="17"/>
      <c r="C333" s="17"/>
      <c r="D333" s="624"/>
      <c r="E333" s="231"/>
      <c r="F333" s="23"/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14"/>
    </row>
    <row r="334" spans="2:17" x14ac:dyDescent="0.2">
      <c r="B334" s="17"/>
      <c r="C334" s="17"/>
      <c r="D334" s="624"/>
      <c r="E334" s="231"/>
      <c r="F334" s="23"/>
      <c r="G334" s="8"/>
      <c r="H334" s="9"/>
      <c r="I334" s="9"/>
      <c r="J334" s="9"/>
      <c r="K334" s="9"/>
      <c r="L334" s="9"/>
      <c r="M334" s="9"/>
      <c r="N334" s="9"/>
      <c r="O334" s="9"/>
      <c r="P334" s="9"/>
      <c r="Q334" s="14"/>
    </row>
    <row r="335" spans="2:17" x14ac:dyDescent="0.2">
      <c r="B335" s="17"/>
      <c r="C335" s="17"/>
      <c r="D335" s="624"/>
      <c r="E335" s="231"/>
      <c r="F335" s="23"/>
      <c r="G335" s="8"/>
      <c r="H335" s="9"/>
      <c r="I335" s="9"/>
      <c r="J335" s="9"/>
      <c r="K335" s="9"/>
      <c r="L335" s="9"/>
      <c r="M335" s="9"/>
      <c r="N335" s="9"/>
      <c r="O335" s="9"/>
      <c r="P335" s="9"/>
      <c r="Q335" s="14"/>
    </row>
    <row r="336" spans="2:17" x14ac:dyDescent="0.2">
      <c r="B336" s="17"/>
      <c r="C336" s="17"/>
      <c r="D336" s="624"/>
      <c r="E336" s="231"/>
      <c r="F336" s="23"/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14"/>
    </row>
    <row r="337" spans="2:17" x14ac:dyDescent="0.2">
      <c r="B337" s="17"/>
      <c r="C337" s="17"/>
      <c r="D337" s="624"/>
      <c r="E337" s="231"/>
      <c r="F337" s="23"/>
      <c r="G337" s="8"/>
      <c r="H337" s="9"/>
      <c r="I337" s="9"/>
      <c r="J337" s="9"/>
      <c r="K337" s="9"/>
      <c r="L337" s="9"/>
      <c r="M337" s="9"/>
      <c r="N337" s="27"/>
      <c r="O337" s="9"/>
      <c r="P337" s="9"/>
      <c r="Q337" s="14"/>
    </row>
    <row r="338" spans="2:17" x14ac:dyDescent="0.2">
      <c r="B338" s="17"/>
      <c r="C338" s="17"/>
      <c r="D338" s="624"/>
      <c r="E338" s="231"/>
      <c r="F338" s="23"/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14"/>
    </row>
    <row r="339" spans="2:17" x14ac:dyDescent="0.2">
      <c r="B339" s="17"/>
      <c r="C339" s="17"/>
      <c r="D339" s="624"/>
      <c r="E339" s="231"/>
      <c r="F339" s="23"/>
      <c r="G339" s="8"/>
      <c r="H339" s="9"/>
      <c r="I339" s="9"/>
      <c r="J339" s="9"/>
      <c r="K339" s="9"/>
      <c r="L339" s="9"/>
      <c r="M339" s="9"/>
      <c r="N339" s="9"/>
      <c r="O339" s="9"/>
      <c r="P339" s="9"/>
      <c r="Q339" s="14"/>
    </row>
    <row r="340" spans="2:17" x14ac:dyDescent="0.2">
      <c r="B340" s="17"/>
      <c r="C340" s="17"/>
      <c r="D340" s="624"/>
      <c r="E340" s="231"/>
      <c r="F340" s="23"/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14"/>
    </row>
    <row r="341" spans="2:17" x14ac:dyDescent="0.2">
      <c r="B341" s="17"/>
      <c r="C341" s="17"/>
      <c r="D341" s="624"/>
      <c r="E341" s="231"/>
      <c r="F341" s="23"/>
      <c r="G341" s="8"/>
      <c r="H341" s="9"/>
      <c r="I341" s="9"/>
      <c r="J341" s="9"/>
      <c r="K341" s="9"/>
      <c r="L341" s="9"/>
      <c r="M341" s="9"/>
      <c r="N341" s="9"/>
      <c r="O341" s="9"/>
      <c r="P341" s="9"/>
      <c r="Q341" s="14"/>
    </row>
    <row r="342" spans="2:17" x14ac:dyDescent="0.2">
      <c r="B342" s="17"/>
      <c r="C342" s="17"/>
      <c r="D342" s="624"/>
      <c r="E342" s="231"/>
      <c r="F342" s="23"/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14"/>
    </row>
    <row r="343" spans="2:17" x14ac:dyDescent="0.2">
      <c r="B343" s="17"/>
      <c r="C343" s="17"/>
      <c r="D343" s="624"/>
      <c r="E343" s="231"/>
      <c r="F343" s="23"/>
      <c r="G343" s="8"/>
      <c r="H343" s="9"/>
      <c r="I343" s="9"/>
      <c r="J343" s="9"/>
      <c r="K343" s="9"/>
      <c r="L343" s="9"/>
      <c r="M343" s="9"/>
      <c r="N343" s="9"/>
      <c r="O343" s="9"/>
      <c r="P343" s="9"/>
      <c r="Q343" s="14"/>
    </row>
    <row r="344" spans="2:17" x14ac:dyDescent="0.2">
      <c r="B344" s="17"/>
      <c r="C344" s="17"/>
      <c r="D344" s="624"/>
      <c r="E344" s="231"/>
      <c r="F344" s="23"/>
      <c r="G344" s="15"/>
      <c r="H344" s="9"/>
      <c r="I344" s="9"/>
      <c r="J344" s="9"/>
      <c r="K344" s="9"/>
      <c r="L344" s="9"/>
      <c r="M344" s="9"/>
      <c r="N344" s="9"/>
      <c r="O344" s="9"/>
      <c r="P344" s="9"/>
      <c r="Q344" s="14"/>
    </row>
    <row r="345" spans="2:17" x14ac:dyDescent="0.2">
      <c r="B345" s="17"/>
      <c r="C345" s="17"/>
      <c r="D345" s="624"/>
      <c r="E345" s="231"/>
      <c r="F345" s="23"/>
      <c r="G345" s="15"/>
      <c r="H345" s="9"/>
      <c r="I345" s="9"/>
      <c r="J345" s="9"/>
      <c r="K345" s="9"/>
      <c r="L345" s="9"/>
      <c r="M345" s="9"/>
      <c r="N345" s="9"/>
      <c r="O345" s="9"/>
      <c r="P345" s="9"/>
      <c r="Q345" s="14"/>
    </row>
    <row r="346" spans="2:17" x14ac:dyDescent="0.2">
      <c r="B346" s="17"/>
      <c r="C346" s="17"/>
      <c r="D346" s="624"/>
      <c r="E346" s="231"/>
      <c r="F346" s="23"/>
      <c r="G346" s="15"/>
      <c r="H346" s="9"/>
      <c r="I346" s="9"/>
      <c r="J346" s="9"/>
      <c r="K346" s="9"/>
      <c r="L346" s="9"/>
      <c r="M346" s="9"/>
      <c r="N346" s="9"/>
      <c r="O346" s="9"/>
      <c r="P346" s="9"/>
      <c r="Q346" s="14"/>
    </row>
    <row r="347" spans="2:17" x14ac:dyDescent="0.2">
      <c r="B347" s="17"/>
      <c r="C347" s="17"/>
      <c r="D347" s="624"/>
      <c r="E347" s="231"/>
      <c r="F347" s="23"/>
      <c r="G347" s="15"/>
      <c r="H347" s="9"/>
      <c r="I347" s="9"/>
      <c r="J347" s="9"/>
      <c r="K347" s="9"/>
      <c r="L347" s="9"/>
      <c r="M347" s="9"/>
      <c r="N347" s="9"/>
      <c r="O347" s="9"/>
      <c r="P347" s="9"/>
      <c r="Q347" s="14"/>
    </row>
    <row r="348" spans="2:17" x14ac:dyDescent="0.2">
      <c r="B348" s="17"/>
      <c r="C348" s="17"/>
      <c r="D348" s="624"/>
      <c r="E348" s="231"/>
      <c r="F348" s="23"/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14"/>
    </row>
    <row r="349" spans="2:17" x14ac:dyDescent="0.2">
      <c r="B349" s="18"/>
      <c r="C349" s="18"/>
      <c r="D349" s="625"/>
      <c r="E349" s="231"/>
      <c r="F349" s="23"/>
      <c r="G349" s="13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x14ac:dyDescent="0.2">
      <c r="B350" s="14"/>
      <c r="C350" s="14"/>
      <c r="D350" s="13"/>
      <c r="E350" s="14"/>
      <c r="F350" s="24"/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14"/>
    </row>
    <row r="351" spans="2:17" x14ac:dyDescent="0.2">
      <c r="B351" s="17"/>
      <c r="C351" s="17"/>
      <c r="D351" s="624"/>
      <c r="E351" s="231"/>
      <c r="F351" s="23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14"/>
    </row>
    <row r="352" spans="2:17" x14ac:dyDescent="0.2">
      <c r="B352" s="17"/>
      <c r="C352" s="17"/>
      <c r="D352" s="624"/>
      <c r="E352" s="231"/>
      <c r="F352" s="23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14"/>
    </row>
    <row r="353" spans="2:17" x14ac:dyDescent="0.2">
      <c r="B353" s="17"/>
      <c r="C353" s="17"/>
      <c r="D353" s="624"/>
      <c r="E353" s="231"/>
      <c r="F353" s="23"/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14"/>
    </row>
    <row r="354" spans="2:17" x14ac:dyDescent="0.2">
      <c r="B354" s="17"/>
      <c r="C354" s="17"/>
      <c r="D354" s="624"/>
      <c r="E354" s="231"/>
      <c r="F354" s="23"/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14"/>
    </row>
    <row r="355" spans="2:17" x14ac:dyDescent="0.2">
      <c r="B355" s="17"/>
      <c r="C355" s="17"/>
      <c r="D355" s="624"/>
      <c r="E355" s="231"/>
      <c r="F355" s="23"/>
      <c r="G355" s="8"/>
      <c r="H355" s="9"/>
      <c r="I355" s="9"/>
      <c r="J355" s="9"/>
      <c r="K355" s="9"/>
      <c r="L355" s="9"/>
      <c r="M355" s="9"/>
      <c r="N355" s="9"/>
      <c r="O355" s="9"/>
      <c r="P355" s="9"/>
      <c r="Q355" s="14"/>
    </row>
    <row r="356" spans="2:17" x14ac:dyDescent="0.2">
      <c r="B356" s="17"/>
      <c r="C356" s="17"/>
      <c r="D356" s="624"/>
      <c r="E356" s="231"/>
      <c r="F356" s="23"/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14"/>
    </row>
    <row r="357" spans="2:17" x14ac:dyDescent="0.2">
      <c r="B357" s="17"/>
      <c r="C357" s="17"/>
      <c r="D357" s="624"/>
      <c r="E357" s="231"/>
      <c r="F357" s="23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14"/>
    </row>
    <row r="358" spans="2:17" x14ac:dyDescent="0.2">
      <c r="B358" s="17"/>
      <c r="C358" s="17"/>
      <c r="D358" s="624"/>
      <c r="E358" s="231"/>
      <c r="F358" s="23"/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14"/>
    </row>
    <row r="359" spans="2:17" x14ac:dyDescent="0.2">
      <c r="B359" s="17"/>
      <c r="C359" s="17"/>
      <c r="D359" s="624"/>
      <c r="E359" s="231"/>
      <c r="F359" s="23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14"/>
    </row>
    <row r="360" spans="2:17" x14ac:dyDescent="0.2">
      <c r="B360" s="17"/>
      <c r="C360" s="17"/>
      <c r="D360" s="624"/>
      <c r="E360" s="231"/>
      <c r="F360" s="23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14"/>
    </row>
    <row r="361" spans="2:17" x14ac:dyDescent="0.2">
      <c r="B361" s="17"/>
      <c r="C361" s="17"/>
      <c r="D361" s="624"/>
      <c r="E361" s="231"/>
      <c r="F361" s="23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14"/>
    </row>
    <row r="362" spans="2:17" x14ac:dyDescent="0.2">
      <c r="B362" s="17"/>
      <c r="C362" s="17"/>
      <c r="D362" s="624"/>
      <c r="E362" s="231"/>
      <c r="F362" s="23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14"/>
    </row>
    <row r="363" spans="2:17" x14ac:dyDescent="0.2">
      <c r="B363" s="17"/>
      <c r="C363" s="17"/>
      <c r="D363" s="624"/>
      <c r="E363" s="231"/>
      <c r="F363" s="23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14"/>
    </row>
    <row r="364" spans="2:17" x14ac:dyDescent="0.2">
      <c r="B364" s="17"/>
      <c r="C364" s="17"/>
      <c r="D364" s="624"/>
      <c r="E364" s="231"/>
      <c r="F364" s="23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14"/>
    </row>
    <row r="365" spans="2:17" x14ac:dyDescent="0.2">
      <c r="B365" s="17"/>
      <c r="C365" s="17"/>
      <c r="D365" s="624"/>
      <c r="E365" s="231"/>
      <c r="F365" s="23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14"/>
    </row>
    <row r="366" spans="2:17" x14ac:dyDescent="0.2">
      <c r="B366" s="17"/>
      <c r="C366" s="17"/>
      <c r="D366" s="624"/>
      <c r="E366" s="231"/>
      <c r="F366" s="23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14"/>
    </row>
    <row r="367" spans="2:17" x14ac:dyDescent="0.2">
      <c r="B367" s="17"/>
      <c r="C367" s="17"/>
      <c r="D367" s="624"/>
      <c r="E367" s="231"/>
      <c r="F367" s="23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14"/>
    </row>
    <row r="368" spans="2:17" x14ac:dyDescent="0.2">
      <c r="B368" s="17"/>
      <c r="C368" s="17"/>
      <c r="D368" s="624"/>
      <c r="E368" s="231"/>
      <c r="F368" s="23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14"/>
    </row>
    <row r="369" spans="2:17" x14ac:dyDescent="0.2">
      <c r="B369" s="25"/>
      <c r="C369" s="25"/>
      <c r="D369" s="626"/>
      <c r="E369" s="231"/>
      <c r="F369" s="23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14"/>
    </row>
    <row r="370" spans="2:17" x14ac:dyDescent="0.2">
      <c r="B370" s="17"/>
      <c r="C370" s="17"/>
      <c r="D370" s="624"/>
      <c r="E370" s="231"/>
      <c r="F370" s="23"/>
      <c r="G370" s="8"/>
      <c r="H370" s="9"/>
      <c r="I370" s="9"/>
      <c r="J370" s="9"/>
      <c r="K370" s="9"/>
      <c r="L370" s="9"/>
      <c r="M370" s="9"/>
      <c r="N370" s="9"/>
      <c r="O370" s="9"/>
      <c r="P370" s="9"/>
    </row>
    <row r="371" spans="2:17" x14ac:dyDescent="0.2">
      <c r="B371" s="17"/>
      <c r="C371" s="17"/>
      <c r="D371" s="624"/>
      <c r="E371" s="231"/>
      <c r="F371" s="23"/>
      <c r="G371" s="8"/>
      <c r="H371" s="9"/>
      <c r="I371" s="9"/>
      <c r="J371" s="9"/>
      <c r="K371" s="9"/>
      <c r="L371" s="9"/>
      <c r="M371" s="9"/>
      <c r="N371" s="9"/>
      <c r="O371" s="9"/>
      <c r="P371" s="9"/>
    </row>
    <row r="372" spans="2:17" x14ac:dyDescent="0.2">
      <c r="B372" s="17"/>
      <c r="C372" s="17"/>
      <c r="D372" s="624"/>
      <c r="E372" s="231"/>
      <c r="F372" s="23"/>
      <c r="G372" s="8"/>
      <c r="H372" s="9"/>
      <c r="I372" s="9"/>
      <c r="J372" s="9"/>
      <c r="K372" s="9"/>
      <c r="L372" s="9"/>
      <c r="M372" s="9"/>
      <c r="N372" s="9"/>
      <c r="O372" s="9"/>
      <c r="P372" s="9"/>
    </row>
    <row r="373" spans="2:17" x14ac:dyDescent="0.2">
      <c r="B373" s="18"/>
      <c r="C373" s="18"/>
      <c r="D373" s="625"/>
      <c r="E373" s="231"/>
      <c r="F373" s="23"/>
      <c r="G373" s="8"/>
      <c r="H373" s="9"/>
      <c r="I373" s="9"/>
      <c r="J373" s="9"/>
      <c r="K373" s="9"/>
      <c r="L373" s="9"/>
      <c r="M373" s="9"/>
      <c r="N373" s="9"/>
      <c r="O373" s="19"/>
      <c r="P373" s="538"/>
    </row>
    <row r="374" spans="2:17" x14ac:dyDescent="0.2">
      <c r="B374" s="18" t="s">
        <v>8</v>
      </c>
      <c r="E374" s="195"/>
      <c r="F374" s="20"/>
      <c r="G374" s="18"/>
      <c r="H374" s="18"/>
      <c r="N374" s="18"/>
    </row>
    <row r="375" spans="2:17" x14ac:dyDescent="0.2">
      <c r="G375" s="18"/>
      <c r="H375" s="18"/>
      <c r="N375" s="18"/>
    </row>
    <row r="376" spans="2:17" x14ac:dyDescent="0.2">
      <c r="G376" s="18"/>
      <c r="H376" s="18"/>
      <c r="N376" s="18"/>
    </row>
    <row r="377" spans="2:17" x14ac:dyDescent="0.2">
      <c r="G377" s="18"/>
      <c r="H377" s="18"/>
      <c r="N377" s="18"/>
    </row>
    <row r="378" spans="2:17" x14ac:dyDescent="0.2">
      <c r="G378" s="18"/>
      <c r="H378" s="18"/>
      <c r="N378" s="18"/>
    </row>
    <row r="379" spans="2:17" x14ac:dyDescent="0.2">
      <c r="G379" s="18"/>
      <c r="H379" s="18"/>
      <c r="N379" s="18"/>
    </row>
    <row r="380" spans="2:17" x14ac:dyDescent="0.2">
      <c r="G380" s="18"/>
      <c r="H380" s="18"/>
      <c r="N380" s="18"/>
    </row>
    <row r="381" spans="2:17" x14ac:dyDescent="0.2">
      <c r="G381" s="18"/>
      <c r="H381" s="18"/>
      <c r="N381" s="18"/>
    </row>
    <row r="382" spans="2:17" x14ac:dyDescent="0.2">
      <c r="G382" s="18"/>
      <c r="H382" s="18"/>
      <c r="N382" s="18"/>
    </row>
    <row r="383" spans="2:17" x14ac:dyDescent="0.2">
      <c r="G383" s="18"/>
      <c r="H383" s="18"/>
      <c r="N383" s="18"/>
    </row>
    <row r="384" spans="2:17" x14ac:dyDescent="0.2">
      <c r="G384" s="18"/>
      <c r="H384" s="18"/>
      <c r="N384" s="18"/>
    </row>
    <row r="385" spans="7:14" x14ac:dyDescent="0.2">
      <c r="G385" s="18"/>
      <c r="H385" s="18"/>
      <c r="N385" s="18"/>
    </row>
    <row r="386" spans="7:14" x14ac:dyDescent="0.2">
      <c r="G386" s="18"/>
      <c r="H386" s="18"/>
      <c r="N386" s="18"/>
    </row>
    <row r="387" spans="7:14" x14ac:dyDescent="0.2">
      <c r="G387" s="18"/>
      <c r="H387" s="18"/>
      <c r="N387" s="18"/>
    </row>
    <row r="388" spans="7:14" x14ac:dyDescent="0.2">
      <c r="G388" s="18"/>
      <c r="H388" s="18"/>
      <c r="N388" s="18"/>
    </row>
    <row r="389" spans="7:14" x14ac:dyDescent="0.2">
      <c r="G389" s="18"/>
      <c r="H389" s="18"/>
      <c r="N389" s="18"/>
    </row>
    <row r="390" spans="7:14" x14ac:dyDescent="0.2">
      <c r="G390" s="18"/>
      <c r="H390" s="18"/>
      <c r="N390" s="18"/>
    </row>
  </sheetData>
  <sortState ref="A14:Q25">
    <sortCondition descending="1" ref="O14:O25"/>
    <sortCondition ref="B14:B25"/>
  </sortState>
  <mergeCells count="3">
    <mergeCell ref="I5:M5"/>
    <mergeCell ref="C4:D4"/>
    <mergeCell ref="A1:Q2"/>
  </mergeCells>
  <phoneticPr fontId="4" type="noConversion"/>
  <pageMargins left="0.78740157499999996" right="0.78740157499999996" top="0.984251969" bottom="0.984251969" header="0.4921259845" footer="0.4921259845"/>
  <pageSetup scale="66" orientation="landscape" r:id="rId1"/>
  <headerFooter alignWithMargins="0">
    <oddHeader>&amp;LJUVÉNILES HOMMES</oddHeader>
  </headerFooter>
  <rowBreaks count="2" manualBreakCount="2">
    <brk id="58" max="16383" man="1"/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KQ78"/>
  <sheetViews>
    <sheetView topLeftCell="C1" zoomScaleNormal="100" workbookViewId="0">
      <pane ySplit="12" topLeftCell="A55" activePane="bottomLeft" state="frozen"/>
      <selection activeCell="B2" sqref="B2"/>
      <selection pane="bottomLeft" activeCell="I10" sqref="I10"/>
    </sheetView>
  </sheetViews>
  <sheetFormatPr baseColWidth="10" defaultColWidth="11.42578125" defaultRowHeight="12.75" x14ac:dyDescent="0.2"/>
  <cols>
    <col min="1" max="1" width="5.140625" style="31" customWidth="1"/>
    <col min="2" max="2" width="17.42578125" style="31" customWidth="1"/>
    <col min="3" max="3" width="17" style="31" customWidth="1"/>
    <col min="4" max="4" width="11.42578125" style="31"/>
    <col min="5" max="5" width="21.140625" style="31" customWidth="1"/>
    <col min="6" max="6" width="11.42578125" style="31"/>
    <col min="7" max="8" width="10.7109375" style="31" customWidth="1"/>
    <col min="9" max="13" width="11.28515625" style="42" customWidth="1"/>
    <col min="14" max="14" width="12.140625" style="31" customWidth="1"/>
    <col min="15" max="15" width="10.7109375" style="31" customWidth="1"/>
    <col min="16" max="16" width="17.5703125" style="31" customWidth="1"/>
    <col min="17" max="17" width="18.140625" style="268" customWidth="1"/>
    <col min="18" max="18" width="21.28515625" style="268" customWidth="1"/>
    <col min="19" max="16384" width="11.42578125" style="530"/>
  </cols>
  <sheetData>
    <row r="1" spans="1:11795" ht="15" customHeight="1" x14ac:dyDescent="0.2">
      <c r="B1" s="909" t="s">
        <v>1158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</row>
    <row r="2" spans="1:11795" ht="15" customHeight="1" x14ac:dyDescent="0.2">
      <c r="B2" s="911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</row>
    <row r="3" spans="1:11795" x14ac:dyDescent="0.2">
      <c r="B3" s="347"/>
      <c r="C3" s="903" t="s">
        <v>651</v>
      </c>
      <c r="D3" s="903"/>
      <c r="I3" s="4"/>
      <c r="J3" s="4"/>
      <c r="K3" s="4"/>
      <c r="L3" s="4"/>
      <c r="M3" s="4"/>
      <c r="N3" s="35"/>
    </row>
    <row r="4" spans="1:11795" x14ac:dyDescent="0.2">
      <c r="B4" s="91"/>
      <c r="C4" s="878" t="s">
        <v>170</v>
      </c>
      <c r="H4" s="83" t="s">
        <v>9</v>
      </c>
      <c r="I4" s="4" t="s">
        <v>3</v>
      </c>
      <c r="J4" s="4"/>
      <c r="K4" s="4"/>
      <c r="L4" s="4"/>
      <c r="M4" s="964"/>
      <c r="N4" s="35"/>
    </row>
    <row r="5" spans="1:11795" s="524" customFormat="1" x14ac:dyDescent="0.2">
      <c r="A5" s="40"/>
      <c r="B5" s="965"/>
      <c r="C5" s="32" t="s">
        <v>0</v>
      </c>
      <c r="D5" s="32"/>
      <c r="E5" s="30"/>
      <c r="F5" s="33"/>
      <c r="G5" s="40"/>
      <c r="H5" s="82"/>
      <c r="I5" s="916" t="s">
        <v>847</v>
      </c>
      <c r="J5" s="917"/>
      <c r="K5" s="966"/>
      <c r="L5" s="966"/>
      <c r="M5" s="416"/>
      <c r="N5" s="35"/>
      <c r="O5" s="40"/>
      <c r="P5" s="40"/>
      <c r="Q5" s="269"/>
      <c r="R5" s="269"/>
    </row>
    <row r="6" spans="1:11795" s="524" customFormat="1" x14ac:dyDescent="0.2">
      <c r="A6" s="40"/>
      <c r="B6" s="127"/>
      <c r="C6" s="43" t="s">
        <v>1</v>
      </c>
      <c r="D6" s="43"/>
      <c r="E6" s="30"/>
      <c r="F6" s="36"/>
      <c r="G6" s="37"/>
      <c r="H6" s="95" t="s">
        <v>271</v>
      </c>
      <c r="I6" s="967" t="s">
        <v>92</v>
      </c>
      <c r="J6" s="85"/>
      <c r="K6" s="85"/>
      <c r="L6" s="85"/>
      <c r="M6" s="417"/>
      <c r="N6" s="379"/>
      <c r="O6" s="40"/>
      <c r="P6" s="40"/>
      <c r="Q6" s="269"/>
      <c r="R6" s="269"/>
    </row>
    <row r="7" spans="1:11795" s="524" customFormat="1" x14ac:dyDescent="0.2">
      <c r="A7" s="40"/>
      <c r="B7" s="192"/>
      <c r="C7" s="439" t="s">
        <v>76</v>
      </c>
      <c r="D7" s="439"/>
      <c r="E7" s="30"/>
      <c r="F7" s="968"/>
      <c r="G7" s="37"/>
      <c r="H7" s="968"/>
      <c r="I7" s="969"/>
      <c r="J7" s="970"/>
      <c r="K7" s="970"/>
      <c r="L7" s="970"/>
      <c r="M7" s="970"/>
      <c r="N7" s="913"/>
      <c r="O7" s="40"/>
      <c r="P7" s="40"/>
      <c r="Q7" s="269"/>
      <c r="R7" s="269"/>
    </row>
    <row r="8" spans="1:11795" s="524" customFormat="1" x14ac:dyDescent="0.2">
      <c r="A8" s="40"/>
      <c r="B8" s="438"/>
      <c r="C8" s="439" t="s">
        <v>949</v>
      </c>
      <c r="D8" s="439"/>
      <c r="E8" s="30"/>
      <c r="F8" s="968"/>
      <c r="G8" s="37"/>
      <c r="H8" s="968"/>
      <c r="I8" s="971"/>
      <c r="J8" s="971"/>
      <c r="K8" s="971"/>
      <c r="L8" s="971"/>
      <c r="M8" s="971"/>
      <c r="N8" s="881"/>
      <c r="O8" s="40"/>
      <c r="P8" s="40"/>
      <c r="Q8" s="269"/>
      <c r="R8" s="269"/>
    </row>
    <row r="9" spans="1:11795" s="524" customFormat="1" x14ac:dyDescent="0.2">
      <c r="A9" s="40"/>
      <c r="B9" s="52"/>
      <c r="C9" s="44"/>
      <c r="D9" s="44"/>
      <c r="E9" s="31"/>
      <c r="F9" s="38"/>
      <c r="G9" s="39"/>
      <c r="H9" s="38" t="s">
        <v>589</v>
      </c>
      <c r="I9" s="336">
        <v>43174</v>
      </c>
      <c r="J9" s="336"/>
      <c r="K9" s="336"/>
      <c r="L9" s="336"/>
      <c r="M9" s="336"/>
      <c r="N9" s="34"/>
      <c r="O9" s="40"/>
      <c r="P9" s="40"/>
      <c r="Q9" s="269"/>
      <c r="R9" s="269"/>
    </row>
    <row r="10" spans="1:11795" s="524" customFormat="1" ht="13.5" thickBot="1" x14ac:dyDescent="0.25">
      <c r="A10" s="40"/>
      <c r="B10" s="52"/>
      <c r="C10" s="44"/>
      <c r="D10" s="44"/>
      <c r="E10" s="31"/>
      <c r="F10" s="38"/>
      <c r="G10" s="39"/>
      <c r="H10" s="882"/>
      <c r="I10" s="41"/>
      <c r="J10" s="41"/>
      <c r="K10" s="41"/>
      <c r="L10" s="41"/>
      <c r="M10" s="41"/>
      <c r="N10" s="34"/>
      <c r="O10" s="40"/>
      <c r="P10" s="40"/>
      <c r="Q10" s="269"/>
      <c r="R10" s="269"/>
    </row>
    <row r="11" spans="1:11795" x14ac:dyDescent="0.2">
      <c r="A11" s="53"/>
      <c r="B11" s="53" t="s">
        <v>4</v>
      </c>
      <c r="C11" s="53" t="s">
        <v>5</v>
      </c>
      <c r="D11" s="53" t="s">
        <v>139</v>
      </c>
      <c r="E11" s="53" t="s">
        <v>6</v>
      </c>
      <c r="F11" s="139" t="s">
        <v>10</v>
      </c>
      <c r="G11" s="140" t="s">
        <v>1163</v>
      </c>
      <c r="H11" s="354" t="s">
        <v>672</v>
      </c>
      <c r="I11" s="54" t="s">
        <v>107</v>
      </c>
      <c r="J11" s="355" t="s">
        <v>673</v>
      </c>
      <c r="K11" s="350" t="s">
        <v>674</v>
      </c>
      <c r="L11" s="350" t="s">
        <v>675</v>
      </c>
      <c r="M11" s="350" t="s">
        <v>676</v>
      </c>
      <c r="N11" s="54" t="s">
        <v>113</v>
      </c>
      <c r="O11" s="140" t="s">
        <v>7</v>
      </c>
      <c r="P11" s="539"/>
      <c r="Q11" s="914" t="s">
        <v>160</v>
      </c>
      <c r="R11" s="915"/>
    </row>
    <row r="12" spans="1:11795" ht="13.5" thickBot="1" x14ac:dyDescent="0.25">
      <c r="A12" s="53"/>
      <c r="B12" s="53"/>
      <c r="C12" s="53"/>
      <c r="D12" s="53" t="s">
        <v>140</v>
      </c>
      <c r="E12" s="53" t="s">
        <v>109</v>
      </c>
      <c r="F12" s="139" t="s">
        <v>110</v>
      </c>
      <c r="G12" s="140" t="s">
        <v>292</v>
      </c>
      <c r="H12" s="356" t="s">
        <v>292</v>
      </c>
      <c r="I12" s="54" t="s">
        <v>292</v>
      </c>
      <c r="J12" s="356" t="s">
        <v>292</v>
      </c>
      <c r="K12" s="356" t="s">
        <v>292</v>
      </c>
      <c r="L12" s="356" t="s">
        <v>292</v>
      </c>
      <c r="M12" s="356" t="s">
        <v>292</v>
      </c>
      <c r="N12" s="54" t="s">
        <v>292</v>
      </c>
      <c r="O12" s="140"/>
      <c r="P12" s="140"/>
      <c r="Q12" s="271"/>
      <c r="R12" s="526"/>
    </row>
    <row r="13" spans="1:11795" x14ac:dyDescent="0.2">
      <c r="A13" s="491"/>
      <c r="B13" s="131" t="s">
        <v>319</v>
      </c>
      <c r="C13" s="131" t="s">
        <v>320</v>
      </c>
      <c r="D13" s="131">
        <v>2001</v>
      </c>
      <c r="E13" s="132" t="s">
        <v>58</v>
      </c>
      <c r="F13" s="369" t="s">
        <v>182</v>
      </c>
      <c r="G13" s="81"/>
      <c r="H13" s="81"/>
      <c r="I13" s="81"/>
      <c r="J13" s="81"/>
      <c r="K13" s="81"/>
      <c r="L13" s="247"/>
      <c r="M13" s="247"/>
      <c r="N13" s="247"/>
      <c r="O13" s="247">
        <f>SUM(G13:N13)</f>
        <v>0</v>
      </c>
      <c r="P13" s="275"/>
      <c r="Q13" s="88"/>
    </row>
    <row r="14" spans="1:11795" x14ac:dyDescent="0.2">
      <c r="A14" s="494"/>
      <c r="B14" s="59"/>
      <c r="C14" s="59"/>
      <c r="D14" s="59"/>
      <c r="E14" s="59"/>
      <c r="F14" s="129"/>
      <c r="G14" s="130"/>
      <c r="H14" s="150"/>
      <c r="I14" s="58"/>
      <c r="J14" s="58"/>
      <c r="K14" s="58"/>
      <c r="L14" s="58"/>
      <c r="M14" s="58"/>
      <c r="N14" s="58"/>
      <c r="O14" s="130"/>
      <c r="P14" s="130"/>
      <c r="Q14" s="272"/>
      <c r="R14" s="527"/>
    </row>
    <row r="15" spans="1:11795" x14ac:dyDescent="0.2">
      <c r="A15" s="661"/>
      <c r="B15" s="628" t="s">
        <v>125</v>
      </c>
      <c r="C15" s="628" t="s">
        <v>469</v>
      </c>
      <c r="D15" s="628">
        <v>2000</v>
      </c>
      <c r="E15" s="566" t="s">
        <v>99</v>
      </c>
      <c r="F15" s="628">
        <v>-48</v>
      </c>
      <c r="G15" s="618">
        <v>325</v>
      </c>
      <c r="H15" s="630"/>
      <c r="I15" s="630"/>
      <c r="J15" s="630"/>
      <c r="K15" s="690"/>
      <c r="L15" s="690"/>
      <c r="M15" s="690"/>
      <c r="N15" s="690"/>
      <c r="O15" s="628">
        <f>SUM(G15:N15)</f>
        <v>325</v>
      </c>
      <c r="P15" s="568"/>
      <c r="Q15" s="568" t="s">
        <v>1308</v>
      </c>
      <c r="R15" s="691"/>
    </row>
    <row r="16" spans="1:11795" s="532" customFormat="1" ht="13.5" customHeight="1" x14ac:dyDescent="0.2">
      <c r="A16" s="560"/>
      <c r="B16" s="160" t="s">
        <v>132</v>
      </c>
      <c r="C16" s="160" t="s">
        <v>611</v>
      </c>
      <c r="D16" s="81">
        <v>2000</v>
      </c>
      <c r="E16" s="202" t="s">
        <v>58</v>
      </c>
      <c r="F16" s="81">
        <v>-48</v>
      </c>
      <c r="G16" s="94"/>
      <c r="H16" s="730"/>
      <c r="I16" s="88">
        <v>0</v>
      </c>
      <c r="J16" s="731"/>
      <c r="K16" s="88"/>
      <c r="L16" s="276"/>
      <c r="M16" s="276"/>
      <c r="N16" s="276"/>
      <c r="O16" s="81">
        <f>SUM(G16:N16)</f>
        <v>0</v>
      </c>
      <c r="P16" s="540"/>
      <c r="Q16" s="540"/>
      <c r="R16" s="541"/>
      <c r="S16" s="175"/>
      <c r="T16" s="175"/>
      <c r="U16" s="179"/>
      <c r="V16" s="383"/>
      <c r="W16" s="175"/>
      <c r="X16" s="175"/>
      <c r="Y16" s="175"/>
      <c r="Z16" s="175"/>
      <c r="AA16" s="175"/>
      <c r="AB16" s="175"/>
      <c r="AC16" s="175"/>
      <c r="AD16" s="175"/>
      <c r="AE16" s="175"/>
      <c r="AF16" s="178"/>
      <c r="AG16" s="531"/>
      <c r="AH16" s="175"/>
      <c r="AI16" s="175"/>
      <c r="AJ16" s="175"/>
      <c r="AK16" s="179"/>
      <c r="AL16" s="383"/>
      <c r="AM16" s="175"/>
      <c r="AN16" s="175"/>
      <c r="AO16" s="175"/>
      <c r="AP16" s="175"/>
      <c r="AQ16" s="175"/>
      <c r="AR16" s="175"/>
      <c r="AS16" s="175"/>
      <c r="AT16" s="175"/>
      <c r="AU16" s="175"/>
      <c r="AV16" s="178"/>
      <c r="AW16" s="531"/>
      <c r="AX16" s="175"/>
      <c r="AY16" s="175"/>
      <c r="AZ16" s="175"/>
      <c r="BA16" s="179"/>
      <c r="BB16" s="383"/>
      <c r="BC16" s="175"/>
      <c r="BD16" s="175"/>
      <c r="BE16" s="175"/>
      <c r="BF16" s="175"/>
      <c r="BG16" s="175"/>
      <c r="BH16" s="175"/>
      <c r="BI16" s="175"/>
      <c r="BJ16" s="175"/>
      <c r="BK16" s="175"/>
      <c r="BL16" s="178"/>
      <c r="BM16" s="531"/>
      <c r="BN16" s="175"/>
      <c r="BO16" s="175"/>
      <c r="BP16" s="175"/>
      <c r="BQ16" s="179"/>
      <c r="BR16" s="383"/>
      <c r="BS16" s="175"/>
      <c r="BT16" s="175"/>
      <c r="BU16" s="175"/>
      <c r="BV16" s="175"/>
      <c r="BW16" s="175"/>
      <c r="BX16" s="175"/>
      <c r="BY16" s="175"/>
      <c r="BZ16" s="175"/>
      <c r="CA16" s="175"/>
      <c r="CB16" s="178"/>
      <c r="CC16" s="531"/>
      <c r="CD16" s="175"/>
      <c r="CE16" s="175"/>
      <c r="CF16" s="175"/>
      <c r="CG16" s="179"/>
      <c r="CH16" s="383"/>
      <c r="CI16" s="175"/>
      <c r="CJ16" s="175"/>
      <c r="CK16" s="175"/>
      <c r="CL16" s="175"/>
      <c r="CM16" s="175"/>
      <c r="CN16" s="175"/>
      <c r="CO16" s="175"/>
      <c r="CP16" s="175"/>
      <c r="CQ16" s="175"/>
      <c r="CR16" s="178"/>
      <c r="CS16" s="531"/>
      <c r="CT16" s="175"/>
      <c r="CU16" s="175"/>
      <c r="CV16" s="175"/>
      <c r="CW16" s="179"/>
      <c r="CX16" s="383"/>
      <c r="CY16" s="175"/>
      <c r="CZ16" s="175"/>
      <c r="DA16" s="175"/>
      <c r="DB16" s="175"/>
      <c r="DC16" s="175"/>
      <c r="DD16" s="175"/>
      <c r="DE16" s="175"/>
      <c r="DF16" s="175"/>
      <c r="DG16" s="175"/>
      <c r="DH16" s="178"/>
      <c r="DI16" s="531"/>
      <c r="DJ16" s="175"/>
      <c r="DK16" s="175"/>
      <c r="DL16" s="175"/>
      <c r="DM16" s="179"/>
      <c r="DN16" s="383"/>
      <c r="DO16" s="175"/>
      <c r="DP16" s="175"/>
      <c r="DQ16" s="175"/>
      <c r="DR16" s="175"/>
      <c r="DS16" s="175"/>
      <c r="DT16" s="175"/>
      <c r="DU16" s="175"/>
      <c r="DV16" s="175"/>
      <c r="DW16" s="175"/>
      <c r="DX16" s="178"/>
      <c r="DY16" s="531"/>
      <c r="DZ16" s="175"/>
      <c r="EA16" s="175"/>
      <c r="EB16" s="175"/>
      <c r="EC16" s="179"/>
      <c r="ED16" s="383"/>
      <c r="EE16" s="175"/>
      <c r="EF16" s="175"/>
      <c r="EG16" s="175"/>
      <c r="EH16" s="175"/>
      <c r="EI16" s="175"/>
      <c r="EJ16" s="175"/>
      <c r="EK16" s="175"/>
      <c r="EL16" s="175"/>
      <c r="EM16" s="175"/>
      <c r="EN16" s="178"/>
      <c r="EO16" s="531"/>
      <c r="EP16" s="175"/>
      <c r="EQ16" s="175"/>
      <c r="ER16" s="175"/>
      <c r="ES16" s="179"/>
      <c r="ET16" s="383"/>
      <c r="EU16" s="175"/>
      <c r="EV16" s="175"/>
      <c r="EW16" s="175"/>
      <c r="EX16" s="175"/>
      <c r="EY16" s="175"/>
      <c r="EZ16" s="175"/>
      <c r="FA16" s="175"/>
      <c r="FB16" s="175"/>
      <c r="FC16" s="175"/>
      <c r="FD16" s="178"/>
      <c r="FE16" s="531"/>
      <c r="FF16" s="175"/>
      <c r="FG16" s="175"/>
      <c r="FH16" s="175"/>
      <c r="FI16" s="179"/>
      <c r="FJ16" s="383"/>
      <c r="FK16" s="175"/>
      <c r="FL16" s="175"/>
      <c r="FM16" s="175"/>
      <c r="FN16" s="175"/>
      <c r="FO16" s="175"/>
      <c r="FP16" s="175"/>
      <c r="FQ16" s="175"/>
      <c r="FR16" s="175"/>
      <c r="FS16" s="175"/>
      <c r="FT16" s="178"/>
      <c r="FU16" s="531"/>
      <c r="FV16" s="175"/>
      <c r="FW16" s="175"/>
      <c r="FX16" s="175"/>
      <c r="FY16" s="179"/>
      <c r="FZ16" s="383"/>
      <c r="GA16" s="175"/>
      <c r="GB16" s="175"/>
      <c r="GC16" s="175"/>
      <c r="GD16" s="175"/>
      <c r="GE16" s="175"/>
      <c r="GF16" s="175"/>
      <c r="GG16" s="175"/>
      <c r="GH16" s="175"/>
      <c r="GI16" s="175"/>
      <c r="GJ16" s="178"/>
      <c r="GK16" s="531"/>
      <c r="GL16" s="175"/>
      <c r="GM16" s="175"/>
      <c r="GN16" s="175"/>
      <c r="GO16" s="179"/>
      <c r="GP16" s="383"/>
      <c r="GQ16" s="175"/>
      <c r="GR16" s="175"/>
      <c r="GS16" s="175"/>
      <c r="GT16" s="175"/>
      <c r="GU16" s="175"/>
      <c r="GV16" s="175"/>
      <c r="GW16" s="175"/>
      <c r="GX16" s="175"/>
      <c r="GY16" s="175"/>
      <c r="GZ16" s="178"/>
      <c r="HA16" s="531"/>
      <c r="HB16" s="175"/>
      <c r="HC16" s="175"/>
      <c r="HD16" s="175"/>
      <c r="HE16" s="179"/>
      <c r="HF16" s="383"/>
      <c r="HG16" s="175"/>
      <c r="HH16" s="175"/>
      <c r="HI16" s="175"/>
      <c r="HJ16" s="175"/>
      <c r="HK16" s="175"/>
      <c r="HL16" s="175"/>
      <c r="HM16" s="175"/>
      <c r="HN16" s="175"/>
      <c r="HO16" s="175"/>
      <c r="HP16" s="178"/>
      <c r="HQ16" s="531"/>
      <c r="HR16" s="175"/>
      <c r="HS16" s="175"/>
      <c r="HT16" s="175"/>
      <c r="HU16" s="179"/>
      <c r="HV16" s="383"/>
      <c r="HW16" s="175"/>
      <c r="HX16" s="175"/>
      <c r="HY16" s="175"/>
      <c r="HZ16" s="175"/>
      <c r="IA16" s="175"/>
      <c r="IB16" s="175"/>
      <c r="IC16" s="175"/>
      <c r="ID16" s="175"/>
      <c r="IE16" s="175"/>
      <c r="IF16" s="178"/>
      <c r="IG16" s="531"/>
      <c r="IH16" s="175"/>
      <c r="II16" s="175"/>
      <c r="IJ16" s="175"/>
      <c r="IK16" s="179"/>
      <c r="IL16" s="383"/>
      <c r="IM16" s="175"/>
      <c r="IN16" s="175"/>
      <c r="IO16" s="175"/>
      <c r="IP16" s="175"/>
      <c r="IQ16" s="175"/>
      <c r="IR16" s="175"/>
      <c r="IS16" s="175"/>
      <c r="IT16" s="175"/>
      <c r="IU16" s="175"/>
      <c r="IV16" s="178"/>
      <c r="IW16" s="531"/>
      <c r="IX16" s="175"/>
      <c r="IY16" s="175"/>
      <c r="IZ16" s="175"/>
      <c r="JA16" s="179"/>
      <c r="JB16" s="383"/>
      <c r="JC16" s="175"/>
      <c r="JD16" s="175"/>
      <c r="JE16" s="175"/>
      <c r="JF16" s="175"/>
      <c r="JG16" s="175"/>
      <c r="JH16" s="175"/>
      <c r="JI16" s="175"/>
      <c r="JJ16" s="175"/>
      <c r="JK16" s="175"/>
      <c r="JL16" s="178"/>
      <c r="JM16" s="531"/>
      <c r="JN16" s="175"/>
      <c r="JO16" s="175"/>
      <c r="JP16" s="175"/>
      <c r="JQ16" s="179"/>
      <c r="JR16" s="383"/>
      <c r="JS16" s="175"/>
      <c r="JT16" s="175"/>
      <c r="JU16" s="175"/>
      <c r="JV16" s="175"/>
      <c r="JW16" s="175"/>
      <c r="JX16" s="175"/>
      <c r="JY16" s="175"/>
      <c r="JZ16" s="175"/>
      <c r="KA16" s="175"/>
      <c r="KB16" s="178"/>
      <c r="KC16" s="531"/>
      <c r="KD16" s="175"/>
      <c r="KE16" s="175"/>
      <c r="KF16" s="175"/>
      <c r="KG16" s="179"/>
      <c r="KH16" s="383"/>
      <c r="KI16" s="175"/>
      <c r="KJ16" s="175"/>
      <c r="KK16" s="175"/>
      <c r="KL16" s="175"/>
      <c r="KM16" s="175"/>
      <c r="KN16" s="175"/>
      <c r="KO16" s="175"/>
      <c r="KP16" s="175"/>
      <c r="KQ16" s="175"/>
      <c r="KR16" s="178"/>
      <c r="KS16" s="531"/>
      <c r="KT16" s="175"/>
      <c r="KU16" s="175"/>
      <c r="KV16" s="175"/>
      <c r="KW16" s="179"/>
      <c r="KX16" s="383"/>
      <c r="KY16" s="175"/>
      <c r="KZ16" s="175"/>
      <c r="LA16" s="175"/>
      <c r="LB16" s="175"/>
      <c r="LC16" s="175"/>
      <c r="LD16" s="175"/>
      <c r="LE16" s="175"/>
      <c r="LF16" s="175"/>
      <c r="LG16" s="175"/>
      <c r="LH16" s="178"/>
      <c r="LI16" s="531"/>
      <c r="LJ16" s="175"/>
      <c r="LK16" s="175"/>
      <c r="LL16" s="175"/>
      <c r="LM16" s="179"/>
      <c r="LN16" s="383"/>
      <c r="LO16" s="175"/>
      <c r="LP16" s="175"/>
      <c r="LQ16" s="175"/>
      <c r="LR16" s="175"/>
      <c r="LS16" s="175"/>
      <c r="LT16" s="175"/>
      <c r="LU16" s="175"/>
      <c r="LV16" s="175"/>
      <c r="LW16" s="175"/>
      <c r="LX16" s="178"/>
      <c r="LY16" s="531"/>
      <c r="LZ16" s="175"/>
      <c r="MA16" s="175"/>
      <c r="MB16" s="175"/>
      <c r="MC16" s="179"/>
      <c r="MD16" s="383"/>
      <c r="ME16" s="175"/>
      <c r="MF16" s="175"/>
      <c r="MG16" s="175"/>
      <c r="MH16" s="175"/>
      <c r="MI16" s="175"/>
      <c r="MJ16" s="175"/>
      <c r="MK16" s="175"/>
      <c r="ML16" s="175"/>
      <c r="MM16" s="175"/>
      <c r="MN16" s="178"/>
      <c r="MO16" s="531"/>
      <c r="MP16" s="175"/>
      <c r="MQ16" s="175"/>
      <c r="MR16" s="175"/>
      <c r="MS16" s="179"/>
      <c r="MT16" s="383"/>
      <c r="MU16" s="175"/>
      <c r="MV16" s="175"/>
      <c r="MW16" s="175"/>
      <c r="MX16" s="175"/>
      <c r="MY16" s="175"/>
      <c r="MZ16" s="175"/>
      <c r="NA16" s="175"/>
      <c r="NB16" s="175"/>
      <c r="NC16" s="175"/>
      <c r="ND16" s="178"/>
      <c r="NE16" s="531"/>
      <c r="NF16" s="175"/>
      <c r="NG16" s="175"/>
      <c r="NH16" s="175"/>
      <c r="NI16" s="179"/>
      <c r="NJ16" s="383"/>
      <c r="NK16" s="175"/>
      <c r="NL16" s="175"/>
      <c r="NM16" s="175"/>
      <c r="NN16" s="175"/>
      <c r="NO16" s="175"/>
      <c r="NP16" s="175"/>
      <c r="NQ16" s="175"/>
      <c r="NR16" s="175"/>
      <c r="NS16" s="175"/>
      <c r="NT16" s="178"/>
      <c r="NU16" s="531"/>
      <c r="NV16" s="175"/>
      <c r="NW16" s="175"/>
      <c r="NX16" s="175"/>
      <c r="NY16" s="179"/>
      <c r="NZ16" s="383"/>
      <c r="OA16" s="175"/>
      <c r="OB16" s="175"/>
      <c r="OC16" s="175"/>
      <c r="OD16" s="175"/>
      <c r="OE16" s="175"/>
      <c r="OF16" s="175"/>
      <c r="OG16" s="175"/>
      <c r="OH16" s="175"/>
      <c r="OI16" s="175"/>
      <c r="OJ16" s="178"/>
      <c r="OK16" s="531"/>
      <c r="OL16" s="175"/>
      <c r="OM16" s="175"/>
      <c r="ON16" s="175"/>
      <c r="OO16" s="179"/>
      <c r="OP16" s="383"/>
      <c r="OQ16" s="175"/>
      <c r="OR16" s="175"/>
      <c r="OS16" s="175"/>
      <c r="OT16" s="175"/>
      <c r="OU16" s="175"/>
      <c r="OV16" s="175"/>
      <c r="OW16" s="175"/>
      <c r="OX16" s="175"/>
      <c r="OY16" s="175"/>
      <c r="OZ16" s="178"/>
      <c r="PA16" s="531"/>
      <c r="PB16" s="175"/>
      <c r="PC16" s="175"/>
      <c r="PD16" s="175"/>
      <c r="PE16" s="179"/>
      <c r="PF16" s="383"/>
      <c r="PG16" s="175"/>
      <c r="PH16" s="175"/>
      <c r="PI16" s="175"/>
      <c r="PJ16" s="175"/>
      <c r="PK16" s="175"/>
      <c r="PL16" s="175"/>
      <c r="PM16" s="175"/>
      <c r="PN16" s="175"/>
      <c r="PO16" s="175"/>
      <c r="PP16" s="178"/>
      <c r="PQ16" s="531"/>
      <c r="PR16" s="175"/>
      <c r="PS16" s="175"/>
      <c r="PT16" s="175"/>
      <c r="PU16" s="179"/>
      <c r="PV16" s="383"/>
      <c r="PW16" s="175"/>
      <c r="PX16" s="175"/>
      <c r="PY16" s="175"/>
      <c r="PZ16" s="175"/>
      <c r="QA16" s="175"/>
      <c r="QB16" s="175"/>
      <c r="QC16" s="175"/>
      <c r="QD16" s="175"/>
      <c r="QE16" s="175"/>
      <c r="QF16" s="178"/>
      <c r="QG16" s="531"/>
      <c r="QH16" s="175"/>
      <c r="QI16" s="175"/>
      <c r="QJ16" s="175"/>
      <c r="QK16" s="179"/>
      <c r="QL16" s="383"/>
      <c r="QM16" s="175"/>
      <c r="QN16" s="175"/>
      <c r="QO16" s="175"/>
      <c r="QP16" s="175"/>
      <c r="QQ16" s="175"/>
      <c r="QR16" s="175"/>
      <c r="QS16" s="175"/>
      <c r="QT16" s="175"/>
      <c r="QU16" s="175"/>
      <c r="QV16" s="178"/>
      <c r="QW16" s="531"/>
      <c r="QX16" s="175"/>
      <c r="QY16" s="175"/>
      <c r="QZ16" s="175"/>
      <c r="RA16" s="179"/>
      <c r="RB16" s="383"/>
      <c r="RC16" s="175"/>
      <c r="RD16" s="175"/>
      <c r="RE16" s="175"/>
      <c r="RF16" s="175"/>
      <c r="RG16" s="175"/>
      <c r="RH16" s="175"/>
      <c r="RI16" s="175"/>
      <c r="RJ16" s="175"/>
      <c r="RK16" s="175"/>
      <c r="RL16" s="178"/>
      <c r="RM16" s="531"/>
      <c r="RN16" s="175"/>
      <c r="RO16" s="175"/>
      <c r="RP16" s="175"/>
      <c r="RQ16" s="179"/>
      <c r="RR16" s="383"/>
      <c r="RS16" s="175"/>
      <c r="RT16" s="175"/>
      <c r="RU16" s="175"/>
      <c r="RV16" s="175"/>
      <c r="RW16" s="175"/>
      <c r="RX16" s="175"/>
      <c r="RY16" s="175"/>
      <c r="RZ16" s="175"/>
      <c r="SA16" s="175"/>
      <c r="SB16" s="178"/>
      <c r="SC16" s="531"/>
      <c r="SD16" s="175"/>
      <c r="SE16" s="175"/>
      <c r="SF16" s="175"/>
      <c r="SG16" s="179"/>
      <c r="SH16" s="383"/>
      <c r="SI16" s="175"/>
      <c r="SJ16" s="175"/>
      <c r="SK16" s="175"/>
      <c r="SL16" s="175"/>
      <c r="SM16" s="175"/>
      <c r="SN16" s="175"/>
      <c r="SO16" s="175"/>
      <c r="SP16" s="175"/>
      <c r="SQ16" s="175"/>
      <c r="SR16" s="178"/>
      <c r="SS16" s="531"/>
      <c r="ST16" s="175"/>
      <c r="SU16" s="175"/>
      <c r="SV16" s="175"/>
      <c r="SW16" s="179"/>
      <c r="SX16" s="383"/>
      <c r="SY16" s="175"/>
      <c r="SZ16" s="175"/>
      <c r="TA16" s="175"/>
      <c r="TB16" s="175"/>
      <c r="TC16" s="175"/>
      <c r="TD16" s="175"/>
      <c r="TE16" s="175"/>
      <c r="TF16" s="175"/>
      <c r="TG16" s="175"/>
      <c r="TH16" s="178"/>
      <c r="TI16" s="531"/>
      <c r="TJ16" s="175"/>
      <c r="TK16" s="175"/>
      <c r="TL16" s="175"/>
      <c r="TM16" s="179"/>
      <c r="TN16" s="383"/>
      <c r="TO16" s="175"/>
      <c r="TP16" s="175"/>
      <c r="TQ16" s="175"/>
      <c r="TR16" s="175"/>
      <c r="TS16" s="175"/>
      <c r="TT16" s="175"/>
      <c r="TU16" s="175"/>
      <c r="TV16" s="175"/>
      <c r="TW16" s="175"/>
      <c r="TX16" s="178"/>
      <c r="TY16" s="531"/>
      <c r="TZ16" s="175"/>
      <c r="UA16" s="175"/>
      <c r="UB16" s="175"/>
      <c r="UC16" s="179"/>
      <c r="UD16" s="383"/>
      <c r="UE16" s="175"/>
      <c r="UF16" s="175"/>
      <c r="UG16" s="175"/>
      <c r="UH16" s="175"/>
      <c r="UI16" s="175"/>
      <c r="UJ16" s="175"/>
      <c r="UK16" s="175"/>
      <c r="UL16" s="175"/>
      <c r="UM16" s="175"/>
      <c r="UN16" s="178"/>
      <c r="UO16" s="531"/>
      <c r="UP16" s="175"/>
      <c r="UQ16" s="175"/>
      <c r="UR16" s="175"/>
      <c r="US16" s="179"/>
      <c r="UT16" s="383"/>
      <c r="UU16" s="175"/>
      <c r="UV16" s="175"/>
      <c r="UW16" s="175"/>
      <c r="UX16" s="175"/>
      <c r="UY16" s="175"/>
      <c r="UZ16" s="175"/>
      <c r="VA16" s="175"/>
      <c r="VB16" s="175"/>
      <c r="VC16" s="175"/>
      <c r="VD16" s="178"/>
      <c r="VE16" s="531"/>
      <c r="VF16" s="175"/>
      <c r="VG16" s="175"/>
      <c r="VH16" s="175"/>
      <c r="VI16" s="179"/>
      <c r="VJ16" s="383"/>
      <c r="VK16" s="175"/>
      <c r="VL16" s="175"/>
      <c r="VM16" s="175"/>
      <c r="VN16" s="175"/>
      <c r="VO16" s="175"/>
      <c r="VP16" s="175"/>
      <c r="VQ16" s="175"/>
      <c r="VR16" s="175"/>
      <c r="VS16" s="175"/>
      <c r="VT16" s="178"/>
      <c r="VU16" s="531"/>
      <c r="VV16" s="175"/>
      <c r="VW16" s="175"/>
      <c r="VX16" s="175"/>
      <c r="VY16" s="179"/>
      <c r="VZ16" s="383"/>
      <c r="WA16" s="175"/>
      <c r="WB16" s="175"/>
      <c r="WC16" s="175"/>
      <c r="WD16" s="175"/>
      <c r="WE16" s="175"/>
      <c r="WF16" s="175"/>
      <c r="WG16" s="175"/>
      <c r="WH16" s="175"/>
      <c r="WI16" s="175"/>
      <c r="WJ16" s="178"/>
      <c r="WK16" s="531"/>
      <c r="WL16" s="175"/>
      <c r="WM16" s="175"/>
      <c r="WN16" s="175"/>
      <c r="WO16" s="179"/>
      <c r="WP16" s="383"/>
      <c r="WQ16" s="175"/>
      <c r="WR16" s="175"/>
      <c r="WS16" s="175"/>
      <c r="WT16" s="175"/>
      <c r="WU16" s="175"/>
      <c r="WV16" s="175"/>
      <c r="WW16" s="175"/>
      <c r="WX16" s="175"/>
      <c r="WY16" s="175"/>
      <c r="WZ16" s="178"/>
      <c r="XA16" s="531"/>
      <c r="XB16" s="175"/>
      <c r="XC16" s="175"/>
      <c r="XD16" s="175"/>
      <c r="XE16" s="179"/>
      <c r="XF16" s="383"/>
      <c r="XG16" s="175"/>
      <c r="XH16" s="175"/>
      <c r="XI16" s="175"/>
      <c r="XJ16" s="175"/>
      <c r="XK16" s="175"/>
      <c r="XL16" s="175"/>
      <c r="XM16" s="175"/>
      <c r="XN16" s="175"/>
      <c r="XO16" s="175"/>
      <c r="XP16" s="178"/>
      <c r="XQ16" s="531"/>
      <c r="XR16" s="175"/>
      <c r="XS16" s="175"/>
      <c r="XT16" s="175"/>
      <c r="XU16" s="179"/>
      <c r="XV16" s="383"/>
      <c r="XW16" s="175"/>
      <c r="XX16" s="175"/>
      <c r="XY16" s="175"/>
      <c r="XZ16" s="175"/>
      <c r="YA16" s="175"/>
      <c r="YB16" s="175"/>
      <c r="YC16" s="175"/>
      <c r="YD16" s="175"/>
      <c r="YE16" s="175"/>
      <c r="YF16" s="178"/>
      <c r="YG16" s="531"/>
      <c r="YH16" s="175"/>
      <c r="YI16" s="175"/>
      <c r="YJ16" s="175"/>
      <c r="YK16" s="179"/>
      <c r="YL16" s="383"/>
      <c r="YM16" s="175"/>
      <c r="YN16" s="175"/>
      <c r="YO16" s="175"/>
      <c r="YP16" s="175"/>
      <c r="YQ16" s="175"/>
      <c r="YR16" s="175"/>
      <c r="YS16" s="175"/>
      <c r="YT16" s="175"/>
      <c r="YU16" s="175"/>
      <c r="YV16" s="178"/>
      <c r="YW16" s="531"/>
      <c r="YX16" s="175"/>
      <c r="YY16" s="175"/>
      <c r="YZ16" s="175"/>
      <c r="ZA16" s="179"/>
      <c r="ZB16" s="383"/>
      <c r="ZC16" s="175"/>
      <c r="ZD16" s="175"/>
      <c r="ZE16" s="175"/>
      <c r="ZF16" s="175"/>
      <c r="ZG16" s="175"/>
      <c r="ZH16" s="175"/>
      <c r="ZI16" s="175"/>
      <c r="ZJ16" s="175"/>
      <c r="ZK16" s="175"/>
      <c r="ZL16" s="178"/>
      <c r="ZM16" s="531"/>
      <c r="ZN16" s="175"/>
      <c r="ZO16" s="175"/>
      <c r="ZP16" s="175"/>
      <c r="ZQ16" s="179"/>
      <c r="ZR16" s="383"/>
      <c r="ZS16" s="175"/>
      <c r="ZT16" s="175"/>
      <c r="ZU16" s="175"/>
      <c r="ZV16" s="175"/>
      <c r="ZW16" s="175"/>
      <c r="ZX16" s="175"/>
      <c r="ZY16" s="175"/>
      <c r="ZZ16" s="175"/>
      <c r="AAA16" s="175"/>
      <c r="AAB16" s="178"/>
      <c r="AAC16" s="531"/>
      <c r="AAD16" s="175"/>
      <c r="AAE16" s="175"/>
      <c r="AAF16" s="175"/>
      <c r="AAG16" s="179"/>
      <c r="AAH16" s="383"/>
      <c r="AAI16" s="175"/>
      <c r="AAJ16" s="175"/>
      <c r="AAK16" s="175"/>
      <c r="AAL16" s="175"/>
      <c r="AAM16" s="175"/>
      <c r="AAN16" s="175"/>
      <c r="AAO16" s="175"/>
      <c r="AAP16" s="175"/>
      <c r="AAQ16" s="175"/>
      <c r="AAR16" s="178"/>
      <c r="AAS16" s="531"/>
      <c r="AAT16" s="175"/>
      <c r="AAU16" s="175"/>
      <c r="AAV16" s="175"/>
      <c r="AAW16" s="179"/>
      <c r="AAX16" s="383"/>
      <c r="AAY16" s="175"/>
      <c r="AAZ16" s="175"/>
      <c r="ABA16" s="175"/>
      <c r="ABB16" s="175"/>
      <c r="ABC16" s="175"/>
      <c r="ABD16" s="175"/>
      <c r="ABE16" s="175"/>
      <c r="ABF16" s="175"/>
      <c r="ABG16" s="175"/>
      <c r="ABH16" s="178"/>
      <c r="ABI16" s="531"/>
      <c r="ABJ16" s="175"/>
      <c r="ABK16" s="175"/>
      <c r="ABL16" s="175"/>
      <c r="ABM16" s="179"/>
      <c r="ABN16" s="383"/>
      <c r="ABO16" s="175"/>
      <c r="ABP16" s="175"/>
      <c r="ABQ16" s="175"/>
      <c r="ABR16" s="175"/>
      <c r="ABS16" s="175"/>
      <c r="ABT16" s="175"/>
      <c r="ABU16" s="175"/>
      <c r="ABV16" s="175"/>
      <c r="ABW16" s="175"/>
      <c r="ABX16" s="178"/>
      <c r="ABY16" s="531"/>
      <c r="ABZ16" s="175"/>
      <c r="ACA16" s="175"/>
      <c r="ACB16" s="175"/>
      <c r="ACC16" s="179"/>
      <c r="ACD16" s="383"/>
      <c r="ACE16" s="175"/>
      <c r="ACF16" s="175"/>
      <c r="ACG16" s="175"/>
      <c r="ACH16" s="175"/>
      <c r="ACI16" s="175"/>
      <c r="ACJ16" s="175"/>
      <c r="ACK16" s="175"/>
      <c r="ACL16" s="175"/>
      <c r="ACM16" s="175"/>
      <c r="ACN16" s="178"/>
      <c r="ACO16" s="531"/>
      <c r="ACP16" s="175"/>
      <c r="ACQ16" s="175"/>
      <c r="ACR16" s="175"/>
      <c r="ACS16" s="179"/>
      <c r="ACT16" s="383"/>
      <c r="ACU16" s="175"/>
      <c r="ACV16" s="175"/>
      <c r="ACW16" s="175"/>
      <c r="ACX16" s="175"/>
      <c r="ACY16" s="175"/>
      <c r="ACZ16" s="175"/>
      <c r="ADA16" s="175"/>
      <c r="ADB16" s="175"/>
      <c r="ADC16" s="175"/>
      <c r="ADD16" s="178"/>
      <c r="ADE16" s="531"/>
      <c r="ADF16" s="175"/>
      <c r="ADG16" s="175"/>
      <c r="ADH16" s="175"/>
      <c r="ADI16" s="179"/>
      <c r="ADJ16" s="383"/>
      <c r="ADK16" s="175"/>
      <c r="ADL16" s="175"/>
      <c r="ADM16" s="175"/>
      <c r="ADN16" s="175"/>
      <c r="ADO16" s="175"/>
      <c r="ADP16" s="175"/>
      <c r="ADQ16" s="175"/>
      <c r="ADR16" s="175"/>
      <c r="ADS16" s="175"/>
      <c r="ADT16" s="178"/>
      <c r="ADU16" s="531"/>
      <c r="ADV16" s="175"/>
      <c r="ADW16" s="175"/>
      <c r="ADX16" s="175"/>
      <c r="ADY16" s="179"/>
      <c r="ADZ16" s="383"/>
      <c r="AEA16" s="175"/>
      <c r="AEB16" s="175"/>
      <c r="AEC16" s="175"/>
      <c r="AED16" s="175"/>
      <c r="AEE16" s="175"/>
      <c r="AEF16" s="175"/>
      <c r="AEG16" s="175"/>
      <c r="AEH16" s="175"/>
      <c r="AEI16" s="175"/>
      <c r="AEJ16" s="178"/>
      <c r="AEK16" s="531"/>
      <c r="AEL16" s="175"/>
      <c r="AEM16" s="175"/>
      <c r="AEN16" s="175"/>
      <c r="AEO16" s="179"/>
      <c r="AEP16" s="383"/>
      <c r="AEQ16" s="175"/>
      <c r="AER16" s="175"/>
      <c r="AES16" s="175"/>
      <c r="AET16" s="175"/>
      <c r="AEU16" s="175"/>
      <c r="AEV16" s="175"/>
      <c r="AEW16" s="175"/>
      <c r="AEX16" s="175"/>
      <c r="AEY16" s="175"/>
      <c r="AEZ16" s="178"/>
      <c r="AFA16" s="531"/>
      <c r="AFB16" s="175"/>
      <c r="AFC16" s="175"/>
      <c r="AFD16" s="175"/>
      <c r="AFE16" s="179"/>
      <c r="AFF16" s="383"/>
      <c r="AFG16" s="175"/>
      <c r="AFH16" s="175"/>
      <c r="AFI16" s="175"/>
      <c r="AFJ16" s="175"/>
      <c r="AFK16" s="175"/>
      <c r="AFL16" s="175"/>
      <c r="AFM16" s="175"/>
      <c r="AFN16" s="175"/>
      <c r="AFO16" s="175"/>
      <c r="AFP16" s="178"/>
      <c r="AFQ16" s="531"/>
      <c r="AFR16" s="175"/>
      <c r="AFS16" s="175"/>
      <c r="AFT16" s="175"/>
      <c r="AFU16" s="179"/>
      <c r="AFV16" s="383"/>
      <c r="AFW16" s="175"/>
      <c r="AFX16" s="175"/>
      <c r="AFY16" s="175"/>
      <c r="AFZ16" s="175"/>
      <c r="AGA16" s="175"/>
      <c r="AGB16" s="175"/>
      <c r="AGC16" s="175"/>
      <c r="AGD16" s="175"/>
      <c r="AGE16" s="175"/>
      <c r="AGF16" s="178"/>
      <c r="AGG16" s="531"/>
      <c r="AGH16" s="175"/>
      <c r="AGI16" s="175"/>
      <c r="AGJ16" s="175"/>
      <c r="AGK16" s="179"/>
      <c r="AGL16" s="383"/>
      <c r="AGM16" s="175"/>
      <c r="AGN16" s="175"/>
      <c r="AGO16" s="175"/>
      <c r="AGP16" s="175"/>
      <c r="AGQ16" s="175"/>
      <c r="AGR16" s="175"/>
      <c r="AGS16" s="175"/>
      <c r="AGT16" s="175"/>
      <c r="AGU16" s="175"/>
      <c r="AGV16" s="178"/>
      <c r="AGW16" s="531"/>
      <c r="AGX16" s="175"/>
      <c r="AGY16" s="175"/>
      <c r="AGZ16" s="175"/>
      <c r="AHA16" s="179"/>
      <c r="AHB16" s="383"/>
      <c r="AHC16" s="175"/>
      <c r="AHD16" s="175"/>
      <c r="AHE16" s="175"/>
      <c r="AHF16" s="175"/>
      <c r="AHG16" s="175"/>
      <c r="AHH16" s="175"/>
      <c r="AHI16" s="175"/>
      <c r="AHJ16" s="175"/>
      <c r="AHK16" s="175"/>
      <c r="AHL16" s="178"/>
      <c r="AHM16" s="531"/>
      <c r="AHN16" s="175"/>
      <c r="AHO16" s="175"/>
      <c r="AHP16" s="175"/>
      <c r="AHQ16" s="179"/>
      <c r="AHR16" s="383"/>
      <c r="AHS16" s="175"/>
      <c r="AHT16" s="175"/>
      <c r="AHU16" s="175"/>
      <c r="AHV16" s="175"/>
      <c r="AHW16" s="175"/>
      <c r="AHX16" s="175"/>
      <c r="AHY16" s="175"/>
      <c r="AHZ16" s="175"/>
      <c r="AIA16" s="175"/>
      <c r="AIB16" s="178"/>
      <c r="AIC16" s="531"/>
      <c r="AID16" s="175"/>
      <c r="AIE16" s="175"/>
      <c r="AIF16" s="175"/>
      <c r="AIG16" s="179"/>
      <c r="AIH16" s="383"/>
      <c r="AII16" s="175"/>
      <c r="AIJ16" s="175"/>
      <c r="AIK16" s="175"/>
      <c r="AIL16" s="175"/>
      <c r="AIM16" s="175"/>
      <c r="AIN16" s="175"/>
      <c r="AIO16" s="175"/>
      <c r="AIP16" s="175"/>
      <c r="AIQ16" s="175"/>
      <c r="AIR16" s="178"/>
      <c r="AIS16" s="531"/>
      <c r="AIT16" s="175"/>
      <c r="AIU16" s="175"/>
      <c r="AIV16" s="175"/>
      <c r="AIW16" s="179"/>
      <c r="AIX16" s="383"/>
      <c r="AIY16" s="175"/>
      <c r="AIZ16" s="175"/>
      <c r="AJA16" s="175"/>
      <c r="AJB16" s="175"/>
      <c r="AJC16" s="175"/>
      <c r="AJD16" s="175"/>
      <c r="AJE16" s="175"/>
      <c r="AJF16" s="175"/>
      <c r="AJG16" s="175"/>
      <c r="AJH16" s="178"/>
      <c r="AJI16" s="531"/>
      <c r="AJJ16" s="175"/>
      <c r="AJK16" s="175"/>
      <c r="AJL16" s="175"/>
      <c r="AJM16" s="179"/>
      <c r="AJN16" s="383"/>
      <c r="AJO16" s="175"/>
      <c r="AJP16" s="175"/>
      <c r="AJQ16" s="175"/>
      <c r="AJR16" s="175"/>
      <c r="AJS16" s="175"/>
      <c r="AJT16" s="175"/>
      <c r="AJU16" s="175"/>
      <c r="AJV16" s="175"/>
      <c r="AJW16" s="175"/>
      <c r="AJX16" s="178"/>
      <c r="AJY16" s="531"/>
      <c r="AJZ16" s="175"/>
      <c r="AKA16" s="175"/>
      <c r="AKB16" s="175"/>
      <c r="AKC16" s="179"/>
      <c r="AKD16" s="383"/>
      <c r="AKE16" s="175"/>
      <c r="AKF16" s="175"/>
      <c r="AKG16" s="175"/>
      <c r="AKH16" s="175"/>
      <c r="AKI16" s="175"/>
      <c r="AKJ16" s="175"/>
      <c r="AKK16" s="175"/>
      <c r="AKL16" s="175"/>
      <c r="AKM16" s="175"/>
      <c r="AKN16" s="178"/>
      <c r="AKO16" s="531"/>
      <c r="AKP16" s="175"/>
      <c r="AKQ16" s="175"/>
      <c r="AKR16" s="175"/>
      <c r="AKS16" s="179"/>
      <c r="AKT16" s="383"/>
      <c r="AKU16" s="175"/>
      <c r="AKV16" s="175"/>
      <c r="AKW16" s="175"/>
      <c r="AKX16" s="175"/>
      <c r="AKY16" s="175"/>
      <c r="AKZ16" s="175"/>
      <c r="ALA16" s="175"/>
      <c r="ALB16" s="175"/>
      <c r="ALC16" s="175"/>
      <c r="ALD16" s="178"/>
      <c r="ALE16" s="531"/>
      <c r="ALF16" s="175"/>
      <c r="ALG16" s="175"/>
      <c r="ALH16" s="175"/>
      <c r="ALI16" s="179"/>
      <c r="ALJ16" s="383"/>
      <c r="ALK16" s="175"/>
      <c r="ALL16" s="175"/>
      <c r="ALM16" s="175"/>
      <c r="ALN16" s="175"/>
      <c r="ALO16" s="175"/>
      <c r="ALP16" s="175"/>
      <c r="ALQ16" s="175"/>
      <c r="ALR16" s="175"/>
      <c r="ALS16" s="175"/>
      <c r="ALT16" s="178"/>
      <c r="ALU16" s="531"/>
      <c r="ALV16" s="175"/>
      <c r="ALW16" s="175"/>
      <c r="ALX16" s="175"/>
      <c r="ALY16" s="179"/>
      <c r="ALZ16" s="383"/>
      <c r="AMA16" s="175"/>
      <c r="AMB16" s="175"/>
      <c r="AMC16" s="175"/>
      <c r="AMD16" s="175"/>
      <c r="AME16" s="175"/>
      <c r="AMF16" s="175"/>
      <c r="AMG16" s="175"/>
      <c r="AMH16" s="175"/>
      <c r="AMI16" s="175"/>
      <c r="AMJ16" s="178"/>
      <c r="AMK16" s="531"/>
      <c r="AML16" s="175"/>
      <c r="AMM16" s="175"/>
      <c r="AMN16" s="175"/>
      <c r="AMO16" s="179"/>
      <c r="AMP16" s="383"/>
      <c r="AMQ16" s="175"/>
      <c r="AMR16" s="175"/>
      <c r="AMS16" s="175"/>
      <c r="AMT16" s="175"/>
      <c r="AMU16" s="175"/>
      <c r="AMV16" s="175"/>
      <c r="AMW16" s="175"/>
      <c r="AMX16" s="175"/>
      <c r="AMY16" s="175"/>
      <c r="AMZ16" s="178"/>
      <c r="ANA16" s="531"/>
      <c r="ANB16" s="175"/>
      <c r="ANC16" s="175"/>
      <c r="AND16" s="175"/>
      <c r="ANE16" s="179"/>
      <c r="ANF16" s="383"/>
      <c r="ANG16" s="175"/>
      <c r="ANH16" s="175"/>
      <c r="ANI16" s="175"/>
      <c r="ANJ16" s="175"/>
      <c r="ANK16" s="175"/>
      <c r="ANL16" s="175"/>
      <c r="ANM16" s="175"/>
      <c r="ANN16" s="175"/>
      <c r="ANO16" s="175"/>
      <c r="ANP16" s="178"/>
      <c r="ANQ16" s="531"/>
      <c r="ANR16" s="175"/>
      <c r="ANS16" s="175"/>
      <c r="ANT16" s="175"/>
      <c r="ANU16" s="179"/>
      <c r="ANV16" s="383"/>
      <c r="ANW16" s="175"/>
      <c r="ANX16" s="175"/>
      <c r="ANY16" s="175"/>
      <c r="ANZ16" s="175"/>
      <c r="AOA16" s="175"/>
      <c r="AOB16" s="175"/>
      <c r="AOC16" s="175"/>
      <c r="AOD16" s="175"/>
      <c r="AOE16" s="175"/>
      <c r="AOF16" s="178"/>
      <c r="AOG16" s="531"/>
      <c r="AOH16" s="175"/>
      <c r="AOI16" s="175"/>
      <c r="AOJ16" s="175"/>
      <c r="AOK16" s="179"/>
      <c r="AOL16" s="383"/>
      <c r="AOM16" s="175"/>
      <c r="AON16" s="175"/>
      <c r="AOO16" s="175"/>
      <c r="AOP16" s="175"/>
      <c r="AOQ16" s="175"/>
      <c r="AOR16" s="175"/>
      <c r="AOS16" s="175"/>
      <c r="AOT16" s="175"/>
      <c r="AOU16" s="175"/>
      <c r="AOV16" s="178"/>
      <c r="AOW16" s="531"/>
      <c r="AOX16" s="175"/>
      <c r="AOY16" s="175"/>
      <c r="AOZ16" s="175"/>
      <c r="APA16" s="179"/>
      <c r="APB16" s="383"/>
      <c r="APC16" s="175"/>
      <c r="APD16" s="175"/>
      <c r="APE16" s="175"/>
      <c r="APF16" s="175"/>
      <c r="APG16" s="175"/>
      <c r="APH16" s="175"/>
      <c r="API16" s="175"/>
      <c r="APJ16" s="175"/>
      <c r="APK16" s="175"/>
      <c r="APL16" s="178"/>
      <c r="APM16" s="531"/>
      <c r="APN16" s="175"/>
      <c r="APO16" s="175"/>
      <c r="APP16" s="175"/>
      <c r="APQ16" s="179"/>
      <c r="APR16" s="383"/>
      <c r="APS16" s="175"/>
      <c r="APT16" s="175"/>
      <c r="APU16" s="175"/>
      <c r="APV16" s="175"/>
      <c r="APW16" s="175"/>
      <c r="APX16" s="175"/>
      <c r="APY16" s="175"/>
      <c r="APZ16" s="175"/>
      <c r="AQA16" s="175"/>
      <c r="AQB16" s="178"/>
      <c r="AQC16" s="531"/>
      <c r="AQD16" s="175"/>
      <c r="AQE16" s="175"/>
      <c r="AQF16" s="175"/>
      <c r="AQG16" s="179"/>
      <c r="AQH16" s="383"/>
      <c r="AQI16" s="175"/>
      <c r="AQJ16" s="175"/>
      <c r="AQK16" s="175"/>
      <c r="AQL16" s="175"/>
      <c r="AQM16" s="175"/>
      <c r="AQN16" s="175"/>
      <c r="AQO16" s="175"/>
      <c r="AQP16" s="175"/>
      <c r="AQQ16" s="175"/>
      <c r="AQR16" s="178"/>
      <c r="AQS16" s="531"/>
      <c r="AQT16" s="175"/>
      <c r="AQU16" s="175"/>
      <c r="AQV16" s="175"/>
      <c r="AQW16" s="179"/>
      <c r="AQX16" s="383"/>
      <c r="AQY16" s="175"/>
      <c r="AQZ16" s="175"/>
      <c r="ARA16" s="175"/>
      <c r="ARB16" s="175"/>
      <c r="ARC16" s="175"/>
      <c r="ARD16" s="175"/>
      <c r="ARE16" s="175"/>
      <c r="ARF16" s="175"/>
      <c r="ARG16" s="175"/>
      <c r="ARH16" s="178"/>
      <c r="ARI16" s="531"/>
      <c r="ARJ16" s="175"/>
      <c r="ARK16" s="175"/>
      <c r="ARL16" s="175"/>
      <c r="ARM16" s="179"/>
      <c r="ARN16" s="383"/>
      <c r="ARO16" s="175"/>
      <c r="ARP16" s="175"/>
      <c r="ARQ16" s="175"/>
      <c r="ARR16" s="175"/>
      <c r="ARS16" s="175"/>
      <c r="ART16" s="175"/>
      <c r="ARU16" s="175"/>
      <c r="ARV16" s="175"/>
      <c r="ARW16" s="175"/>
      <c r="ARX16" s="178"/>
      <c r="ARY16" s="531"/>
      <c r="ARZ16" s="175"/>
      <c r="ASA16" s="175"/>
      <c r="ASB16" s="175"/>
      <c r="ASC16" s="179"/>
      <c r="ASD16" s="383"/>
      <c r="ASE16" s="175"/>
      <c r="ASF16" s="175"/>
      <c r="ASG16" s="175"/>
      <c r="ASH16" s="175"/>
      <c r="ASI16" s="175"/>
      <c r="ASJ16" s="175"/>
      <c r="ASK16" s="175"/>
      <c r="ASL16" s="175"/>
      <c r="ASM16" s="175"/>
      <c r="ASN16" s="178"/>
      <c r="ASO16" s="531"/>
      <c r="ASP16" s="175"/>
      <c r="ASQ16" s="175"/>
      <c r="ASR16" s="175"/>
      <c r="ASS16" s="179"/>
      <c r="AST16" s="383"/>
      <c r="ASU16" s="175"/>
      <c r="ASV16" s="175"/>
      <c r="ASW16" s="175"/>
      <c r="ASX16" s="175"/>
      <c r="ASY16" s="175"/>
      <c r="ASZ16" s="175"/>
      <c r="ATA16" s="175"/>
      <c r="ATB16" s="175"/>
      <c r="ATC16" s="175"/>
      <c r="ATD16" s="178"/>
      <c r="ATE16" s="531"/>
      <c r="ATF16" s="175"/>
      <c r="ATG16" s="175"/>
      <c r="ATH16" s="175"/>
      <c r="ATI16" s="179"/>
      <c r="ATJ16" s="383"/>
      <c r="ATK16" s="175"/>
      <c r="ATL16" s="175"/>
      <c r="ATM16" s="175"/>
      <c r="ATN16" s="175"/>
      <c r="ATO16" s="175"/>
      <c r="ATP16" s="175"/>
      <c r="ATQ16" s="175"/>
      <c r="ATR16" s="175"/>
      <c r="ATS16" s="175"/>
      <c r="ATT16" s="178"/>
      <c r="ATU16" s="531"/>
      <c r="ATV16" s="175"/>
      <c r="ATW16" s="175"/>
      <c r="ATX16" s="175"/>
      <c r="ATY16" s="179"/>
      <c r="ATZ16" s="383"/>
      <c r="AUA16" s="175"/>
      <c r="AUB16" s="175"/>
      <c r="AUC16" s="175"/>
      <c r="AUD16" s="175"/>
      <c r="AUE16" s="175"/>
      <c r="AUF16" s="175"/>
      <c r="AUG16" s="175"/>
      <c r="AUH16" s="175"/>
      <c r="AUI16" s="175"/>
      <c r="AUJ16" s="178"/>
      <c r="AUK16" s="531"/>
      <c r="AUL16" s="175"/>
      <c r="AUM16" s="175"/>
      <c r="AUN16" s="175"/>
      <c r="AUO16" s="179"/>
      <c r="AUP16" s="383"/>
      <c r="AUQ16" s="175"/>
      <c r="AUR16" s="175"/>
      <c r="AUS16" s="175"/>
      <c r="AUT16" s="175"/>
      <c r="AUU16" s="175"/>
      <c r="AUV16" s="175"/>
      <c r="AUW16" s="175"/>
      <c r="AUX16" s="175"/>
      <c r="AUY16" s="175"/>
      <c r="AUZ16" s="178"/>
      <c r="AVA16" s="531"/>
      <c r="AVB16" s="175"/>
      <c r="AVC16" s="175"/>
      <c r="AVD16" s="175"/>
      <c r="AVE16" s="179"/>
      <c r="AVF16" s="383"/>
      <c r="AVG16" s="175"/>
      <c r="AVH16" s="175"/>
      <c r="AVI16" s="175"/>
      <c r="AVJ16" s="175"/>
      <c r="AVK16" s="175"/>
      <c r="AVL16" s="175"/>
      <c r="AVM16" s="175"/>
      <c r="AVN16" s="175"/>
      <c r="AVO16" s="175"/>
      <c r="AVP16" s="178"/>
      <c r="AVQ16" s="531"/>
      <c r="AVR16" s="175"/>
      <c r="AVS16" s="175"/>
      <c r="AVT16" s="175"/>
      <c r="AVU16" s="179"/>
      <c r="AVV16" s="383"/>
      <c r="AVW16" s="175"/>
      <c r="AVX16" s="175"/>
      <c r="AVY16" s="175"/>
      <c r="AVZ16" s="175"/>
      <c r="AWA16" s="175"/>
      <c r="AWB16" s="175"/>
      <c r="AWC16" s="175"/>
      <c r="AWD16" s="175"/>
      <c r="AWE16" s="175"/>
      <c r="AWF16" s="178"/>
      <c r="AWG16" s="531"/>
      <c r="AWH16" s="175"/>
      <c r="AWI16" s="175"/>
      <c r="AWJ16" s="175"/>
      <c r="AWK16" s="179"/>
      <c r="AWL16" s="383"/>
      <c r="AWM16" s="175"/>
      <c r="AWN16" s="175"/>
      <c r="AWO16" s="175"/>
      <c r="AWP16" s="175"/>
      <c r="AWQ16" s="175"/>
      <c r="AWR16" s="175"/>
      <c r="AWS16" s="175"/>
      <c r="AWT16" s="175"/>
      <c r="AWU16" s="175"/>
      <c r="AWV16" s="178"/>
      <c r="AWW16" s="531"/>
      <c r="AWX16" s="175"/>
      <c r="AWY16" s="175"/>
      <c r="AWZ16" s="175"/>
      <c r="AXA16" s="179"/>
      <c r="AXB16" s="383"/>
      <c r="AXC16" s="175"/>
      <c r="AXD16" s="175"/>
      <c r="AXE16" s="175"/>
      <c r="AXF16" s="175"/>
      <c r="AXG16" s="175"/>
      <c r="AXH16" s="175"/>
      <c r="AXI16" s="175"/>
      <c r="AXJ16" s="175"/>
      <c r="AXK16" s="175"/>
      <c r="AXL16" s="178"/>
      <c r="AXM16" s="531"/>
      <c r="AXN16" s="175"/>
      <c r="AXO16" s="175"/>
      <c r="AXP16" s="175"/>
      <c r="AXQ16" s="179"/>
      <c r="AXR16" s="383"/>
      <c r="AXS16" s="175"/>
      <c r="AXT16" s="175"/>
      <c r="AXU16" s="175"/>
      <c r="AXV16" s="175"/>
      <c r="AXW16" s="175"/>
      <c r="AXX16" s="175"/>
      <c r="AXY16" s="175"/>
      <c r="AXZ16" s="175"/>
      <c r="AYA16" s="175"/>
      <c r="AYB16" s="178"/>
      <c r="AYC16" s="531"/>
      <c r="AYD16" s="175"/>
      <c r="AYE16" s="175"/>
      <c r="AYF16" s="175"/>
      <c r="AYG16" s="179"/>
      <c r="AYH16" s="383"/>
      <c r="AYI16" s="175"/>
      <c r="AYJ16" s="175"/>
      <c r="AYK16" s="175"/>
      <c r="AYL16" s="175"/>
      <c r="AYM16" s="175"/>
      <c r="AYN16" s="175"/>
      <c r="AYO16" s="175"/>
      <c r="AYP16" s="175"/>
      <c r="AYQ16" s="175"/>
      <c r="AYR16" s="178"/>
      <c r="AYS16" s="531"/>
      <c r="AYT16" s="175"/>
      <c r="AYU16" s="175"/>
      <c r="AYV16" s="175"/>
      <c r="AYW16" s="179"/>
      <c r="AYX16" s="383"/>
      <c r="AYY16" s="175"/>
      <c r="AYZ16" s="175"/>
      <c r="AZA16" s="175"/>
      <c r="AZB16" s="175"/>
      <c r="AZC16" s="175"/>
      <c r="AZD16" s="175"/>
      <c r="AZE16" s="175"/>
      <c r="AZF16" s="175"/>
      <c r="AZG16" s="175"/>
      <c r="AZH16" s="178"/>
      <c r="AZI16" s="531"/>
      <c r="AZJ16" s="175"/>
      <c r="AZK16" s="175"/>
      <c r="AZL16" s="175"/>
      <c r="AZM16" s="179"/>
      <c r="AZN16" s="383"/>
      <c r="AZO16" s="175"/>
      <c r="AZP16" s="175"/>
      <c r="AZQ16" s="175"/>
      <c r="AZR16" s="175"/>
      <c r="AZS16" s="175"/>
      <c r="AZT16" s="175"/>
      <c r="AZU16" s="175"/>
      <c r="AZV16" s="175"/>
      <c r="AZW16" s="175"/>
      <c r="AZX16" s="178"/>
      <c r="AZY16" s="531"/>
      <c r="AZZ16" s="175"/>
      <c r="BAA16" s="175"/>
      <c r="BAB16" s="175"/>
      <c r="BAC16" s="179"/>
      <c r="BAD16" s="383"/>
      <c r="BAE16" s="175"/>
      <c r="BAF16" s="175"/>
      <c r="BAG16" s="175"/>
      <c r="BAH16" s="175"/>
      <c r="BAI16" s="175"/>
      <c r="BAJ16" s="175"/>
      <c r="BAK16" s="175"/>
      <c r="BAL16" s="175"/>
      <c r="BAM16" s="175"/>
      <c r="BAN16" s="178"/>
      <c r="BAO16" s="531"/>
      <c r="BAP16" s="175"/>
      <c r="BAQ16" s="175"/>
      <c r="BAR16" s="175"/>
      <c r="BAS16" s="179"/>
      <c r="BAT16" s="383"/>
      <c r="BAU16" s="175"/>
      <c r="BAV16" s="175"/>
      <c r="BAW16" s="175"/>
      <c r="BAX16" s="175"/>
      <c r="BAY16" s="175"/>
      <c r="BAZ16" s="175"/>
      <c r="BBA16" s="175"/>
      <c r="BBB16" s="175"/>
      <c r="BBC16" s="175"/>
      <c r="BBD16" s="178"/>
      <c r="BBE16" s="531"/>
      <c r="BBF16" s="175"/>
      <c r="BBG16" s="175"/>
      <c r="BBH16" s="175"/>
      <c r="BBI16" s="179"/>
      <c r="BBJ16" s="383"/>
      <c r="BBK16" s="175"/>
      <c r="BBL16" s="175"/>
      <c r="BBM16" s="175"/>
      <c r="BBN16" s="175"/>
      <c r="BBO16" s="175"/>
      <c r="BBP16" s="175"/>
      <c r="BBQ16" s="175"/>
      <c r="BBR16" s="175"/>
      <c r="BBS16" s="175"/>
      <c r="BBT16" s="178"/>
      <c r="BBU16" s="531"/>
      <c r="BBV16" s="175"/>
      <c r="BBW16" s="175"/>
      <c r="BBX16" s="175"/>
      <c r="BBY16" s="179"/>
      <c r="BBZ16" s="383"/>
      <c r="BCA16" s="175"/>
      <c r="BCB16" s="175"/>
      <c r="BCC16" s="175"/>
      <c r="BCD16" s="175"/>
      <c r="BCE16" s="175"/>
      <c r="BCF16" s="175"/>
      <c r="BCG16" s="175"/>
      <c r="BCH16" s="175"/>
      <c r="BCI16" s="175"/>
      <c r="BCJ16" s="178"/>
      <c r="BCK16" s="531"/>
      <c r="BCL16" s="175"/>
      <c r="BCM16" s="175"/>
      <c r="BCN16" s="175"/>
      <c r="BCO16" s="179"/>
      <c r="BCP16" s="383"/>
      <c r="BCQ16" s="175"/>
      <c r="BCR16" s="175"/>
      <c r="BCS16" s="175"/>
      <c r="BCT16" s="175"/>
      <c r="BCU16" s="175"/>
      <c r="BCV16" s="175"/>
      <c r="BCW16" s="175"/>
      <c r="BCX16" s="175"/>
      <c r="BCY16" s="175"/>
      <c r="BCZ16" s="178"/>
      <c r="BDA16" s="531"/>
      <c r="BDB16" s="175"/>
      <c r="BDC16" s="175"/>
      <c r="BDD16" s="175"/>
      <c r="BDE16" s="179"/>
      <c r="BDF16" s="383"/>
      <c r="BDG16" s="175"/>
      <c r="BDH16" s="175"/>
      <c r="BDI16" s="175"/>
      <c r="BDJ16" s="175"/>
      <c r="BDK16" s="175"/>
      <c r="BDL16" s="175"/>
      <c r="BDM16" s="175"/>
      <c r="BDN16" s="175"/>
      <c r="BDO16" s="175"/>
      <c r="BDP16" s="178"/>
      <c r="BDQ16" s="531"/>
      <c r="BDR16" s="175"/>
      <c r="BDS16" s="175"/>
      <c r="BDT16" s="175"/>
      <c r="BDU16" s="179"/>
      <c r="BDV16" s="383"/>
      <c r="BDW16" s="175"/>
      <c r="BDX16" s="175"/>
      <c r="BDY16" s="175"/>
      <c r="BDZ16" s="175"/>
      <c r="BEA16" s="175"/>
      <c r="BEB16" s="175"/>
      <c r="BEC16" s="175"/>
      <c r="BED16" s="175"/>
      <c r="BEE16" s="175"/>
      <c r="BEF16" s="178"/>
      <c r="BEG16" s="531"/>
      <c r="BEH16" s="175"/>
      <c r="BEI16" s="175"/>
      <c r="BEJ16" s="175"/>
      <c r="BEK16" s="179"/>
      <c r="BEL16" s="383"/>
      <c r="BEM16" s="175"/>
      <c r="BEN16" s="175"/>
      <c r="BEO16" s="175"/>
      <c r="BEP16" s="175"/>
      <c r="BEQ16" s="175"/>
      <c r="BER16" s="175"/>
      <c r="BES16" s="175"/>
      <c r="BET16" s="175"/>
      <c r="BEU16" s="175"/>
      <c r="BEV16" s="178"/>
      <c r="BEW16" s="531"/>
      <c r="BEX16" s="175"/>
      <c r="BEY16" s="175"/>
      <c r="BEZ16" s="175"/>
      <c r="BFA16" s="179"/>
      <c r="BFB16" s="383"/>
      <c r="BFC16" s="175"/>
      <c r="BFD16" s="175"/>
      <c r="BFE16" s="175"/>
      <c r="BFF16" s="175"/>
      <c r="BFG16" s="175"/>
      <c r="BFH16" s="175"/>
      <c r="BFI16" s="175"/>
      <c r="BFJ16" s="175"/>
      <c r="BFK16" s="175"/>
      <c r="BFL16" s="178"/>
      <c r="BFM16" s="531"/>
      <c r="BFN16" s="175"/>
      <c r="BFO16" s="175"/>
      <c r="BFP16" s="175"/>
      <c r="BFQ16" s="179"/>
      <c r="BFR16" s="383"/>
      <c r="BFS16" s="175"/>
      <c r="BFT16" s="175"/>
      <c r="BFU16" s="175"/>
      <c r="BFV16" s="175"/>
      <c r="BFW16" s="175"/>
      <c r="BFX16" s="175"/>
      <c r="BFY16" s="175"/>
      <c r="BFZ16" s="175"/>
      <c r="BGA16" s="175"/>
      <c r="BGB16" s="178"/>
      <c r="BGC16" s="531"/>
      <c r="BGD16" s="175"/>
      <c r="BGE16" s="175"/>
      <c r="BGF16" s="175"/>
      <c r="BGG16" s="179"/>
      <c r="BGH16" s="383"/>
      <c r="BGI16" s="175"/>
      <c r="BGJ16" s="175"/>
      <c r="BGK16" s="175"/>
      <c r="BGL16" s="175"/>
      <c r="BGM16" s="175"/>
      <c r="BGN16" s="175"/>
      <c r="BGO16" s="175"/>
      <c r="BGP16" s="175"/>
      <c r="BGQ16" s="175"/>
      <c r="BGR16" s="178"/>
      <c r="BGS16" s="531"/>
      <c r="BGT16" s="175"/>
      <c r="BGU16" s="175"/>
      <c r="BGV16" s="175"/>
      <c r="BGW16" s="179"/>
      <c r="BGX16" s="383"/>
      <c r="BGY16" s="175"/>
      <c r="BGZ16" s="175"/>
      <c r="BHA16" s="175"/>
      <c r="BHB16" s="175"/>
      <c r="BHC16" s="175"/>
      <c r="BHD16" s="175"/>
      <c r="BHE16" s="175"/>
      <c r="BHF16" s="175"/>
      <c r="BHG16" s="175"/>
      <c r="BHH16" s="178"/>
      <c r="BHI16" s="531"/>
      <c r="BHJ16" s="175"/>
      <c r="BHK16" s="175"/>
      <c r="BHL16" s="175"/>
      <c r="BHM16" s="179"/>
      <c r="BHN16" s="383"/>
      <c r="BHO16" s="175"/>
      <c r="BHP16" s="175"/>
      <c r="BHQ16" s="175"/>
      <c r="BHR16" s="175"/>
      <c r="BHS16" s="175"/>
      <c r="BHT16" s="175"/>
      <c r="BHU16" s="175"/>
      <c r="BHV16" s="175"/>
      <c r="BHW16" s="175"/>
      <c r="BHX16" s="178"/>
      <c r="BHY16" s="531"/>
      <c r="BHZ16" s="175"/>
      <c r="BIA16" s="175"/>
      <c r="BIB16" s="175"/>
      <c r="BIC16" s="179"/>
      <c r="BID16" s="383"/>
      <c r="BIE16" s="175"/>
      <c r="BIF16" s="175"/>
      <c r="BIG16" s="175"/>
      <c r="BIH16" s="175"/>
      <c r="BII16" s="175"/>
      <c r="BIJ16" s="175"/>
      <c r="BIK16" s="175"/>
      <c r="BIL16" s="175"/>
      <c r="BIM16" s="175"/>
      <c r="BIN16" s="178"/>
      <c r="BIO16" s="531"/>
      <c r="BIP16" s="175"/>
      <c r="BIQ16" s="175"/>
      <c r="BIR16" s="175"/>
      <c r="BIS16" s="179"/>
      <c r="BIT16" s="383"/>
      <c r="BIU16" s="175"/>
      <c r="BIV16" s="175"/>
      <c r="BIW16" s="175"/>
      <c r="BIX16" s="175"/>
      <c r="BIY16" s="175"/>
      <c r="BIZ16" s="175"/>
      <c r="BJA16" s="175"/>
      <c r="BJB16" s="175"/>
      <c r="BJC16" s="175"/>
      <c r="BJD16" s="178"/>
      <c r="BJE16" s="531"/>
      <c r="BJF16" s="175"/>
      <c r="BJG16" s="175"/>
      <c r="BJH16" s="175"/>
      <c r="BJI16" s="179"/>
      <c r="BJJ16" s="383"/>
      <c r="BJK16" s="175"/>
      <c r="BJL16" s="175"/>
      <c r="BJM16" s="175"/>
      <c r="BJN16" s="175"/>
      <c r="BJO16" s="175"/>
      <c r="BJP16" s="175"/>
      <c r="BJQ16" s="175"/>
      <c r="BJR16" s="175"/>
      <c r="BJS16" s="175"/>
      <c r="BJT16" s="178"/>
      <c r="BJU16" s="531"/>
      <c r="BJV16" s="175"/>
      <c r="BJW16" s="175"/>
      <c r="BJX16" s="175"/>
      <c r="BJY16" s="179"/>
      <c r="BJZ16" s="383"/>
      <c r="BKA16" s="175"/>
      <c r="BKB16" s="175"/>
      <c r="BKC16" s="175"/>
      <c r="BKD16" s="175"/>
      <c r="BKE16" s="175"/>
      <c r="BKF16" s="175"/>
      <c r="BKG16" s="175"/>
      <c r="BKH16" s="175"/>
      <c r="BKI16" s="175"/>
      <c r="BKJ16" s="178"/>
      <c r="BKK16" s="531"/>
      <c r="BKL16" s="175"/>
      <c r="BKM16" s="175"/>
      <c r="BKN16" s="175"/>
      <c r="BKO16" s="179"/>
      <c r="BKP16" s="383"/>
      <c r="BKQ16" s="175"/>
      <c r="BKR16" s="175"/>
      <c r="BKS16" s="175"/>
      <c r="BKT16" s="175"/>
      <c r="BKU16" s="175"/>
      <c r="BKV16" s="175"/>
      <c r="BKW16" s="175"/>
      <c r="BKX16" s="175"/>
      <c r="BKY16" s="175"/>
      <c r="BKZ16" s="178"/>
      <c r="BLA16" s="531"/>
      <c r="BLB16" s="175"/>
      <c r="BLC16" s="175"/>
      <c r="BLD16" s="175"/>
      <c r="BLE16" s="179"/>
      <c r="BLF16" s="383"/>
      <c r="BLG16" s="175"/>
      <c r="BLH16" s="175"/>
      <c r="BLI16" s="175"/>
      <c r="BLJ16" s="175"/>
      <c r="BLK16" s="175"/>
      <c r="BLL16" s="175"/>
      <c r="BLM16" s="175"/>
      <c r="BLN16" s="175"/>
      <c r="BLO16" s="175"/>
      <c r="BLP16" s="178"/>
      <c r="BLQ16" s="531"/>
      <c r="BLR16" s="175"/>
      <c r="BLS16" s="175"/>
      <c r="BLT16" s="175"/>
      <c r="BLU16" s="179"/>
      <c r="BLV16" s="383"/>
      <c r="BLW16" s="175"/>
      <c r="BLX16" s="175"/>
      <c r="BLY16" s="175"/>
      <c r="BLZ16" s="175"/>
      <c r="BMA16" s="175"/>
      <c r="BMB16" s="175"/>
      <c r="BMC16" s="175"/>
      <c r="BMD16" s="175"/>
      <c r="BME16" s="175"/>
      <c r="BMF16" s="178"/>
      <c r="BMG16" s="531"/>
      <c r="BMH16" s="175"/>
      <c r="BMI16" s="175"/>
      <c r="BMJ16" s="175"/>
      <c r="BMK16" s="179"/>
      <c r="BML16" s="383"/>
      <c r="BMM16" s="175"/>
      <c r="BMN16" s="175"/>
      <c r="BMO16" s="175"/>
      <c r="BMP16" s="175"/>
      <c r="BMQ16" s="175"/>
      <c r="BMR16" s="175"/>
      <c r="BMS16" s="175"/>
      <c r="BMT16" s="175"/>
      <c r="BMU16" s="175"/>
      <c r="BMV16" s="178"/>
      <c r="BMW16" s="531"/>
      <c r="BMX16" s="175"/>
      <c r="BMY16" s="175"/>
      <c r="BMZ16" s="175"/>
      <c r="BNA16" s="179"/>
      <c r="BNB16" s="383"/>
      <c r="BNC16" s="175"/>
      <c r="BND16" s="175"/>
      <c r="BNE16" s="175"/>
      <c r="BNF16" s="175"/>
      <c r="BNG16" s="175"/>
      <c r="BNH16" s="175"/>
      <c r="BNI16" s="175"/>
      <c r="BNJ16" s="175"/>
      <c r="BNK16" s="175"/>
      <c r="BNL16" s="178"/>
      <c r="BNM16" s="531"/>
      <c r="BNN16" s="175"/>
      <c r="BNO16" s="175"/>
      <c r="BNP16" s="175"/>
      <c r="BNQ16" s="179"/>
      <c r="BNR16" s="383"/>
      <c r="BNS16" s="175"/>
      <c r="BNT16" s="175"/>
      <c r="BNU16" s="175"/>
      <c r="BNV16" s="175"/>
      <c r="BNW16" s="175"/>
      <c r="BNX16" s="175"/>
      <c r="BNY16" s="175"/>
      <c r="BNZ16" s="175"/>
      <c r="BOA16" s="175"/>
      <c r="BOB16" s="178"/>
      <c r="BOC16" s="531"/>
      <c r="BOD16" s="175"/>
      <c r="BOE16" s="175"/>
      <c r="BOF16" s="175"/>
      <c r="BOG16" s="179"/>
      <c r="BOH16" s="383"/>
      <c r="BOI16" s="175"/>
      <c r="BOJ16" s="175"/>
      <c r="BOK16" s="175"/>
      <c r="BOL16" s="175"/>
      <c r="BOM16" s="175"/>
      <c r="BON16" s="175"/>
      <c r="BOO16" s="175"/>
      <c r="BOP16" s="175"/>
      <c r="BOQ16" s="175"/>
      <c r="BOR16" s="178"/>
      <c r="BOS16" s="531"/>
      <c r="BOT16" s="175"/>
      <c r="BOU16" s="175"/>
      <c r="BOV16" s="175"/>
      <c r="BOW16" s="179"/>
      <c r="BOX16" s="383"/>
      <c r="BOY16" s="175"/>
      <c r="BOZ16" s="175"/>
      <c r="BPA16" s="175"/>
      <c r="BPB16" s="175"/>
      <c r="BPC16" s="175"/>
      <c r="BPD16" s="175"/>
      <c r="BPE16" s="175"/>
      <c r="BPF16" s="175"/>
      <c r="BPG16" s="175"/>
      <c r="BPH16" s="178"/>
      <c r="BPI16" s="531"/>
      <c r="BPJ16" s="175"/>
      <c r="BPK16" s="175"/>
      <c r="BPL16" s="175"/>
      <c r="BPM16" s="179"/>
      <c r="BPN16" s="383"/>
      <c r="BPO16" s="175"/>
      <c r="BPP16" s="175"/>
      <c r="BPQ16" s="175"/>
      <c r="BPR16" s="175"/>
      <c r="BPS16" s="175"/>
      <c r="BPT16" s="175"/>
      <c r="BPU16" s="175"/>
      <c r="BPV16" s="175"/>
      <c r="BPW16" s="175"/>
      <c r="BPX16" s="178"/>
      <c r="BPY16" s="531"/>
      <c r="BPZ16" s="175"/>
      <c r="BQA16" s="175"/>
      <c r="BQB16" s="175"/>
      <c r="BQC16" s="179"/>
      <c r="BQD16" s="383"/>
      <c r="BQE16" s="175"/>
      <c r="BQF16" s="175"/>
      <c r="BQG16" s="175"/>
      <c r="BQH16" s="175"/>
      <c r="BQI16" s="175"/>
      <c r="BQJ16" s="175"/>
      <c r="BQK16" s="175"/>
      <c r="BQL16" s="175"/>
      <c r="BQM16" s="175"/>
      <c r="BQN16" s="178"/>
      <c r="BQO16" s="531"/>
      <c r="BQP16" s="175"/>
      <c r="BQQ16" s="175"/>
      <c r="BQR16" s="175"/>
      <c r="BQS16" s="179"/>
      <c r="BQT16" s="383"/>
      <c r="BQU16" s="175"/>
      <c r="BQV16" s="175"/>
      <c r="BQW16" s="175"/>
      <c r="BQX16" s="175"/>
      <c r="BQY16" s="175"/>
      <c r="BQZ16" s="175"/>
      <c r="BRA16" s="175"/>
      <c r="BRB16" s="175"/>
      <c r="BRC16" s="175"/>
      <c r="BRD16" s="178"/>
      <c r="BRE16" s="531"/>
      <c r="BRF16" s="175"/>
      <c r="BRG16" s="175"/>
      <c r="BRH16" s="175"/>
      <c r="BRI16" s="179"/>
      <c r="BRJ16" s="383"/>
      <c r="BRK16" s="175"/>
      <c r="BRL16" s="175"/>
      <c r="BRM16" s="175"/>
      <c r="BRN16" s="175"/>
      <c r="BRO16" s="175"/>
      <c r="BRP16" s="175"/>
      <c r="BRQ16" s="175"/>
      <c r="BRR16" s="175"/>
      <c r="BRS16" s="175"/>
      <c r="BRT16" s="178"/>
      <c r="BRU16" s="531"/>
      <c r="BRV16" s="175"/>
      <c r="BRW16" s="175"/>
      <c r="BRX16" s="175"/>
      <c r="BRY16" s="179"/>
      <c r="BRZ16" s="383"/>
      <c r="BSA16" s="175"/>
      <c r="BSB16" s="175"/>
      <c r="BSC16" s="175"/>
      <c r="BSD16" s="175"/>
      <c r="BSE16" s="175"/>
      <c r="BSF16" s="175"/>
      <c r="BSG16" s="175"/>
      <c r="BSH16" s="175"/>
      <c r="BSI16" s="175"/>
      <c r="BSJ16" s="178"/>
      <c r="BSK16" s="531"/>
      <c r="BSL16" s="175"/>
      <c r="BSM16" s="175"/>
      <c r="BSN16" s="175"/>
      <c r="BSO16" s="179"/>
      <c r="BSP16" s="383"/>
      <c r="BSQ16" s="175"/>
      <c r="BSR16" s="175"/>
      <c r="BSS16" s="175"/>
      <c r="BST16" s="175"/>
      <c r="BSU16" s="175"/>
      <c r="BSV16" s="175"/>
      <c r="BSW16" s="175"/>
      <c r="BSX16" s="175"/>
      <c r="BSY16" s="175"/>
      <c r="BSZ16" s="178"/>
      <c r="BTA16" s="531"/>
      <c r="BTB16" s="175"/>
      <c r="BTC16" s="175"/>
      <c r="BTD16" s="175"/>
      <c r="BTE16" s="179"/>
      <c r="BTF16" s="383"/>
      <c r="BTG16" s="175"/>
      <c r="BTH16" s="175"/>
      <c r="BTI16" s="175"/>
      <c r="BTJ16" s="175"/>
      <c r="BTK16" s="175"/>
      <c r="BTL16" s="175"/>
      <c r="BTM16" s="175"/>
      <c r="BTN16" s="175"/>
      <c r="BTO16" s="175"/>
      <c r="BTP16" s="178"/>
      <c r="BTQ16" s="531"/>
      <c r="BTR16" s="175"/>
      <c r="BTS16" s="175"/>
      <c r="BTT16" s="175"/>
      <c r="BTU16" s="179"/>
      <c r="BTV16" s="383"/>
      <c r="BTW16" s="175"/>
      <c r="BTX16" s="175"/>
      <c r="BTY16" s="175"/>
      <c r="BTZ16" s="175"/>
      <c r="BUA16" s="175"/>
      <c r="BUB16" s="175"/>
      <c r="BUC16" s="175"/>
      <c r="BUD16" s="175"/>
      <c r="BUE16" s="175"/>
      <c r="BUF16" s="178"/>
      <c r="BUG16" s="531"/>
      <c r="BUH16" s="175"/>
      <c r="BUI16" s="175"/>
      <c r="BUJ16" s="175"/>
      <c r="BUK16" s="179"/>
      <c r="BUL16" s="383"/>
      <c r="BUM16" s="175"/>
      <c r="BUN16" s="175"/>
      <c r="BUO16" s="175"/>
      <c r="BUP16" s="175"/>
      <c r="BUQ16" s="175"/>
      <c r="BUR16" s="175"/>
      <c r="BUS16" s="175"/>
      <c r="BUT16" s="175"/>
      <c r="BUU16" s="175"/>
      <c r="BUV16" s="178"/>
      <c r="BUW16" s="531"/>
      <c r="BUX16" s="175"/>
      <c r="BUY16" s="175"/>
      <c r="BUZ16" s="175"/>
      <c r="BVA16" s="179"/>
      <c r="BVB16" s="383"/>
      <c r="BVC16" s="175"/>
      <c r="BVD16" s="175"/>
      <c r="BVE16" s="175"/>
      <c r="BVF16" s="175"/>
      <c r="BVG16" s="175"/>
      <c r="BVH16" s="175"/>
      <c r="BVI16" s="175"/>
      <c r="BVJ16" s="175"/>
      <c r="BVK16" s="175"/>
      <c r="BVL16" s="178"/>
      <c r="BVM16" s="531"/>
      <c r="BVN16" s="175"/>
      <c r="BVO16" s="175"/>
      <c r="BVP16" s="175"/>
      <c r="BVQ16" s="179"/>
      <c r="BVR16" s="383"/>
      <c r="BVS16" s="175"/>
      <c r="BVT16" s="175"/>
      <c r="BVU16" s="175"/>
      <c r="BVV16" s="175"/>
      <c r="BVW16" s="175"/>
      <c r="BVX16" s="175"/>
      <c r="BVY16" s="175"/>
      <c r="BVZ16" s="175"/>
      <c r="BWA16" s="175"/>
      <c r="BWB16" s="178"/>
      <c r="BWC16" s="531"/>
      <c r="BWD16" s="175"/>
      <c r="BWE16" s="175"/>
      <c r="BWF16" s="175"/>
      <c r="BWG16" s="179"/>
      <c r="BWH16" s="383"/>
      <c r="BWI16" s="175"/>
      <c r="BWJ16" s="175"/>
      <c r="BWK16" s="175"/>
      <c r="BWL16" s="175"/>
      <c r="BWM16" s="175"/>
      <c r="BWN16" s="175"/>
      <c r="BWO16" s="175"/>
      <c r="BWP16" s="175"/>
      <c r="BWQ16" s="175"/>
      <c r="BWR16" s="178"/>
      <c r="BWS16" s="531"/>
      <c r="BWT16" s="175"/>
      <c r="BWU16" s="175"/>
      <c r="BWV16" s="175"/>
      <c r="BWW16" s="179"/>
      <c r="BWX16" s="383"/>
      <c r="BWY16" s="175"/>
      <c r="BWZ16" s="175"/>
      <c r="BXA16" s="175"/>
      <c r="BXB16" s="175"/>
      <c r="BXC16" s="175"/>
      <c r="BXD16" s="175"/>
      <c r="BXE16" s="175"/>
      <c r="BXF16" s="175"/>
      <c r="BXG16" s="175"/>
      <c r="BXH16" s="178"/>
      <c r="BXI16" s="531"/>
      <c r="BXJ16" s="175"/>
      <c r="BXK16" s="175"/>
      <c r="BXL16" s="175"/>
      <c r="BXM16" s="179"/>
      <c r="BXN16" s="383"/>
      <c r="BXO16" s="175"/>
      <c r="BXP16" s="175"/>
      <c r="BXQ16" s="175"/>
      <c r="BXR16" s="175"/>
      <c r="BXS16" s="175"/>
      <c r="BXT16" s="175"/>
      <c r="BXU16" s="175"/>
      <c r="BXV16" s="175"/>
      <c r="BXW16" s="175"/>
      <c r="BXX16" s="178"/>
      <c r="BXY16" s="531"/>
      <c r="BXZ16" s="175"/>
      <c r="BYA16" s="175"/>
      <c r="BYB16" s="175"/>
      <c r="BYC16" s="179"/>
      <c r="BYD16" s="383"/>
      <c r="BYE16" s="175"/>
      <c r="BYF16" s="175"/>
      <c r="BYG16" s="175"/>
      <c r="BYH16" s="175"/>
      <c r="BYI16" s="175"/>
      <c r="BYJ16" s="175"/>
      <c r="BYK16" s="175"/>
      <c r="BYL16" s="175"/>
      <c r="BYM16" s="175"/>
      <c r="BYN16" s="178"/>
      <c r="BYO16" s="531"/>
      <c r="BYP16" s="175"/>
      <c r="BYQ16" s="175"/>
      <c r="BYR16" s="175"/>
      <c r="BYS16" s="179"/>
      <c r="BYT16" s="383"/>
      <c r="BYU16" s="175"/>
      <c r="BYV16" s="175"/>
      <c r="BYW16" s="175"/>
      <c r="BYX16" s="175"/>
      <c r="BYY16" s="175"/>
      <c r="BYZ16" s="175"/>
      <c r="BZA16" s="175"/>
      <c r="BZB16" s="175"/>
      <c r="BZC16" s="175"/>
      <c r="BZD16" s="178"/>
      <c r="BZE16" s="531"/>
      <c r="BZF16" s="175"/>
      <c r="BZG16" s="175"/>
      <c r="BZH16" s="175"/>
      <c r="BZI16" s="179"/>
      <c r="BZJ16" s="383"/>
      <c r="BZK16" s="175"/>
      <c r="BZL16" s="175"/>
      <c r="BZM16" s="175"/>
      <c r="BZN16" s="175"/>
      <c r="BZO16" s="175"/>
      <c r="BZP16" s="175"/>
      <c r="BZQ16" s="175"/>
      <c r="BZR16" s="175"/>
      <c r="BZS16" s="175"/>
      <c r="BZT16" s="178"/>
      <c r="BZU16" s="531"/>
      <c r="BZV16" s="175"/>
      <c r="BZW16" s="175"/>
      <c r="BZX16" s="175"/>
      <c r="BZY16" s="179"/>
      <c r="BZZ16" s="383"/>
      <c r="CAA16" s="175"/>
      <c r="CAB16" s="175"/>
      <c r="CAC16" s="175"/>
      <c r="CAD16" s="175"/>
      <c r="CAE16" s="175"/>
      <c r="CAF16" s="175"/>
      <c r="CAG16" s="175"/>
      <c r="CAH16" s="175"/>
      <c r="CAI16" s="175"/>
      <c r="CAJ16" s="178"/>
      <c r="CAK16" s="531"/>
      <c r="CAL16" s="175"/>
      <c r="CAM16" s="175"/>
      <c r="CAN16" s="175"/>
      <c r="CAO16" s="179"/>
      <c r="CAP16" s="383"/>
      <c r="CAQ16" s="175"/>
      <c r="CAR16" s="175"/>
      <c r="CAS16" s="175"/>
      <c r="CAT16" s="175"/>
      <c r="CAU16" s="175"/>
      <c r="CAV16" s="175"/>
      <c r="CAW16" s="175"/>
      <c r="CAX16" s="175"/>
      <c r="CAY16" s="175"/>
      <c r="CAZ16" s="178"/>
      <c r="CBA16" s="531"/>
      <c r="CBB16" s="175"/>
      <c r="CBC16" s="175"/>
      <c r="CBD16" s="175"/>
      <c r="CBE16" s="179"/>
      <c r="CBF16" s="383"/>
      <c r="CBG16" s="175"/>
      <c r="CBH16" s="175"/>
      <c r="CBI16" s="175"/>
      <c r="CBJ16" s="175"/>
      <c r="CBK16" s="175"/>
      <c r="CBL16" s="175"/>
      <c r="CBM16" s="175"/>
      <c r="CBN16" s="175"/>
      <c r="CBO16" s="175"/>
      <c r="CBP16" s="178"/>
      <c r="CBQ16" s="531"/>
      <c r="CBR16" s="175"/>
      <c r="CBS16" s="175"/>
      <c r="CBT16" s="175"/>
      <c r="CBU16" s="179"/>
      <c r="CBV16" s="383"/>
      <c r="CBW16" s="175"/>
      <c r="CBX16" s="175"/>
      <c r="CBY16" s="175"/>
      <c r="CBZ16" s="175"/>
      <c r="CCA16" s="175"/>
      <c r="CCB16" s="175"/>
      <c r="CCC16" s="175"/>
      <c r="CCD16" s="175"/>
      <c r="CCE16" s="175"/>
      <c r="CCF16" s="178"/>
      <c r="CCG16" s="531"/>
      <c r="CCH16" s="175"/>
      <c r="CCI16" s="175"/>
      <c r="CCJ16" s="175"/>
      <c r="CCK16" s="179"/>
      <c r="CCL16" s="383"/>
      <c r="CCM16" s="175"/>
      <c r="CCN16" s="175"/>
      <c r="CCO16" s="175"/>
      <c r="CCP16" s="175"/>
      <c r="CCQ16" s="175"/>
      <c r="CCR16" s="175"/>
      <c r="CCS16" s="175"/>
      <c r="CCT16" s="175"/>
      <c r="CCU16" s="175"/>
      <c r="CCV16" s="178"/>
      <c r="CCW16" s="531"/>
      <c r="CCX16" s="175"/>
      <c r="CCY16" s="175"/>
      <c r="CCZ16" s="175"/>
      <c r="CDA16" s="179"/>
      <c r="CDB16" s="383"/>
      <c r="CDC16" s="175"/>
      <c r="CDD16" s="175"/>
      <c r="CDE16" s="175"/>
      <c r="CDF16" s="175"/>
      <c r="CDG16" s="175"/>
      <c r="CDH16" s="175"/>
      <c r="CDI16" s="175"/>
      <c r="CDJ16" s="175"/>
      <c r="CDK16" s="175"/>
      <c r="CDL16" s="178"/>
      <c r="CDM16" s="531"/>
      <c r="CDN16" s="175"/>
      <c r="CDO16" s="175"/>
      <c r="CDP16" s="175"/>
      <c r="CDQ16" s="179"/>
      <c r="CDR16" s="383"/>
      <c r="CDS16" s="175"/>
      <c r="CDT16" s="175"/>
      <c r="CDU16" s="175"/>
      <c r="CDV16" s="175"/>
      <c r="CDW16" s="175"/>
      <c r="CDX16" s="175"/>
      <c r="CDY16" s="175"/>
      <c r="CDZ16" s="175"/>
      <c r="CEA16" s="175"/>
      <c r="CEB16" s="178"/>
      <c r="CEC16" s="531"/>
      <c r="CED16" s="175"/>
      <c r="CEE16" s="175"/>
      <c r="CEF16" s="175"/>
      <c r="CEG16" s="179"/>
      <c r="CEH16" s="383"/>
      <c r="CEI16" s="175"/>
      <c r="CEJ16" s="175"/>
      <c r="CEK16" s="175"/>
      <c r="CEL16" s="175"/>
      <c r="CEM16" s="175"/>
      <c r="CEN16" s="175"/>
      <c r="CEO16" s="175"/>
      <c r="CEP16" s="175"/>
      <c r="CEQ16" s="175"/>
      <c r="CER16" s="178"/>
      <c r="CES16" s="531"/>
      <c r="CET16" s="175"/>
      <c r="CEU16" s="175"/>
      <c r="CEV16" s="175"/>
      <c r="CEW16" s="179"/>
      <c r="CEX16" s="383"/>
      <c r="CEY16" s="175"/>
      <c r="CEZ16" s="175"/>
      <c r="CFA16" s="175"/>
      <c r="CFB16" s="175"/>
      <c r="CFC16" s="175"/>
      <c r="CFD16" s="175"/>
      <c r="CFE16" s="175"/>
      <c r="CFF16" s="175"/>
      <c r="CFG16" s="175"/>
      <c r="CFH16" s="178"/>
      <c r="CFI16" s="531"/>
      <c r="CFJ16" s="175"/>
      <c r="CFK16" s="175"/>
      <c r="CFL16" s="175"/>
      <c r="CFM16" s="179"/>
      <c r="CFN16" s="383"/>
      <c r="CFO16" s="175"/>
      <c r="CFP16" s="175"/>
      <c r="CFQ16" s="175"/>
      <c r="CFR16" s="175"/>
      <c r="CFS16" s="175"/>
      <c r="CFT16" s="175"/>
      <c r="CFU16" s="175"/>
      <c r="CFV16" s="175"/>
      <c r="CFW16" s="175"/>
      <c r="CFX16" s="178"/>
      <c r="CFY16" s="531"/>
      <c r="CFZ16" s="175"/>
      <c r="CGA16" s="175"/>
      <c r="CGB16" s="175"/>
      <c r="CGC16" s="179"/>
      <c r="CGD16" s="383"/>
      <c r="CGE16" s="175"/>
      <c r="CGF16" s="175"/>
      <c r="CGG16" s="175"/>
      <c r="CGH16" s="175"/>
      <c r="CGI16" s="175"/>
      <c r="CGJ16" s="175"/>
      <c r="CGK16" s="175"/>
      <c r="CGL16" s="175"/>
      <c r="CGM16" s="175"/>
      <c r="CGN16" s="178"/>
      <c r="CGO16" s="531"/>
      <c r="CGP16" s="175"/>
      <c r="CGQ16" s="175"/>
      <c r="CGR16" s="175"/>
      <c r="CGS16" s="179"/>
      <c r="CGT16" s="383"/>
      <c r="CGU16" s="175"/>
      <c r="CGV16" s="175"/>
      <c r="CGW16" s="175"/>
      <c r="CGX16" s="175"/>
      <c r="CGY16" s="175"/>
      <c r="CGZ16" s="175"/>
      <c r="CHA16" s="175"/>
      <c r="CHB16" s="175"/>
      <c r="CHC16" s="175"/>
      <c r="CHD16" s="178"/>
      <c r="CHE16" s="531"/>
      <c r="CHF16" s="175"/>
      <c r="CHG16" s="175"/>
      <c r="CHH16" s="175"/>
      <c r="CHI16" s="179"/>
      <c r="CHJ16" s="383"/>
      <c r="CHK16" s="175"/>
      <c r="CHL16" s="175"/>
      <c r="CHM16" s="175"/>
      <c r="CHN16" s="175"/>
      <c r="CHO16" s="175"/>
      <c r="CHP16" s="175"/>
      <c r="CHQ16" s="175"/>
      <c r="CHR16" s="175"/>
      <c r="CHS16" s="175"/>
      <c r="CHT16" s="178"/>
      <c r="CHU16" s="531"/>
      <c r="CHV16" s="175"/>
      <c r="CHW16" s="175"/>
      <c r="CHX16" s="175"/>
      <c r="CHY16" s="179"/>
      <c r="CHZ16" s="383"/>
      <c r="CIA16" s="175"/>
      <c r="CIB16" s="175"/>
      <c r="CIC16" s="175"/>
      <c r="CID16" s="175"/>
      <c r="CIE16" s="175"/>
      <c r="CIF16" s="175"/>
      <c r="CIG16" s="175"/>
      <c r="CIH16" s="175"/>
      <c r="CII16" s="175"/>
      <c r="CIJ16" s="178"/>
      <c r="CIK16" s="531"/>
      <c r="CIL16" s="175"/>
      <c r="CIM16" s="175"/>
      <c r="CIN16" s="175"/>
      <c r="CIO16" s="179"/>
      <c r="CIP16" s="383"/>
      <c r="CIQ16" s="175"/>
      <c r="CIR16" s="175"/>
      <c r="CIS16" s="175"/>
      <c r="CIT16" s="175"/>
      <c r="CIU16" s="175"/>
      <c r="CIV16" s="175"/>
      <c r="CIW16" s="175"/>
      <c r="CIX16" s="175"/>
      <c r="CIY16" s="175"/>
      <c r="CIZ16" s="178"/>
      <c r="CJA16" s="531"/>
      <c r="CJB16" s="175"/>
      <c r="CJC16" s="175"/>
      <c r="CJD16" s="175"/>
      <c r="CJE16" s="179"/>
      <c r="CJF16" s="383"/>
      <c r="CJG16" s="175"/>
      <c r="CJH16" s="175"/>
      <c r="CJI16" s="175"/>
      <c r="CJJ16" s="175"/>
      <c r="CJK16" s="175"/>
      <c r="CJL16" s="175"/>
      <c r="CJM16" s="175"/>
      <c r="CJN16" s="175"/>
      <c r="CJO16" s="175"/>
      <c r="CJP16" s="178"/>
      <c r="CJQ16" s="531"/>
      <c r="CJR16" s="175"/>
      <c r="CJS16" s="175"/>
      <c r="CJT16" s="175"/>
      <c r="CJU16" s="179"/>
      <c r="CJV16" s="383"/>
      <c r="CJW16" s="175"/>
      <c r="CJX16" s="175"/>
      <c r="CJY16" s="175"/>
      <c r="CJZ16" s="175"/>
      <c r="CKA16" s="175"/>
      <c r="CKB16" s="175"/>
      <c r="CKC16" s="175"/>
      <c r="CKD16" s="175"/>
      <c r="CKE16" s="175"/>
      <c r="CKF16" s="178"/>
      <c r="CKG16" s="531"/>
      <c r="CKH16" s="175"/>
      <c r="CKI16" s="175"/>
      <c r="CKJ16" s="175"/>
      <c r="CKK16" s="179"/>
      <c r="CKL16" s="383"/>
      <c r="CKM16" s="175"/>
      <c r="CKN16" s="175"/>
      <c r="CKO16" s="175"/>
      <c r="CKP16" s="175"/>
      <c r="CKQ16" s="175"/>
      <c r="CKR16" s="175"/>
      <c r="CKS16" s="175"/>
      <c r="CKT16" s="175"/>
      <c r="CKU16" s="175"/>
      <c r="CKV16" s="178"/>
      <c r="CKW16" s="531"/>
      <c r="CKX16" s="175"/>
      <c r="CKY16" s="175"/>
      <c r="CKZ16" s="175"/>
      <c r="CLA16" s="179"/>
      <c r="CLB16" s="383"/>
      <c r="CLC16" s="175"/>
      <c r="CLD16" s="175"/>
      <c r="CLE16" s="175"/>
      <c r="CLF16" s="175"/>
      <c r="CLG16" s="175"/>
      <c r="CLH16" s="175"/>
      <c r="CLI16" s="175"/>
      <c r="CLJ16" s="175"/>
      <c r="CLK16" s="175"/>
      <c r="CLL16" s="178"/>
      <c r="CLM16" s="531"/>
      <c r="CLN16" s="175"/>
      <c r="CLO16" s="175"/>
      <c r="CLP16" s="175"/>
      <c r="CLQ16" s="179"/>
      <c r="CLR16" s="383"/>
      <c r="CLS16" s="175"/>
      <c r="CLT16" s="175"/>
      <c r="CLU16" s="175"/>
      <c r="CLV16" s="175"/>
      <c r="CLW16" s="175"/>
      <c r="CLX16" s="175"/>
      <c r="CLY16" s="175"/>
      <c r="CLZ16" s="175"/>
      <c r="CMA16" s="175"/>
      <c r="CMB16" s="178"/>
      <c r="CMC16" s="531"/>
      <c r="CMD16" s="175"/>
      <c r="CME16" s="175"/>
      <c r="CMF16" s="175"/>
      <c r="CMG16" s="179"/>
      <c r="CMH16" s="383"/>
      <c r="CMI16" s="175"/>
      <c r="CMJ16" s="175"/>
      <c r="CMK16" s="175"/>
      <c r="CML16" s="175"/>
      <c r="CMM16" s="175"/>
      <c r="CMN16" s="175"/>
      <c r="CMO16" s="175"/>
      <c r="CMP16" s="175"/>
      <c r="CMQ16" s="175"/>
      <c r="CMR16" s="178"/>
      <c r="CMS16" s="531"/>
      <c r="CMT16" s="175"/>
      <c r="CMU16" s="175"/>
      <c r="CMV16" s="175"/>
      <c r="CMW16" s="179"/>
      <c r="CMX16" s="383"/>
      <c r="CMY16" s="175"/>
      <c r="CMZ16" s="175"/>
      <c r="CNA16" s="175"/>
      <c r="CNB16" s="175"/>
      <c r="CNC16" s="175"/>
      <c r="CND16" s="175"/>
      <c r="CNE16" s="175"/>
      <c r="CNF16" s="175"/>
      <c r="CNG16" s="175"/>
      <c r="CNH16" s="178"/>
      <c r="CNI16" s="531"/>
      <c r="CNJ16" s="175"/>
      <c r="CNK16" s="175"/>
      <c r="CNL16" s="175"/>
      <c r="CNM16" s="179"/>
      <c r="CNN16" s="383"/>
      <c r="CNO16" s="175"/>
      <c r="CNP16" s="175"/>
      <c r="CNQ16" s="175"/>
      <c r="CNR16" s="175"/>
      <c r="CNS16" s="175"/>
      <c r="CNT16" s="175"/>
      <c r="CNU16" s="175"/>
      <c r="CNV16" s="175"/>
      <c r="CNW16" s="175"/>
      <c r="CNX16" s="178"/>
      <c r="CNY16" s="531"/>
      <c r="CNZ16" s="175"/>
      <c r="COA16" s="175"/>
      <c r="COB16" s="175"/>
      <c r="COC16" s="179"/>
      <c r="COD16" s="383"/>
      <c r="COE16" s="175"/>
      <c r="COF16" s="175"/>
      <c r="COG16" s="175"/>
      <c r="COH16" s="175"/>
      <c r="COI16" s="175"/>
      <c r="COJ16" s="175"/>
      <c r="COK16" s="175"/>
      <c r="COL16" s="175"/>
      <c r="COM16" s="175"/>
      <c r="CON16" s="178"/>
      <c r="COO16" s="531"/>
      <c r="COP16" s="175"/>
      <c r="COQ16" s="175"/>
      <c r="COR16" s="175"/>
      <c r="COS16" s="179"/>
      <c r="COT16" s="383"/>
      <c r="COU16" s="175"/>
      <c r="COV16" s="175"/>
      <c r="COW16" s="175"/>
      <c r="COX16" s="175"/>
      <c r="COY16" s="175"/>
      <c r="COZ16" s="175"/>
      <c r="CPA16" s="175"/>
      <c r="CPB16" s="175"/>
      <c r="CPC16" s="175"/>
      <c r="CPD16" s="178"/>
      <c r="CPE16" s="531"/>
      <c r="CPF16" s="175"/>
      <c r="CPG16" s="175"/>
      <c r="CPH16" s="175"/>
      <c r="CPI16" s="179"/>
      <c r="CPJ16" s="383"/>
      <c r="CPK16" s="175"/>
      <c r="CPL16" s="175"/>
      <c r="CPM16" s="175"/>
      <c r="CPN16" s="175"/>
      <c r="CPO16" s="175"/>
      <c r="CPP16" s="175"/>
      <c r="CPQ16" s="175"/>
      <c r="CPR16" s="175"/>
      <c r="CPS16" s="175"/>
      <c r="CPT16" s="178"/>
      <c r="CPU16" s="531"/>
      <c r="CPV16" s="175"/>
      <c r="CPW16" s="175"/>
      <c r="CPX16" s="175"/>
      <c r="CPY16" s="179"/>
      <c r="CPZ16" s="383"/>
      <c r="CQA16" s="175"/>
      <c r="CQB16" s="175"/>
      <c r="CQC16" s="175"/>
      <c r="CQD16" s="175"/>
      <c r="CQE16" s="175"/>
      <c r="CQF16" s="175"/>
      <c r="CQG16" s="175"/>
      <c r="CQH16" s="175"/>
      <c r="CQI16" s="175"/>
      <c r="CQJ16" s="178"/>
      <c r="CQK16" s="531"/>
      <c r="CQL16" s="175"/>
      <c r="CQM16" s="175"/>
      <c r="CQN16" s="175"/>
      <c r="CQO16" s="179"/>
      <c r="CQP16" s="383"/>
      <c r="CQQ16" s="175"/>
      <c r="CQR16" s="175"/>
      <c r="CQS16" s="175"/>
      <c r="CQT16" s="175"/>
      <c r="CQU16" s="175"/>
      <c r="CQV16" s="175"/>
      <c r="CQW16" s="175"/>
      <c r="CQX16" s="175"/>
      <c r="CQY16" s="175"/>
      <c r="CQZ16" s="178"/>
      <c r="CRA16" s="531"/>
      <c r="CRB16" s="175"/>
      <c r="CRC16" s="175"/>
      <c r="CRD16" s="175"/>
      <c r="CRE16" s="179"/>
      <c r="CRF16" s="383"/>
      <c r="CRG16" s="175"/>
      <c r="CRH16" s="175"/>
      <c r="CRI16" s="175"/>
      <c r="CRJ16" s="175"/>
      <c r="CRK16" s="175"/>
      <c r="CRL16" s="175"/>
      <c r="CRM16" s="175"/>
      <c r="CRN16" s="175"/>
      <c r="CRO16" s="175"/>
      <c r="CRP16" s="178"/>
      <c r="CRQ16" s="531"/>
      <c r="CRR16" s="175"/>
      <c r="CRS16" s="175"/>
      <c r="CRT16" s="175"/>
      <c r="CRU16" s="179"/>
      <c r="CRV16" s="383"/>
      <c r="CRW16" s="175"/>
      <c r="CRX16" s="175"/>
      <c r="CRY16" s="175"/>
      <c r="CRZ16" s="175"/>
      <c r="CSA16" s="175"/>
      <c r="CSB16" s="175"/>
      <c r="CSC16" s="175"/>
      <c r="CSD16" s="175"/>
      <c r="CSE16" s="175"/>
      <c r="CSF16" s="178"/>
      <c r="CSG16" s="531"/>
      <c r="CSH16" s="175"/>
      <c r="CSI16" s="175"/>
      <c r="CSJ16" s="175"/>
      <c r="CSK16" s="179"/>
      <c r="CSL16" s="383"/>
      <c r="CSM16" s="175"/>
      <c r="CSN16" s="175"/>
      <c r="CSO16" s="175"/>
      <c r="CSP16" s="175"/>
      <c r="CSQ16" s="175"/>
      <c r="CSR16" s="175"/>
      <c r="CSS16" s="175"/>
      <c r="CST16" s="175"/>
      <c r="CSU16" s="175"/>
      <c r="CSV16" s="178"/>
      <c r="CSW16" s="531"/>
      <c r="CSX16" s="175"/>
      <c r="CSY16" s="175"/>
      <c r="CSZ16" s="175"/>
      <c r="CTA16" s="179"/>
      <c r="CTB16" s="383"/>
      <c r="CTC16" s="175"/>
      <c r="CTD16" s="175"/>
      <c r="CTE16" s="175"/>
      <c r="CTF16" s="175"/>
      <c r="CTG16" s="175"/>
      <c r="CTH16" s="175"/>
      <c r="CTI16" s="175"/>
      <c r="CTJ16" s="175"/>
      <c r="CTK16" s="175"/>
      <c r="CTL16" s="178"/>
      <c r="CTM16" s="531"/>
      <c r="CTN16" s="175"/>
      <c r="CTO16" s="175"/>
      <c r="CTP16" s="175"/>
      <c r="CTQ16" s="179"/>
      <c r="CTR16" s="383"/>
      <c r="CTS16" s="175"/>
      <c r="CTT16" s="175"/>
      <c r="CTU16" s="175"/>
      <c r="CTV16" s="175"/>
      <c r="CTW16" s="175"/>
      <c r="CTX16" s="175"/>
      <c r="CTY16" s="175"/>
      <c r="CTZ16" s="175"/>
      <c r="CUA16" s="175"/>
      <c r="CUB16" s="178"/>
      <c r="CUC16" s="531"/>
      <c r="CUD16" s="175"/>
      <c r="CUE16" s="175"/>
      <c r="CUF16" s="175"/>
      <c r="CUG16" s="179"/>
      <c r="CUH16" s="383"/>
      <c r="CUI16" s="175"/>
      <c r="CUJ16" s="175"/>
      <c r="CUK16" s="175"/>
      <c r="CUL16" s="175"/>
      <c r="CUM16" s="175"/>
      <c r="CUN16" s="175"/>
      <c r="CUO16" s="175"/>
      <c r="CUP16" s="175"/>
      <c r="CUQ16" s="175"/>
      <c r="CUR16" s="178"/>
      <c r="CUS16" s="531"/>
      <c r="CUT16" s="175"/>
      <c r="CUU16" s="175"/>
      <c r="CUV16" s="175"/>
      <c r="CUW16" s="179"/>
      <c r="CUX16" s="383"/>
      <c r="CUY16" s="175"/>
      <c r="CUZ16" s="175"/>
      <c r="CVA16" s="175"/>
      <c r="CVB16" s="175"/>
      <c r="CVC16" s="175"/>
      <c r="CVD16" s="175"/>
      <c r="CVE16" s="175"/>
      <c r="CVF16" s="175"/>
      <c r="CVG16" s="175"/>
      <c r="CVH16" s="178"/>
      <c r="CVI16" s="531"/>
      <c r="CVJ16" s="175"/>
      <c r="CVK16" s="175"/>
      <c r="CVL16" s="175"/>
      <c r="CVM16" s="179"/>
      <c r="CVN16" s="383"/>
      <c r="CVO16" s="175"/>
      <c r="CVP16" s="175"/>
      <c r="CVQ16" s="175"/>
      <c r="CVR16" s="175"/>
      <c r="CVS16" s="175"/>
      <c r="CVT16" s="175"/>
      <c r="CVU16" s="175"/>
      <c r="CVV16" s="175"/>
      <c r="CVW16" s="175"/>
      <c r="CVX16" s="178"/>
      <c r="CVY16" s="531"/>
      <c r="CVZ16" s="175"/>
      <c r="CWA16" s="175"/>
      <c r="CWB16" s="175"/>
      <c r="CWC16" s="179"/>
      <c r="CWD16" s="383"/>
      <c r="CWE16" s="175"/>
      <c r="CWF16" s="175"/>
      <c r="CWG16" s="175"/>
      <c r="CWH16" s="175"/>
      <c r="CWI16" s="175"/>
      <c r="CWJ16" s="175"/>
      <c r="CWK16" s="175"/>
      <c r="CWL16" s="175"/>
      <c r="CWM16" s="175"/>
      <c r="CWN16" s="178"/>
      <c r="CWO16" s="531"/>
      <c r="CWP16" s="175"/>
      <c r="CWQ16" s="175"/>
      <c r="CWR16" s="175"/>
      <c r="CWS16" s="179"/>
      <c r="CWT16" s="383"/>
      <c r="CWU16" s="175"/>
      <c r="CWV16" s="175"/>
      <c r="CWW16" s="175"/>
      <c r="CWX16" s="175"/>
      <c r="CWY16" s="175"/>
      <c r="CWZ16" s="175"/>
      <c r="CXA16" s="175"/>
      <c r="CXB16" s="175"/>
      <c r="CXC16" s="175"/>
      <c r="CXD16" s="178"/>
      <c r="CXE16" s="531"/>
      <c r="CXF16" s="175"/>
      <c r="CXG16" s="175"/>
      <c r="CXH16" s="175"/>
      <c r="CXI16" s="179"/>
      <c r="CXJ16" s="383"/>
      <c r="CXK16" s="175"/>
      <c r="CXL16" s="175"/>
      <c r="CXM16" s="175"/>
      <c r="CXN16" s="175"/>
      <c r="CXO16" s="175"/>
      <c r="CXP16" s="175"/>
      <c r="CXQ16" s="175"/>
      <c r="CXR16" s="175"/>
      <c r="CXS16" s="175"/>
      <c r="CXT16" s="178"/>
      <c r="CXU16" s="531"/>
      <c r="CXV16" s="175"/>
      <c r="CXW16" s="175"/>
      <c r="CXX16" s="175"/>
      <c r="CXY16" s="179"/>
      <c r="CXZ16" s="383"/>
      <c r="CYA16" s="175"/>
      <c r="CYB16" s="175"/>
      <c r="CYC16" s="175"/>
      <c r="CYD16" s="175"/>
      <c r="CYE16" s="175"/>
      <c r="CYF16" s="175"/>
      <c r="CYG16" s="175"/>
      <c r="CYH16" s="175"/>
      <c r="CYI16" s="175"/>
      <c r="CYJ16" s="178"/>
      <c r="CYK16" s="531"/>
      <c r="CYL16" s="175"/>
      <c r="CYM16" s="175"/>
      <c r="CYN16" s="175"/>
      <c r="CYO16" s="179"/>
      <c r="CYP16" s="383"/>
      <c r="CYQ16" s="175"/>
      <c r="CYR16" s="175"/>
      <c r="CYS16" s="175"/>
      <c r="CYT16" s="175"/>
      <c r="CYU16" s="175"/>
      <c r="CYV16" s="175"/>
      <c r="CYW16" s="175"/>
      <c r="CYX16" s="175"/>
      <c r="CYY16" s="175"/>
      <c r="CYZ16" s="178"/>
      <c r="CZA16" s="531"/>
      <c r="CZB16" s="175"/>
      <c r="CZC16" s="175"/>
      <c r="CZD16" s="175"/>
      <c r="CZE16" s="179"/>
      <c r="CZF16" s="383"/>
      <c r="CZG16" s="175"/>
      <c r="CZH16" s="175"/>
      <c r="CZI16" s="175"/>
      <c r="CZJ16" s="175"/>
      <c r="CZK16" s="175"/>
      <c r="CZL16" s="175"/>
      <c r="CZM16" s="175"/>
      <c r="CZN16" s="175"/>
      <c r="CZO16" s="175"/>
      <c r="CZP16" s="178"/>
      <c r="CZQ16" s="531"/>
      <c r="CZR16" s="175"/>
      <c r="CZS16" s="175"/>
      <c r="CZT16" s="175"/>
      <c r="CZU16" s="179"/>
      <c r="CZV16" s="383"/>
      <c r="CZW16" s="175"/>
      <c r="CZX16" s="175"/>
      <c r="CZY16" s="175"/>
      <c r="CZZ16" s="175"/>
      <c r="DAA16" s="175"/>
      <c r="DAB16" s="175"/>
      <c r="DAC16" s="175"/>
      <c r="DAD16" s="175"/>
      <c r="DAE16" s="175"/>
      <c r="DAF16" s="178"/>
      <c r="DAG16" s="531"/>
      <c r="DAH16" s="175"/>
      <c r="DAI16" s="175"/>
      <c r="DAJ16" s="175"/>
      <c r="DAK16" s="179"/>
      <c r="DAL16" s="383"/>
      <c r="DAM16" s="175"/>
      <c r="DAN16" s="175"/>
      <c r="DAO16" s="175"/>
      <c r="DAP16" s="175"/>
      <c r="DAQ16" s="175"/>
      <c r="DAR16" s="175"/>
      <c r="DAS16" s="175"/>
      <c r="DAT16" s="175"/>
      <c r="DAU16" s="175"/>
      <c r="DAV16" s="178"/>
      <c r="DAW16" s="531"/>
      <c r="DAX16" s="175"/>
      <c r="DAY16" s="175"/>
      <c r="DAZ16" s="175"/>
      <c r="DBA16" s="179"/>
      <c r="DBB16" s="383"/>
      <c r="DBC16" s="175"/>
      <c r="DBD16" s="175"/>
      <c r="DBE16" s="175"/>
      <c r="DBF16" s="175"/>
      <c r="DBG16" s="175"/>
      <c r="DBH16" s="175"/>
      <c r="DBI16" s="175"/>
      <c r="DBJ16" s="175"/>
      <c r="DBK16" s="175"/>
      <c r="DBL16" s="178"/>
      <c r="DBM16" s="531"/>
      <c r="DBN16" s="175"/>
      <c r="DBO16" s="175"/>
      <c r="DBP16" s="175"/>
      <c r="DBQ16" s="179"/>
      <c r="DBR16" s="383"/>
      <c r="DBS16" s="175"/>
      <c r="DBT16" s="175"/>
      <c r="DBU16" s="175"/>
      <c r="DBV16" s="175"/>
      <c r="DBW16" s="175"/>
      <c r="DBX16" s="175"/>
      <c r="DBY16" s="175"/>
      <c r="DBZ16" s="175"/>
      <c r="DCA16" s="175"/>
      <c r="DCB16" s="178"/>
      <c r="DCC16" s="531"/>
      <c r="DCD16" s="175"/>
      <c r="DCE16" s="175"/>
      <c r="DCF16" s="175"/>
      <c r="DCG16" s="179"/>
      <c r="DCH16" s="383"/>
      <c r="DCI16" s="175"/>
      <c r="DCJ16" s="175"/>
      <c r="DCK16" s="175"/>
      <c r="DCL16" s="175"/>
      <c r="DCM16" s="175"/>
      <c r="DCN16" s="175"/>
      <c r="DCO16" s="175"/>
      <c r="DCP16" s="175"/>
      <c r="DCQ16" s="175"/>
      <c r="DCR16" s="178"/>
      <c r="DCS16" s="531"/>
      <c r="DCT16" s="175"/>
      <c r="DCU16" s="175"/>
      <c r="DCV16" s="175"/>
      <c r="DCW16" s="179"/>
      <c r="DCX16" s="383"/>
      <c r="DCY16" s="175"/>
      <c r="DCZ16" s="175"/>
      <c r="DDA16" s="175"/>
      <c r="DDB16" s="175"/>
      <c r="DDC16" s="175"/>
      <c r="DDD16" s="175"/>
      <c r="DDE16" s="175"/>
      <c r="DDF16" s="175"/>
      <c r="DDG16" s="175"/>
      <c r="DDH16" s="178"/>
      <c r="DDI16" s="531"/>
      <c r="DDJ16" s="175"/>
      <c r="DDK16" s="175"/>
      <c r="DDL16" s="175"/>
      <c r="DDM16" s="179"/>
      <c r="DDN16" s="383"/>
      <c r="DDO16" s="175"/>
      <c r="DDP16" s="175"/>
      <c r="DDQ16" s="175"/>
      <c r="DDR16" s="175"/>
      <c r="DDS16" s="175"/>
      <c r="DDT16" s="175"/>
      <c r="DDU16" s="175"/>
      <c r="DDV16" s="175"/>
      <c r="DDW16" s="175"/>
      <c r="DDX16" s="178"/>
      <c r="DDY16" s="531"/>
      <c r="DDZ16" s="175"/>
      <c r="DEA16" s="175"/>
      <c r="DEB16" s="175"/>
      <c r="DEC16" s="179"/>
      <c r="DED16" s="383"/>
      <c r="DEE16" s="175"/>
      <c r="DEF16" s="175"/>
      <c r="DEG16" s="175"/>
      <c r="DEH16" s="175"/>
      <c r="DEI16" s="175"/>
      <c r="DEJ16" s="175"/>
      <c r="DEK16" s="175"/>
      <c r="DEL16" s="175"/>
      <c r="DEM16" s="175"/>
      <c r="DEN16" s="178"/>
      <c r="DEO16" s="531"/>
      <c r="DEP16" s="175"/>
      <c r="DEQ16" s="175"/>
      <c r="DER16" s="175"/>
      <c r="DES16" s="179"/>
      <c r="DET16" s="383"/>
      <c r="DEU16" s="175"/>
      <c r="DEV16" s="175"/>
      <c r="DEW16" s="175"/>
      <c r="DEX16" s="175"/>
      <c r="DEY16" s="175"/>
      <c r="DEZ16" s="175"/>
      <c r="DFA16" s="175"/>
      <c r="DFB16" s="175"/>
      <c r="DFC16" s="175"/>
      <c r="DFD16" s="178"/>
      <c r="DFE16" s="531"/>
      <c r="DFF16" s="175"/>
      <c r="DFG16" s="175"/>
      <c r="DFH16" s="175"/>
      <c r="DFI16" s="179"/>
      <c r="DFJ16" s="383"/>
      <c r="DFK16" s="175"/>
      <c r="DFL16" s="175"/>
      <c r="DFM16" s="175"/>
      <c r="DFN16" s="175"/>
      <c r="DFO16" s="175"/>
      <c r="DFP16" s="175"/>
      <c r="DFQ16" s="175"/>
      <c r="DFR16" s="175"/>
      <c r="DFS16" s="175"/>
      <c r="DFT16" s="178"/>
      <c r="DFU16" s="531"/>
      <c r="DFV16" s="175"/>
      <c r="DFW16" s="175"/>
      <c r="DFX16" s="175"/>
      <c r="DFY16" s="179"/>
      <c r="DFZ16" s="383"/>
      <c r="DGA16" s="175"/>
      <c r="DGB16" s="175"/>
      <c r="DGC16" s="175"/>
      <c r="DGD16" s="175"/>
      <c r="DGE16" s="175"/>
      <c r="DGF16" s="175"/>
      <c r="DGG16" s="175"/>
      <c r="DGH16" s="175"/>
      <c r="DGI16" s="175"/>
      <c r="DGJ16" s="178"/>
      <c r="DGK16" s="531"/>
      <c r="DGL16" s="175"/>
      <c r="DGM16" s="175"/>
      <c r="DGN16" s="175"/>
      <c r="DGO16" s="179"/>
      <c r="DGP16" s="383"/>
      <c r="DGQ16" s="175"/>
      <c r="DGR16" s="175"/>
      <c r="DGS16" s="175"/>
      <c r="DGT16" s="175"/>
      <c r="DGU16" s="175"/>
      <c r="DGV16" s="175"/>
      <c r="DGW16" s="175"/>
      <c r="DGX16" s="175"/>
      <c r="DGY16" s="175"/>
      <c r="DGZ16" s="178"/>
      <c r="DHA16" s="531"/>
      <c r="DHB16" s="175"/>
      <c r="DHC16" s="175"/>
      <c r="DHD16" s="175"/>
      <c r="DHE16" s="179"/>
      <c r="DHF16" s="383"/>
      <c r="DHG16" s="175"/>
      <c r="DHH16" s="175"/>
      <c r="DHI16" s="175"/>
      <c r="DHJ16" s="175"/>
      <c r="DHK16" s="175"/>
      <c r="DHL16" s="175"/>
      <c r="DHM16" s="175"/>
      <c r="DHN16" s="175"/>
      <c r="DHO16" s="175"/>
      <c r="DHP16" s="178"/>
      <c r="DHQ16" s="531"/>
      <c r="DHR16" s="175"/>
      <c r="DHS16" s="175"/>
      <c r="DHT16" s="175"/>
      <c r="DHU16" s="179"/>
      <c r="DHV16" s="383"/>
      <c r="DHW16" s="175"/>
      <c r="DHX16" s="175"/>
      <c r="DHY16" s="175"/>
      <c r="DHZ16" s="175"/>
      <c r="DIA16" s="175"/>
      <c r="DIB16" s="175"/>
      <c r="DIC16" s="175"/>
      <c r="DID16" s="175"/>
      <c r="DIE16" s="175"/>
      <c r="DIF16" s="178"/>
      <c r="DIG16" s="531"/>
      <c r="DIH16" s="175"/>
      <c r="DII16" s="175"/>
      <c r="DIJ16" s="175"/>
      <c r="DIK16" s="179"/>
      <c r="DIL16" s="383"/>
      <c r="DIM16" s="175"/>
      <c r="DIN16" s="175"/>
      <c r="DIO16" s="175"/>
      <c r="DIP16" s="175"/>
      <c r="DIQ16" s="175"/>
      <c r="DIR16" s="175"/>
      <c r="DIS16" s="175"/>
      <c r="DIT16" s="175"/>
      <c r="DIU16" s="175"/>
      <c r="DIV16" s="178"/>
      <c r="DIW16" s="531"/>
      <c r="DIX16" s="175"/>
      <c r="DIY16" s="175"/>
      <c r="DIZ16" s="175"/>
      <c r="DJA16" s="179"/>
      <c r="DJB16" s="383"/>
      <c r="DJC16" s="175"/>
      <c r="DJD16" s="175"/>
      <c r="DJE16" s="175"/>
      <c r="DJF16" s="175"/>
      <c r="DJG16" s="175"/>
      <c r="DJH16" s="175"/>
      <c r="DJI16" s="175"/>
      <c r="DJJ16" s="175"/>
      <c r="DJK16" s="175"/>
      <c r="DJL16" s="178"/>
      <c r="DJM16" s="531"/>
      <c r="DJN16" s="175"/>
      <c r="DJO16" s="175"/>
      <c r="DJP16" s="175"/>
      <c r="DJQ16" s="179"/>
      <c r="DJR16" s="383"/>
      <c r="DJS16" s="175"/>
      <c r="DJT16" s="175"/>
      <c r="DJU16" s="175"/>
      <c r="DJV16" s="175"/>
      <c r="DJW16" s="175"/>
      <c r="DJX16" s="175"/>
      <c r="DJY16" s="175"/>
      <c r="DJZ16" s="175"/>
      <c r="DKA16" s="175"/>
      <c r="DKB16" s="178"/>
      <c r="DKC16" s="531"/>
      <c r="DKD16" s="175"/>
      <c r="DKE16" s="175"/>
      <c r="DKF16" s="175"/>
      <c r="DKG16" s="179"/>
      <c r="DKH16" s="383"/>
      <c r="DKI16" s="175"/>
      <c r="DKJ16" s="175"/>
      <c r="DKK16" s="175"/>
      <c r="DKL16" s="175"/>
      <c r="DKM16" s="175"/>
      <c r="DKN16" s="175"/>
      <c r="DKO16" s="175"/>
      <c r="DKP16" s="175"/>
      <c r="DKQ16" s="175"/>
      <c r="DKR16" s="178"/>
      <c r="DKS16" s="531"/>
      <c r="DKT16" s="175"/>
      <c r="DKU16" s="175"/>
      <c r="DKV16" s="175"/>
      <c r="DKW16" s="179"/>
      <c r="DKX16" s="383"/>
      <c r="DKY16" s="175"/>
      <c r="DKZ16" s="175"/>
      <c r="DLA16" s="175"/>
      <c r="DLB16" s="175"/>
      <c r="DLC16" s="175"/>
      <c r="DLD16" s="175"/>
      <c r="DLE16" s="175"/>
      <c r="DLF16" s="175"/>
      <c r="DLG16" s="175"/>
      <c r="DLH16" s="178"/>
      <c r="DLI16" s="531"/>
      <c r="DLJ16" s="175"/>
      <c r="DLK16" s="175"/>
      <c r="DLL16" s="175"/>
      <c r="DLM16" s="179"/>
      <c r="DLN16" s="383"/>
      <c r="DLO16" s="175"/>
      <c r="DLP16" s="175"/>
      <c r="DLQ16" s="175"/>
      <c r="DLR16" s="175"/>
      <c r="DLS16" s="175"/>
      <c r="DLT16" s="175"/>
      <c r="DLU16" s="175"/>
      <c r="DLV16" s="175"/>
      <c r="DLW16" s="175"/>
      <c r="DLX16" s="178"/>
      <c r="DLY16" s="531"/>
      <c r="DLZ16" s="175"/>
      <c r="DMA16" s="175"/>
      <c r="DMB16" s="175"/>
      <c r="DMC16" s="179"/>
      <c r="DMD16" s="383"/>
      <c r="DME16" s="175"/>
      <c r="DMF16" s="175"/>
      <c r="DMG16" s="175"/>
      <c r="DMH16" s="175"/>
      <c r="DMI16" s="175"/>
      <c r="DMJ16" s="175"/>
      <c r="DMK16" s="175"/>
      <c r="DML16" s="175"/>
      <c r="DMM16" s="175"/>
      <c r="DMN16" s="178"/>
      <c r="DMO16" s="531"/>
      <c r="DMP16" s="175"/>
      <c r="DMQ16" s="175"/>
      <c r="DMR16" s="175"/>
      <c r="DMS16" s="179"/>
      <c r="DMT16" s="383"/>
      <c r="DMU16" s="175"/>
      <c r="DMV16" s="175"/>
      <c r="DMW16" s="175"/>
      <c r="DMX16" s="175"/>
      <c r="DMY16" s="175"/>
      <c r="DMZ16" s="175"/>
      <c r="DNA16" s="175"/>
      <c r="DNB16" s="175"/>
      <c r="DNC16" s="175"/>
      <c r="DND16" s="178"/>
      <c r="DNE16" s="531"/>
      <c r="DNF16" s="175"/>
      <c r="DNG16" s="175"/>
      <c r="DNH16" s="175"/>
      <c r="DNI16" s="179"/>
      <c r="DNJ16" s="383"/>
      <c r="DNK16" s="175"/>
      <c r="DNL16" s="175"/>
      <c r="DNM16" s="175"/>
      <c r="DNN16" s="175"/>
      <c r="DNO16" s="175"/>
      <c r="DNP16" s="175"/>
      <c r="DNQ16" s="175"/>
      <c r="DNR16" s="175"/>
      <c r="DNS16" s="175"/>
      <c r="DNT16" s="178"/>
      <c r="DNU16" s="531"/>
      <c r="DNV16" s="175"/>
      <c r="DNW16" s="175"/>
      <c r="DNX16" s="175"/>
      <c r="DNY16" s="179"/>
      <c r="DNZ16" s="383"/>
      <c r="DOA16" s="175"/>
      <c r="DOB16" s="175"/>
      <c r="DOC16" s="175"/>
      <c r="DOD16" s="175"/>
      <c r="DOE16" s="175"/>
      <c r="DOF16" s="175"/>
      <c r="DOG16" s="175"/>
      <c r="DOH16" s="175"/>
      <c r="DOI16" s="175"/>
      <c r="DOJ16" s="178"/>
      <c r="DOK16" s="531"/>
      <c r="DOL16" s="175"/>
      <c r="DOM16" s="175"/>
      <c r="DON16" s="175"/>
      <c r="DOO16" s="179"/>
      <c r="DOP16" s="383"/>
      <c r="DOQ16" s="175"/>
      <c r="DOR16" s="175"/>
      <c r="DOS16" s="175"/>
      <c r="DOT16" s="175"/>
      <c r="DOU16" s="175"/>
      <c r="DOV16" s="175"/>
      <c r="DOW16" s="175"/>
      <c r="DOX16" s="175"/>
      <c r="DOY16" s="175"/>
      <c r="DOZ16" s="178"/>
      <c r="DPA16" s="531"/>
      <c r="DPB16" s="175"/>
      <c r="DPC16" s="175"/>
      <c r="DPD16" s="175"/>
      <c r="DPE16" s="179"/>
      <c r="DPF16" s="383"/>
      <c r="DPG16" s="175"/>
      <c r="DPH16" s="175"/>
      <c r="DPI16" s="175"/>
      <c r="DPJ16" s="175"/>
      <c r="DPK16" s="175"/>
      <c r="DPL16" s="175"/>
      <c r="DPM16" s="175"/>
      <c r="DPN16" s="175"/>
      <c r="DPO16" s="175"/>
      <c r="DPP16" s="178"/>
      <c r="DPQ16" s="531"/>
      <c r="DPR16" s="175"/>
      <c r="DPS16" s="175"/>
      <c r="DPT16" s="175"/>
      <c r="DPU16" s="179"/>
      <c r="DPV16" s="383"/>
      <c r="DPW16" s="175"/>
      <c r="DPX16" s="175"/>
      <c r="DPY16" s="175"/>
      <c r="DPZ16" s="175"/>
      <c r="DQA16" s="175"/>
      <c r="DQB16" s="175"/>
      <c r="DQC16" s="175"/>
      <c r="DQD16" s="175"/>
      <c r="DQE16" s="175"/>
      <c r="DQF16" s="178"/>
      <c r="DQG16" s="531"/>
      <c r="DQH16" s="175"/>
      <c r="DQI16" s="175"/>
      <c r="DQJ16" s="175"/>
      <c r="DQK16" s="179"/>
      <c r="DQL16" s="383"/>
      <c r="DQM16" s="175"/>
      <c r="DQN16" s="175"/>
      <c r="DQO16" s="175"/>
      <c r="DQP16" s="175"/>
      <c r="DQQ16" s="175"/>
      <c r="DQR16" s="175"/>
      <c r="DQS16" s="175"/>
      <c r="DQT16" s="175"/>
      <c r="DQU16" s="175"/>
      <c r="DQV16" s="178"/>
      <c r="DQW16" s="531"/>
      <c r="DQX16" s="175"/>
      <c r="DQY16" s="175"/>
      <c r="DQZ16" s="175"/>
      <c r="DRA16" s="179"/>
      <c r="DRB16" s="383"/>
      <c r="DRC16" s="175"/>
      <c r="DRD16" s="175"/>
      <c r="DRE16" s="175"/>
      <c r="DRF16" s="175"/>
      <c r="DRG16" s="175"/>
      <c r="DRH16" s="175"/>
      <c r="DRI16" s="175"/>
      <c r="DRJ16" s="175"/>
      <c r="DRK16" s="175"/>
      <c r="DRL16" s="178"/>
      <c r="DRM16" s="531"/>
      <c r="DRN16" s="175"/>
      <c r="DRO16" s="175"/>
      <c r="DRP16" s="175"/>
      <c r="DRQ16" s="179"/>
      <c r="DRR16" s="383"/>
      <c r="DRS16" s="175"/>
      <c r="DRT16" s="175"/>
      <c r="DRU16" s="175"/>
      <c r="DRV16" s="175"/>
      <c r="DRW16" s="175"/>
      <c r="DRX16" s="175"/>
      <c r="DRY16" s="175"/>
      <c r="DRZ16" s="175"/>
      <c r="DSA16" s="175"/>
      <c r="DSB16" s="178"/>
      <c r="DSC16" s="531"/>
      <c r="DSD16" s="175"/>
      <c r="DSE16" s="175"/>
      <c r="DSF16" s="175"/>
      <c r="DSG16" s="179"/>
      <c r="DSH16" s="383"/>
      <c r="DSI16" s="175"/>
      <c r="DSJ16" s="175"/>
      <c r="DSK16" s="175"/>
      <c r="DSL16" s="175"/>
      <c r="DSM16" s="175"/>
      <c r="DSN16" s="175"/>
      <c r="DSO16" s="175"/>
      <c r="DSP16" s="175"/>
      <c r="DSQ16" s="175"/>
      <c r="DSR16" s="178"/>
      <c r="DSS16" s="531"/>
      <c r="DST16" s="175"/>
      <c r="DSU16" s="175"/>
      <c r="DSV16" s="175"/>
      <c r="DSW16" s="179"/>
      <c r="DSX16" s="383"/>
      <c r="DSY16" s="175"/>
      <c r="DSZ16" s="175"/>
      <c r="DTA16" s="175"/>
      <c r="DTB16" s="175"/>
      <c r="DTC16" s="175"/>
      <c r="DTD16" s="175"/>
      <c r="DTE16" s="175"/>
      <c r="DTF16" s="175"/>
      <c r="DTG16" s="175"/>
      <c r="DTH16" s="178"/>
      <c r="DTI16" s="531"/>
      <c r="DTJ16" s="175"/>
      <c r="DTK16" s="175"/>
      <c r="DTL16" s="175"/>
      <c r="DTM16" s="179"/>
      <c r="DTN16" s="383"/>
      <c r="DTO16" s="175"/>
      <c r="DTP16" s="175"/>
      <c r="DTQ16" s="175"/>
      <c r="DTR16" s="175"/>
      <c r="DTS16" s="175"/>
      <c r="DTT16" s="175"/>
      <c r="DTU16" s="175"/>
      <c r="DTV16" s="175"/>
      <c r="DTW16" s="175"/>
      <c r="DTX16" s="178"/>
      <c r="DTY16" s="531"/>
      <c r="DTZ16" s="175"/>
      <c r="DUA16" s="175"/>
      <c r="DUB16" s="175"/>
      <c r="DUC16" s="179"/>
      <c r="DUD16" s="383"/>
      <c r="DUE16" s="175"/>
      <c r="DUF16" s="175"/>
      <c r="DUG16" s="175"/>
      <c r="DUH16" s="175"/>
      <c r="DUI16" s="175"/>
      <c r="DUJ16" s="175"/>
      <c r="DUK16" s="175"/>
      <c r="DUL16" s="175"/>
      <c r="DUM16" s="175"/>
      <c r="DUN16" s="178"/>
      <c r="DUO16" s="531"/>
      <c r="DUP16" s="175"/>
      <c r="DUQ16" s="175"/>
      <c r="DUR16" s="175"/>
      <c r="DUS16" s="179"/>
      <c r="DUT16" s="383"/>
      <c r="DUU16" s="175"/>
      <c r="DUV16" s="175"/>
      <c r="DUW16" s="175"/>
      <c r="DUX16" s="175"/>
      <c r="DUY16" s="175"/>
      <c r="DUZ16" s="175"/>
      <c r="DVA16" s="175"/>
      <c r="DVB16" s="175"/>
      <c r="DVC16" s="175"/>
      <c r="DVD16" s="178"/>
      <c r="DVE16" s="531"/>
      <c r="DVF16" s="175"/>
      <c r="DVG16" s="175"/>
      <c r="DVH16" s="175"/>
      <c r="DVI16" s="179"/>
      <c r="DVJ16" s="383"/>
      <c r="DVK16" s="175"/>
      <c r="DVL16" s="175"/>
      <c r="DVM16" s="175"/>
      <c r="DVN16" s="175"/>
      <c r="DVO16" s="175"/>
      <c r="DVP16" s="175"/>
      <c r="DVQ16" s="175"/>
      <c r="DVR16" s="175"/>
      <c r="DVS16" s="175"/>
      <c r="DVT16" s="178"/>
      <c r="DVU16" s="531"/>
      <c r="DVV16" s="175"/>
      <c r="DVW16" s="175"/>
      <c r="DVX16" s="175"/>
      <c r="DVY16" s="179"/>
      <c r="DVZ16" s="383"/>
      <c r="DWA16" s="175"/>
      <c r="DWB16" s="175"/>
      <c r="DWC16" s="175"/>
      <c r="DWD16" s="175"/>
      <c r="DWE16" s="175"/>
      <c r="DWF16" s="175"/>
      <c r="DWG16" s="175"/>
      <c r="DWH16" s="175"/>
      <c r="DWI16" s="175"/>
      <c r="DWJ16" s="178"/>
      <c r="DWK16" s="531"/>
      <c r="DWL16" s="175"/>
      <c r="DWM16" s="175"/>
      <c r="DWN16" s="175"/>
      <c r="DWO16" s="179"/>
      <c r="DWP16" s="383"/>
      <c r="DWQ16" s="175"/>
      <c r="DWR16" s="175"/>
      <c r="DWS16" s="175"/>
      <c r="DWT16" s="175"/>
      <c r="DWU16" s="175"/>
      <c r="DWV16" s="175"/>
      <c r="DWW16" s="175"/>
      <c r="DWX16" s="175"/>
      <c r="DWY16" s="175"/>
      <c r="DWZ16" s="178"/>
      <c r="DXA16" s="531"/>
      <c r="DXB16" s="175"/>
      <c r="DXC16" s="175"/>
      <c r="DXD16" s="175"/>
      <c r="DXE16" s="179"/>
      <c r="DXF16" s="383"/>
      <c r="DXG16" s="175"/>
      <c r="DXH16" s="175"/>
      <c r="DXI16" s="175"/>
      <c r="DXJ16" s="175"/>
      <c r="DXK16" s="175"/>
      <c r="DXL16" s="175"/>
      <c r="DXM16" s="175"/>
      <c r="DXN16" s="175"/>
      <c r="DXO16" s="175"/>
      <c r="DXP16" s="178"/>
      <c r="DXQ16" s="531"/>
      <c r="DXR16" s="175"/>
      <c r="DXS16" s="175"/>
      <c r="DXT16" s="175"/>
      <c r="DXU16" s="179"/>
      <c r="DXV16" s="383"/>
      <c r="DXW16" s="175"/>
      <c r="DXX16" s="175"/>
      <c r="DXY16" s="175"/>
      <c r="DXZ16" s="175"/>
      <c r="DYA16" s="175"/>
      <c r="DYB16" s="175"/>
      <c r="DYC16" s="175"/>
      <c r="DYD16" s="175"/>
      <c r="DYE16" s="175"/>
      <c r="DYF16" s="178"/>
      <c r="DYG16" s="531"/>
      <c r="DYH16" s="175"/>
      <c r="DYI16" s="175"/>
      <c r="DYJ16" s="175"/>
      <c r="DYK16" s="179"/>
      <c r="DYL16" s="383"/>
      <c r="DYM16" s="175"/>
      <c r="DYN16" s="175"/>
      <c r="DYO16" s="175"/>
      <c r="DYP16" s="175"/>
      <c r="DYQ16" s="175"/>
      <c r="DYR16" s="175"/>
      <c r="DYS16" s="175"/>
      <c r="DYT16" s="175"/>
      <c r="DYU16" s="175"/>
      <c r="DYV16" s="178"/>
      <c r="DYW16" s="531"/>
      <c r="DYX16" s="175"/>
      <c r="DYY16" s="175"/>
      <c r="DYZ16" s="175"/>
      <c r="DZA16" s="179"/>
      <c r="DZB16" s="383"/>
      <c r="DZC16" s="175"/>
      <c r="DZD16" s="175"/>
      <c r="DZE16" s="175"/>
      <c r="DZF16" s="175"/>
      <c r="DZG16" s="175"/>
      <c r="DZH16" s="175"/>
      <c r="DZI16" s="175"/>
      <c r="DZJ16" s="175"/>
      <c r="DZK16" s="175"/>
      <c r="DZL16" s="178"/>
      <c r="DZM16" s="531"/>
      <c r="DZN16" s="175"/>
      <c r="DZO16" s="175"/>
      <c r="DZP16" s="175"/>
      <c r="DZQ16" s="179"/>
      <c r="DZR16" s="383"/>
      <c r="DZS16" s="175"/>
      <c r="DZT16" s="175"/>
      <c r="DZU16" s="175"/>
      <c r="DZV16" s="175"/>
      <c r="DZW16" s="175"/>
      <c r="DZX16" s="175"/>
      <c r="DZY16" s="175"/>
      <c r="DZZ16" s="175"/>
      <c r="EAA16" s="175"/>
      <c r="EAB16" s="178"/>
      <c r="EAC16" s="531"/>
      <c r="EAD16" s="175"/>
      <c r="EAE16" s="175"/>
      <c r="EAF16" s="175"/>
      <c r="EAG16" s="179"/>
      <c r="EAH16" s="383"/>
      <c r="EAI16" s="175"/>
      <c r="EAJ16" s="175"/>
      <c r="EAK16" s="175"/>
      <c r="EAL16" s="175"/>
      <c r="EAM16" s="175"/>
      <c r="EAN16" s="175"/>
      <c r="EAO16" s="175"/>
      <c r="EAP16" s="175"/>
      <c r="EAQ16" s="175"/>
      <c r="EAR16" s="178"/>
      <c r="EAS16" s="531"/>
      <c r="EAT16" s="175"/>
      <c r="EAU16" s="175"/>
      <c r="EAV16" s="175"/>
      <c r="EAW16" s="179"/>
      <c r="EAX16" s="383"/>
      <c r="EAY16" s="175"/>
      <c r="EAZ16" s="175"/>
      <c r="EBA16" s="175"/>
      <c r="EBB16" s="175"/>
      <c r="EBC16" s="175"/>
      <c r="EBD16" s="175"/>
      <c r="EBE16" s="175"/>
      <c r="EBF16" s="175"/>
      <c r="EBG16" s="175"/>
      <c r="EBH16" s="178"/>
      <c r="EBI16" s="531"/>
      <c r="EBJ16" s="175"/>
      <c r="EBK16" s="175"/>
      <c r="EBL16" s="175"/>
      <c r="EBM16" s="179"/>
      <c r="EBN16" s="383"/>
      <c r="EBO16" s="175"/>
      <c r="EBP16" s="175"/>
      <c r="EBQ16" s="175"/>
      <c r="EBR16" s="175"/>
      <c r="EBS16" s="175"/>
      <c r="EBT16" s="175"/>
      <c r="EBU16" s="175"/>
      <c r="EBV16" s="175"/>
      <c r="EBW16" s="175"/>
      <c r="EBX16" s="178"/>
      <c r="EBY16" s="531"/>
      <c r="EBZ16" s="175"/>
      <c r="ECA16" s="175"/>
      <c r="ECB16" s="175"/>
      <c r="ECC16" s="179"/>
      <c r="ECD16" s="383"/>
      <c r="ECE16" s="175"/>
      <c r="ECF16" s="175"/>
      <c r="ECG16" s="175"/>
      <c r="ECH16" s="175"/>
      <c r="ECI16" s="175"/>
      <c r="ECJ16" s="175"/>
      <c r="ECK16" s="175"/>
      <c r="ECL16" s="175"/>
      <c r="ECM16" s="175"/>
      <c r="ECN16" s="178"/>
      <c r="ECO16" s="531"/>
      <c r="ECP16" s="175"/>
      <c r="ECQ16" s="175"/>
      <c r="ECR16" s="175"/>
      <c r="ECS16" s="179"/>
      <c r="ECT16" s="383"/>
      <c r="ECU16" s="175"/>
      <c r="ECV16" s="175"/>
      <c r="ECW16" s="175"/>
      <c r="ECX16" s="175"/>
      <c r="ECY16" s="175"/>
      <c r="ECZ16" s="175"/>
      <c r="EDA16" s="175"/>
      <c r="EDB16" s="175"/>
      <c r="EDC16" s="175"/>
      <c r="EDD16" s="178"/>
      <c r="EDE16" s="531"/>
      <c r="EDF16" s="175"/>
      <c r="EDG16" s="175"/>
      <c r="EDH16" s="175"/>
      <c r="EDI16" s="179"/>
      <c r="EDJ16" s="383"/>
      <c r="EDK16" s="175"/>
      <c r="EDL16" s="175"/>
      <c r="EDM16" s="175"/>
      <c r="EDN16" s="175"/>
      <c r="EDO16" s="175"/>
      <c r="EDP16" s="175"/>
      <c r="EDQ16" s="175"/>
      <c r="EDR16" s="175"/>
      <c r="EDS16" s="175"/>
      <c r="EDT16" s="178"/>
      <c r="EDU16" s="531"/>
      <c r="EDV16" s="175"/>
      <c r="EDW16" s="175"/>
      <c r="EDX16" s="175"/>
      <c r="EDY16" s="179"/>
      <c r="EDZ16" s="383"/>
      <c r="EEA16" s="175"/>
      <c r="EEB16" s="175"/>
      <c r="EEC16" s="175"/>
      <c r="EED16" s="175"/>
      <c r="EEE16" s="175"/>
      <c r="EEF16" s="175"/>
      <c r="EEG16" s="175"/>
      <c r="EEH16" s="175"/>
      <c r="EEI16" s="175"/>
      <c r="EEJ16" s="178"/>
      <c r="EEK16" s="531"/>
      <c r="EEL16" s="175"/>
      <c r="EEM16" s="175"/>
      <c r="EEN16" s="175"/>
      <c r="EEO16" s="179"/>
      <c r="EEP16" s="383"/>
      <c r="EEQ16" s="175"/>
      <c r="EER16" s="175"/>
      <c r="EES16" s="175"/>
      <c r="EET16" s="175"/>
      <c r="EEU16" s="175"/>
      <c r="EEV16" s="175"/>
      <c r="EEW16" s="175"/>
      <c r="EEX16" s="175"/>
      <c r="EEY16" s="175"/>
      <c r="EEZ16" s="178"/>
      <c r="EFA16" s="531"/>
      <c r="EFB16" s="175"/>
      <c r="EFC16" s="175"/>
      <c r="EFD16" s="175"/>
      <c r="EFE16" s="179"/>
      <c r="EFF16" s="383"/>
      <c r="EFG16" s="175"/>
      <c r="EFH16" s="175"/>
      <c r="EFI16" s="175"/>
      <c r="EFJ16" s="175"/>
      <c r="EFK16" s="175"/>
      <c r="EFL16" s="175"/>
      <c r="EFM16" s="175"/>
      <c r="EFN16" s="175"/>
      <c r="EFO16" s="175"/>
      <c r="EFP16" s="178"/>
      <c r="EFQ16" s="531"/>
      <c r="EFR16" s="175"/>
      <c r="EFS16" s="175"/>
      <c r="EFT16" s="175"/>
      <c r="EFU16" s="179"/>
      <c r="EFV16" s="383"/>
      <c r="EFW16" s="175"/>
      <c r="EFX16" s="175"/>
      <c r="EFY16" s="175"/>
      <c r="EFZ16" s="175"/>
      <c r="EGA16" s="175"/>
      <c r="EGB16" s="175"/>
      <c r="EGC16" s="175"/>
      <c r="EGD16" s="175"/>
      <c r="EGE16" s="175"/>
      <c r="EGF16" s="178"/>
      <c r="EGG16" s="531"/>
      <c r="EGH16" s="175"/>
      <c r="EGI16" s="175"/>
      <c r="EGJ16" s="175"/>
      <c r="EGK16" s="179"/>
      <c r="EGL16" s="383"/>
      <c r="EGM16" s="175"/>
      <c r="EGN16" s="175"/>
      <c r="EGO16" s="175"/>
      <c r="EGP16" s="175"/>
      <c r="EGQ16" s="175"/>
      <c r="EGR16" s="175"/>
      <c r="EGS16" s="175"/>
      <c r="EGT16" s="175"/>
      <c r="EGU16" s="175"/>
      <c r="EGV16" s="178"/>
      <c r="EGW16" s="531"/>
      <c r="EGX16" s="175"/>
      <c r="EGY16" s="175"/>
      <c r="EGZ16" s="175"/>
      <c r="EHA16" s="179"/>
      <c r="EHB16" s="383"/>
      <c r="EHC16" s="175"/>
      <c r="EHD16" s="175"/>
      <c r="EHE16" s="175"/>
      <c r="EHF16" s="175"/>
      <c r="EHG16" s="175"/>
      <c r="EHH16" s="175"/>
      <c r="EHI16" s="175"/>
      <c r="EHJ16" s="175"/>
      <c r="EHK16" s="175"/>
      <c r="EHL16" s="178"/>
      <c r="EHM16" s="531"/>
      <c r="EHN16" s="175"/>
      <c r="EHO16" s="175"/>
      <c r="EHP16" s="175"/>
      <c r="EHQ16" s="179"/>
      <c r="EHR16" s="383"/>
      <c r="EHS16" s="175"/>
      <c r="EHT16" s="175"/>
      <c r="EHU16" s="175"/>
      <c r="EHV16" s="175"/>
      <c r="EHW16" s="175"/>
      <c r="EHX16" s="175"/>
      <c r="EHY16" s="175"/>
      <c r="EHZ16" s="175"/>
      <c r="EIA16" s="175"/>
      <c r="EIB16" s="178"/>
      <c r="EIC16" s="531"/>
      <c r="EID16" s="175"/>
      <c r="EIE16" s="175"/>
      <c r="EIF16" s="175"/>
      <c r="EIG16" s="179"/>
      <c r="EIH16" s="383"/>
      <c r="EII16" s="175"/>
      <c r="EIJ16" s="175"/>
      <c r="EIK16" s="175"/>
      <c r="EIL16" s="175"/>
      <c r="EIM16" s="175"/>
      <c r="EIN16" s="175"/>
      <c r="EIO16" s="175"/>
      <c r="EIP16" s="175"/>
      <c r="EIQ16" s="175"/>
      <c r="EIR16" s="178"/>
      <c r="EIS16" s="531"/>
      <c r="EIT16" s="175"/>
      <c r="EIU16" s="175"/>
      <c r="EIV16" s="175"/>
      <c r="EIW16" s="179"/>
      <c r="EIX16" s="383"/>
      <c r="EIY16" s="175"/>
      <c r="EIZ16" s="175"/>
      <c r="EJA16" s="175"/>
      <c r="EJB16" s="175"/>
      <c r="EJC16" s="175"/>
      <c r="EJD16" s="175"/>
      <c r="EJE16" s="175"/>
      <c r="EJF16" s="175"/>
      <c r="EJG16" s="175"/>
      <c r="EJH16" s="178"/>
      <c r="EJI16" s="531"/>
      <c r="EJJ16" s="175"/>
      <c r="EJK16" s="175"/>
      <c r="EJL16" s="175"/>
      <c r="EJM16" s="179"/>
      <c r="EJN16" s="383"/>
      <c r="EJO16" s="175"/>
      <c r="EJP16" s="175"/>
      <c r="EJQ16" s="175"/>
      <c r="EJR16" s="175"/>
      <c r="EJS16" s="175"/>
      <c r="EJT16" s="175"/>
      <c r="EJU16" s="175"/>
      <c r="EJV16" s="175"/>
      <c r="EJW16" s="175"/>
      <c r="EJX16" s="178"/>
      <c r="EJY16" s="531"/>
      <c r="EJZ16" s="175"/>
      <c r="EKA16" s="175"/>
      <c r="EKB16" s="175"/>
      <c r="EKC16" s="179"/>
      <c r="EKD16" s="383"/>
      <c r="EKE16" s="175"/>
      <c r="EKF16" s="175"/>
      <c r="EKG16" s="175"/>
      <c r="EKH16" s="175"/>
      <c r="EKI16" s="175"/>
      <c r="EKJ16" s="175"/>
      <c r="EKK16" s="175"/>
      <c r="EKL16" s="175"/>
      <c r="EKM16" s="175"/>
      <c r="EKN16" s="178"/>
      <c r="EKO16" s="531"/>
      <c r="EKP16" s="175"/>
      <c r="EKQ16" s="175"/>
      <c r="EKR16" s="175"/>
      <c r="EKS16" s="179"/>
      <c r="EKT16" s="383"/>
      <c r="EKU16" s="175"/>
      <c r="EKV16" s="175"/>
      <c r="EKW16" s="175"/>
      <c r="EKX16" s="175"/>
      <c r="EKY16" s="175"/>
      <c r="EKZ16" s="175"/>
      <c r="ELA16" s="175"/>
      <c r="ELB16" s="175"/>
      <c r="ELC16" s="175"/>
      <c r="ELD16" s="178"/>
      <c r="ELE16" s="531"/>
      <c r="ELF16" s="175"/>
      <c r="ELG16" s="175"/>
      <c r="ELH16" s="175"/>
      <c r="ELI16" s="179"/>
      <c r="ELJ16" s="383"/>
      <c r="ELK16" s="175"/>
      <c r="ELL16" s="175"/>
      <c r="ELM16" s="175"/>
      <c r="ELN16" s="175"/>
      <c r="ELO16" s="175"/>
      <c r="ELP16" s="175"/>
      <c r="ELQ16" s="175"/>
      <c r="ELR16" s="175"/>
      <c r="ELS16" s="175"/>
      <c r="ELT16" s="178"/>
      <c r="ELU16" s="531"/>
      <c r="ELV16" s="175"/>
      <c r="ELW16" s="175"/>
      <c r="ELX16" s="175"/>
      <c r="ELY16" s="179"/>
      <c r="ELZ16" s="383"/>
      <c r="EMA16" s="175"/>
      <c r="EMB16" s="175"/>
      <c r="EMC16" s="175"/>
      <c r="EMD16" s="175"/>
      <c r="EME16" s="175"/>
      <c r="EMF16" s="175"/>
      <c r="EMG16" s="175"/>
      <c r="EMH16" s="175"/>
      <c r="EMI16" s="175"/>
      <c r="EMJ16" s="178"/>
      <c r="EMK16" s="531"/>
      <c r="EML16" s="175"/>
      <c r="EMM16" s="175"/>
      <c r="EMN16" s="175"/>
      <c r="EMO16" s="179"/>
      <c r="EMP16" s="383"/>
      <c r="EMQ16" s="175"/>
      <c r="EMR16" s="175"/>
      <c r="EMS16" s="175"/>
      <c r="EMT16" s="175"/>
      <c r="EMU16" s="175"/>
      <c r="EMV16" s="175"/>
      <c r="EMW16" s="175"/>
      <c r="EMX16" s="175"/>
      <c r="EMY16" s="175"/>
      <c r="EMZ16" s="178"/>
      <c r="ENA16" s="531"/>
      <c r="ENB16" s="175"/>
      <c r="ENC16" s="175"/>
      <c r="END16" s="175"/>
      <c r="ENE16" s="179"/>
      <c r="ENF16" s="383"/>
      <c r="ENG16" s="175"/>
      <c r="ENH16" s="175"/>
      <c r="ENI16" s="175"/>
      <c r="ENJ16" s="175"/>
      <c r="ENK16" s="175"/>
      <c r="ENL16" s="175"/>
      <c r="ENM16" s="175"/>
      <c r="ENN16" s="175"/>
      <c r="ENO16" s="175"/>
      <c r="ENP16" s="178"/>
      <c r="ENQ16" s="531"/>
      <c r="ENR16" s="175"/>
      <c r="ENS16" s="175"/>
      <c r="ENT16" s="175"/>
      <c r="ENU16" s="179"/>
      <c r="ENV16" s="383"/>
      <c r="ENW16" s="175"/>
      <c r="ENX16" s="175"/>
      <c r="ENY16" s="175"/>
      <c r="ENZ16" s="175"/>
      <c r="EOA16" s="175"/>
      <c r="EOB16" s="175"/>
      <c r="EOC16" s="175"/>
      <c r="EOD16" s="175"/>
      <c r="EOE16" s="175"/>
      <c r="EOF16" s="178"/>
      <c r="EOG16" s="531"/>
      <c r="EOH16" s="175"/>
      <c r="EOI16" s="175"/>
      <c r="EOJ16" s="175"/>
      <c r="EOK16" s="179"/>
      <c r="EOL16" s="383"/>
      <c r="EOM16" s="175"/>
      <c r="EON16" s="175"/>
      <c r="EOO16" s="175"/>
      <c r="EOP16" s="175"/>
      <c r="EOQ16" s="175"/>
      <c r="EOR16" s="175"/>
      <c r="EOS16" s="175"/>
      <c r="EOT16" s="175"/>
      <c r="EOU16" s="175"/>
      <c r="EOV16" s="178"/>
      <c r="EOW16" s="531"/>
      <c r="EOX16" s="175"/>
      <c r="EOY16" s="175"/>
      <c r="EOZ16" s="175"/>
      <c r="EPA16" s="179"/>
      <c r="EPB16" s="383"/>
      <c r="EPC16" s="175"/>
      <c r="EPD16" s="175"/>
      <c r="EPE16" s="175"/>
      <c r="EPF16" s="175"/>
      <c r="EPG16" s="175"/>
      <c r="EPH16" s="175"/>
      <c r="EPI16" s="175"/>
      <c r="EPJ16" s="175"/>
      <c r="EPK16" s="175"/>
      <c r="EPL16" s="178"/>
      <c r="EPM16" s="531"/>
      <c r="EPN16" s="175"/>
      <c r="EPO16" s="175"/>
      <c r="EPP16" s="175"/>
      <c r="EPQ16" s="179"/>
      <c r="EPR16" s="383"/>
      <c r="EPS16" s="175"/>
      <c r="EPT16" s="175"/>
      <c r="EPU16" s="175"/>
      <c r="EPV16" s="175"/>
      <c r="EPW16" s="175"/>
      <c r="EPX16" s="175"/>
      <c r="EPY16" s="175"/>
      <c r="EPZ16" s="175"/>
      <c r="EQA16" s="175"/>
      <c r="EQB16" s="178"/>
      <c r="EQC16" s="531"/>
      <c r="EQD16" s="175"/>
      <c r="EQE16" s="175"/>
      <c r="EQF16" s="175"/>
      <c r="EQG16" s="179"/>
      <c r="EQH16" s="383"/>
      <c r="EQI16" s="175"/>
      <c r="EQJ16" s="175"/>
      <c r="EQK16" s="175"/>
      <c r="EQL16" s="175"/>
      <c r="EQM16" s="175"/>
      <c r="EQN16" s="175"/>
      <c r="EQO16" s="175"/>
      <c r="EQP16" s="175"/>
      <c r="EQQ16" s="175"/>
      <c r="EQR16" s="178"/>
      <c r="EQS16" s="531"/>
      <c r="EQT16" s="175"/>
      <c r="EQU16" s="175"/>
      <c r="EQV16" s="175"/>
      <c r="EQW16" s="179"/>
      <c r="EQX16" s="383"/>
      <c r="EQY16" s="175"/>
      <c r="EQZ16" s="175"/>
      <c r="ERA16" s="175"/>
      <c r="ERB16" s="175"/>
      <c r="ERC16" s="175"/>
      <c r="ERD16" s="175"/>
      <c r="ERE16" s="175"/>
      <c r="ERF16" s="175"/>
      <c r="ERG16" s="175"/>
      <c r="ERH16" s="178"/>
      <c r="ERI16" s="531"/>
      <c r="ERJ16" s="175"/>
      <c r="ERK16" s="175"/>
      <c r="ERL16" s="175"/>
      <c r="ERM16" s="179"/>
      <c r="ERN16" s="383"/>
      <c r="ERO16" s="175"/>
      <c r="ERP16" s="175"/>
      <c r="ERQ16" s="175"/>
      <c r="ERR16" s="175"/>
      <c r="ERS16" s="175"/>
      <c r="ERT16" s="175"/>
      <c r="ERU16" s="175"/>
      <c r="ERV16" s="175"/>
      <c r="ERW16" s="175"/>
      <c r="ERX16" s="178"/>
      <c r="ERY16" s="531"/>
      <c r="ERZ16" s="175"/>
      <c r="ESA16" s="175"/>
      <c r="ESB16" s="175"/>
      <c r="ESC16" s="179"/>
      <c r="ESD16" s="383"/>
      <c r="ESE16" s="175"/>
      <c r="ESF16" s="175"/>
      <c r="ESG16" s="175"/>
      <c r="ESH16" s="175"/>
      <c r="ESI16" s="175"/>
      <c r="ESJ16" s="175"/>
      <c r="ESK16" s="175"/>
      <c r="ESL16" s="175"/>
      <c r="ESM16" s="175"/>
      <c r="ESN16" s="178"/>
      <c r="ESO16" s="531"/>
      <c r="ESP16" s="175"/>
      <c r="ESQ16" s="175"/>
      <c r="ESR16" s="175"/>
      <c r="ESS16" s="179"/>
      <c r="EST16" s="383"/>
      <c r="ESU16" s="175"/>
      <c r="ESV16" s="175"/>
      <c r="ESW16" s="175"/>
      <c r="ESX16" s="175"/>
      <c r="ESY16" s="175"/>
      <c r="ESZ16" s="175"/>
      <c r="ETA16" s="175"/>
      <c r="ETB16" s="175"/>
      <c r="ETC16" s="175"/>
      <c r="ETD16" s="178"/>
      <c r="ETE16" s="531"/>
      <c r="ETF16" s="175"/>
      <c r="ETG16" s="175"/>
      <c r="ETH16" s="175"/>
      <c r="ETI16" s="179"/>
      <c r="ETJ16" s="383"/>
      <c r="ETK16" s="175"/>
      <c r="ETL16" s="175"/>
      <c r="ETM16" s="175"/>
      <c r="ETN16" s="175"/>
      <c r="ETO16" s="175"/>
      <c r="ETP16" s="175"/>
      <c r="ETQ16" s="175"/>
      <c r="ETR16" s="175"/>
      <c r="ETS16" s="175"/>
      <c r="ETT16" s="178"/>
      <c r="ETU16" s="531"/>
      <c r="ETV16" s="175"/>
      <c r="ETW16" s="175"/>
      <c r="ETX16" s="175"/>
      <c r="ETY16" s="179"/>
      <c r="ETZ16" s="383"/>
      <c r="EUA16" s="175"/>
      <c r="EUB16" s="175"/>
      <c r="EUC16" s="175"/>
      <c r="EUD16" s="175"/>
      <c r="EUE16" s="175"/>
      <c r="EUF16" s="175"/>
      <c r="EUG16" s="175"/>
      <c r="EUH16" s="175"/>
      <c r="EUI16" s="175"/>
      <c r="EUJ16" s="178"/>
      <c r="EUK16" s="531"/>
      <c r="EUL16" s="175"/>
      <c r="EUM16" s="175"/>
      <c r="EUN16" s="175"/>
      <c r="EUO16" s="179"/>
      <c r="EUP16" s="383"/>
      <c r="EUQ16" s="175"/>
      <c r="EUR16" s="175"/>
      <c r="EUS16" s="175"/>
      <c r="EUT16" s="175"/>
      <c r="EUU16" s="175"/>
      <c r="EUV16" s="175"/>
      <c r="EUW16" s="175"/>
      <c r="EUX16" s="175"/>
      <c r="EUY16" s="175"/>
      <c r="EUZ16" s="178"/>
      <c r="EVA16" s="531"/>
      <c r="EVB16" s="175"/>
      <c r="EVC16" s="175"/>
      <c r="EVD16" s="175"/>
      <c r="EVE16" s="179"/>
      <c r="EVF16" s="383"/>
      <c r="EVG16" s="175"/>
      <c r="EVH16" s="175"/>
      <c r="EVI16" s="175"/>
      <c r="EVJ16" s="175"/>
      <c r="EVK16" s="175"/>
      <c r="EVL16" s="175"/>
      <c r="EVM16" s="175"/>
      <c r="EVN16" s="175"/>
      <c r="EVO16" s="175"/>
      <c r="EVP16" s="178"/>
      <c r="EVQ16" s="531"/>
      <c r="EVR16" s="175"/>
      <c r="EVS16" s="175"/>
      <c r="EVT16" s="175"/>
      <c r="EVU16" s="179"/>
      <c r="EVV16" s="383"/>
      <c r="EVW16" s="175"/>
      <c r="EVX16" s="175"/>
      <c r="EVY16" s="175"/>
      <c r="EVZ16" s="175"/>
      <c r="EWA16" s="175"/>
      <c r="EWB16" s="175"/>
      <c r="EWC16" s="175"/>
      <c r="EWD16" s="175"/>
      <c r="EWE16" s="175"/>
      <c r="EWF16" s="178"/>
      <c r="EWG16" s="531"/>
      <c r="EWH16" s="175"/>
      <c r="EWI16" s="175"/>
      <c r="EWJ16" s="175"/>
      <c r="EWK16" s="179"/>
      <c r="EWL16" s="383"/>
      <c r="EWM16" s="175"/>
      <c r="EWN16" s="175"/>
      <c r="EWO16" s="175"/>
      <c r="EWP16" s="175"/>
      <c r="EWQ16" s="175"/>
      <c r="EWR16" s="175"/>
      <c r="EWS16" s="175"/>
      <c r="EWT16" s="175"/>
      <c r="EWU16" s="175"/>
      <c r="EWV16" s="178"/>
      <c r="EWW16" s="531"/>
      <c r="EWX16" s="175"/>
      <c r="EWY16" s="175"/>
      <c r="EWZ16" s="175"/>
      <c r="EXA16" s="179"/>
      <c r="EXB16" s="383"/>
      <c r="EXC16" s="175"/>
      <c r="EXD16" s="175"/>
      <c r="EXE16" s="175"/>
      <c r="EXF16" s="175"/>
      <c r="EXG16" s="175"/>
      <c r="EXH16" s="175"/>
      <c r="EXI16" s="175"/>
      <c r="EXJ16" s="175"/>
      <c r="EXK16" s="175"/>
      <c r="EXL16" s="178"/>
      <c r="EXM16" s="531"/>
      <c r="EXN16" s="175"/>
      <c r="EXO16" s="175"/>
      <c r="EXP16" s="175"/>
      <c r="EXQ16" s="179"/>
      <c r="EXR16" s="383"/>
      <c r="EXS16" s="175"/>
      <c r="EXT16" s="175"/>
      <c r="EXU16" s="175"/>
      <c r="EXV16" s="175"/>
      <c r="EXW16" s="175"/>
      <c r="EXX16" s="175"/>
      <c r="EXY16" s="175"/>
      <c r="EXZ16" s="175"/>
      <c r="EYA16" s="175"/>
      <c r="EYB16" s="178"/>
      <c r="EYC16" s="531"/>
      <c r="EYD16" s="175"/>
      <c r="EYE16" s="175"/>
      <c r="EYF16" s="175"/>
      <c r="EYG16" s="179"/>
      <c r="EYH16" s="383"/>
      <c r="EYI16" s="175"/>
      <c r="EYJ16" s="175"/>
      <c r="EYK16" s="175"/>
      <c r="EYL16" s="175"/>
      <c r="EYM16" s="175"/>
      <c r="EYN16" s="175"/>
      <c r="EYO16" s="175"/>
      <c r="EYP16" s="175"/>
      <c r="EYQ16" s="175"/>
      <c r="EYR16" s="178"/>
      <c r="EYS16" s="531"/>
      <c r="EYT16" s="175"/>
      <c r="EYU16" s="175"/>
      <c r="EYV16" s="175"/>
      <c r="EYW16" s="179"/>
      <c r="EYX16" s="383"/>
      <c r="EYY16" s="175"/>
      <c r="EYZ16" s="175"/>
      <c r="EZA16" s="175"/>
      <c r="EZB16" s="175"/>
      <c r="EZC16" s="175"/>
      <c r="EZD16" s="175"/>
      <c r="EZE16" s="175"/>
      <c r="EZF16" s="175"/>
      <c r="EZG16" s="175"/>
      <c r="EZH16" s="178"/>
      <c r="EZI16" s="531"/>
      <c r="EZJ16" s="175"/>
      <c r="EZK16" s="175"/>
      <c r="EZL16" s="175"/>
      <c r="EZM16" s="179"/>
      <c r="EZN16" s="383"/>
      <c r="EZO16" s="175"/>
      <c r="EZP16" s="175"/>
      <c r="EZQ16" s="175"/>
      <c r="EZR16" s="175"/>
      <c r="EZS16" s="175"/>
      <c r="EZT16" s="175"/>
      <c r="EZU16" s="175"/>
      <c r="EZV16" s="175"/>
      <c r="EZW16" s="175"/>
      <c r="EZX16" s="178"/>
      <c r="EZY16" s="531"/>
      <c r="EZZ16" s="175"/>
      <c r="FAA16" s="175"/>
      <c r="FAB16" s="175"/>
      <c r="FAC16" s="179"/>
      <c r="FAD16" s="383"/>
      <c r="FAE16" s="175"/>
      <c r="FAF16" s="175"/>
      <c r="FAG16" s="175"/>
      <c r="FAH16" s="175"/>
      <c r="FAI16" s="175"/>
      <c r="FAJ16" s="175"/>
      <c r="FAK16" s="175"/>
      <c r="FAL16" s="175"/>
      <c r="FAM16" s="175"/>
      <c r="FAN16" s="178"/>
      <c r="FAO16" s="531"/>
      <c r="FAP16" s="175"/>
      <c r="FAQ16" s="175"/>
      <c r="FAR16" s="175"/>
      <c r="FAS16" s="179"/>
      <c r="FAT16" s="383"/>
      <c r="FAU16" s="175"/>
      <c r="FAV16" s="175"/>
      <c r="FAW16" s="175"/>
      <c r="FAX16" s="175"/>
      <c r="FAY16" s="175"/>
      <c r="FAZ16" s="175"/>
      <c r="FBA16" s="175"/>
      <c r="FBB16" s="175"/>
      <c r="FBC16" s="175"/>
      <c r="FBD16" s="178"/>
      <c r="FBE16" s="531"/>
      <c r="FBF16" s="175"/>
      <c r="FBG16" s="175"/>
      <c r="FBH16" s="175"/>
      <c r="FBI16" s="179"/>
      <c r="FBJ16" s="383"/>
      <c r="FBK16" s="175"/>
      <c r="FBL16" s="175"/>
      <c r="FBM16" s="175"/>
      <c r="FBN16" s="175"/>
      <c r="FBO16" s="175"/>
      <c r="FBP16" s="175"/>
      <c r="FBQ16" s="175"/>
      <c r="FBR16" s="175"/>
      <c r="FBS16" s="175"/>
      <c r="FBT16" s="178"/>
      <c r="FBU16" s="531"/>
      <c r="FBV16" s="175"/>
      <c r="FBW16" s="175"/>
      <c r="FBX16" s="175"/>
      <c r="FBY16" s="179"/>
      <c r="FBZ16" s="383"/>
      <c r="FCA16" s="175"/>
      <c r="FCB16" s="175"/>
      <c r="FCC16" s="175"/>
      <c r="FCD16" s="175"/>
      <c r="FCE16" s="175"/>
      <c r="FCF16" s="175"/>
      <c r="FCG16" s="175"/>
      <c r="FCH16" s="175"/>
      <c r="FCI16" s="175"/>
      <c r="FCJ16" s="178"/>
      <c r="FCK16" s="531"/>
      <c r="FCL16" s="175"/>
      <c r="FCM16" s="175"/>
      <c r="FCN16" s="175"/>
      <c r="FCO16" s="179"/>
      <c r="FCP16" s="383"/>
      <c r="FCQ16" s="175"/>
      <c r="FCR16" s="175"/>
      <c r="FCS16" s="175"/>
      <c r="FCT16" s="175"/>
      <c r="FCU16" s="175"/>
      <c r="FCV16" s="175"/>
      <c r="FCW16" s="175"/>
      <c r="FCX16" s="175"/>
      <c r="FCY16" s="175"/>
      <c r="FCZ16" s="178"/>
      <c r="FDA16" s="531"/>
      <c r="FDB16" s="175"/>
      <c r="FDC16" s="175"/>
      <c r="FDD16" s="175"/>
      <c r="FDE16" s="179"/>
      <c r="FDF16" s="383"/>
      <c r="FDG16" s="175"/>
      <c r="FDH16" s="175"/>
      <c r="FDI16" s="175"/>
      <c r="FDJ16" s="175"/>
      <c r="FDK16" s="175"/>
      <c r="FDL16" s="175"/>
      <c r="FDM16" s="175"/>
      <c r="FDN16" s="175"/>
      <c r="FDO16" s="175"/>
      <c r="FDP16" s="178"/>
      <c r="FDQ16" s="531"/>
      <c r="FDR16" s="175"/>
      <c r="FDS16" s="175"/>
      <c r="FDT16" s="175"/>
      <c r="FDU16" s="179"/>
      <c r="FDV16" s="383"/>
      <c r="FDW16" s="175"/>
      <c r="FDX16" s="175"/>
      <c r="FDY16" s="175"/>
      <c r="FDZ16" s="175"/>
      <c r="FEA16" s="175"/>
      <c r="FEB16" s="175"/>
      <c r="FEC16" s="175"/>
      <c r="FED16" s="175"/>
      <c r="FEE16" s="175"/>
      <c r="FEF16" s="178"/>
      <c r="FEG16" s="531"/>
      <c r="FEH16" s="175"/>
      <c r="FEI16" s="175"/>
      <c r="FEJ16" s="175"/>
      <c r="FEK16" s="179"/>
      <c r="FEL16" s="383"/>
      <c r="FEM16" s="175"/>
      <c r="FEN16" s="175"/>
      <c r="FEO16" s="175"/>
      <c r="FEP16" s="175"/>
      <c r="FEQ16" s="175"/>
      <c r="FER16" s="175"/>
      <c r="FES16" s="175"/>
      <c r="FET16" s="175"/>
      <c r="FEU16" s="175"/>
      <c r="FEV16" s="178"/>
      <c r="FEW16" s="531"/>
      <c r="FEX16" s="175"/>
      <c r="FEY16" s="175"/>
      <c r="FEZ16" s="175"/>
      <c r="FFA16" s="179"/>
      <c r="FFB16" s="383"/>
      <c r="FFC16" s="175"/>
      <c r="FFD16" s="175"/>
      <c r="FFE16" s="175"/>
      <c r="FFF16" s="175"/>
      <c r="FFG16" s="175"/>
      <c r="FFH16" s="175"/>
      <c r="FFI16" s="175"/>
      <c r="FFJ16" s="175"/>
      <c r="FFK16" s="175"/>
      <c r="FFL16" s="178"/>
      <c r="FFM16" s="531"/>
      <c r="FFN16" s="175"/>
      <c r="FFO16" s="175"/>
      <c r="FFP16" s="175"/>
      <c r="FFQ16" s="179"/>
      <c r="FFR16" s="383"/>
      <c r="FFS16" s="175"/>
      <c r="FFT16" s="175"/>
      <c r="FFU16" s="175"/>
      <c r="FFV16" s="175"/>
      <c r="FFW16" s="175"/>
      <c r="FFX16" s="175"/>
      <c r="FFY16" s="175"/>
      <c r="FFZ16" s="175"/>
      <c r="FGA16" s="175"/>
      <c r="FGB16" s="178"/>
      <c r="FGC16" s="531"/>
      <c r="FGD16" s="175"/>
      <c r="FGE16" s="175"/>
      <c r="FGF16" s="175"/>
      <c r="FGG16" s="179"/>
      <c r="FGH16" s="383"/>
      <c r="FGI16" s="175"/>
      <c r="FGJ16" s="175"/>
      <c r="FGK16" s="175"/>
      <c r="FGL16" s="175"/>
      <c r="FGM16" s="175"/>
      <c r="FGN16" s="175"/>
      <c r="FGO16" s="175"/>
      <c r="FGP16" s="175"/>
      <c r="FGQ16" s="175"/>
      <c r="FGR16" s="178"/>
      <c r="FGS16" s="531"/>
      <c r="FGT16" s="175"/>
      <c r="FGU16" s="175"/>
      <c r="FGV16" s="175"/>
      <c r="FGW16" s="179"/>
      <c r="FGX16" s="383"/>
      <c r="FGY16" s="175"/>
      <c r="FGZ16" s="175"/>
      <c r="FHA16" s="175"/>
      <c r="FHB16" s="175"/>
      <c r="FHC16" s="175"/>
      <c r="FHD16" s="175"/>
      <c r="FHE16" s="175"/>
      <c r="FHF16" s="175"/>
      <c r="FHG16" s="175"/>
      <c r="FHH16" s="178"/>
      <c r="FHI16" s="531"/>
      <c r="FHJ16" s="175"/>
      <c r="FHK16" s="175"/>
      <c r="FHL16" s="175"/>
      <c r="FHM16" s="179"/>
      <c r="FHN16" s="383"/>
      <c r="FHO16" s="175"/>
      <c r="FHP16" s="175"/>
      <c r="FHQ16" s="175"/>
      <c r="FHR16" s="175"/>
      <c r="FHS16" s="175"/>
      <c r="FHT16" s="175"/>
      <c r="FHU16" s="175"/>
      <c r="FHV16" s="175"/>
      <c r="FHW16" s="175"/>
      <c r="FHX16" s="178"/>
      <c r="FHY16" s="531"/>
      <c r="FHZ16" s="175"/>
      <c r="FIA16" s="175"/>
      <c r="FIB16" s="175"/>
      <c r="FIC16" s="179"/>
      <c r="FID16" s="383"/>
      <c r="FIE16" s="175"/>
      <c r="FIF16" s="175"/>
      <c r="FIG16" s="175"/>
      <c r="FIH16" s="175"/>
      <c r="FII16" s="175"/>
      <c r="FIJ16" s="175"/>
      <c r="FIK16" s="175"/>
      <c r="FIL16" s="175"/>
      <c r="FIM16" s="175"/>
      <c r="FIN16" s="178"/>
      <c r="FIO16" s="531"/>
      <c r="FIP16" s="175"/>
      <c r="FIQ16" s="175"/>
      <c r="FIR16" s="175"/>
      <c r="FIS16" s="179"/>
      <c r="FIT16" s="383"/>
      <c r="FIU16" s="175"/>
      <c r="FIV16" s="175"/>
      <c r="FIW16" s="175"/>
      <c r="FIX16" s="175"/>
      <c r="FIY16" s="175"/>
      <c r="FIZ16" s="175"/>
      <c r="FJA16" s="175"/>
      <c r="FJB16" s="175"/>
      <c r="FJC16" s="175"/>
      <c r="FJD16" s="178"/>
      <c r="FJE16" s="531"/>
      <c r="FJF16" s="175"/>
      <c r="FJG16" s="175"/>
      <c r="FJH16" s="175"/>
      <c r="FJI16" s="179"/>
      <c r="FJJ16" s="383"/>
      <c r="FJK16" s="175"/>
      <c r="FJL16" s="175"/>
      <c r="FJM16" s="175"/>
      <c r="FJN16" s="175"/>
      <c r="FJO16" s="175"/>
      <c r="FJP16" s="175"/>
      <c r="FJQ16" s="175"/>
      <c r="FJR16" s="175"/>
      <c r="FJS16" s="175"/>
      <c r="FJT16" s="178"/>
      <c r="FJU16" s="531"/>
      <c r="FJV16" s="175"/>
      <c r="FJW16" s="175"/>
      <c r="FJX16" s="175"/>
      <c r="FJY16" s="179"/>
      <c r="FJZ16" s="383"/>
      <c r="FKA16" s="175"/>
      <c r="FKB16" s="175"/>
      <c r="FKC16" s="175"/>
      <c r="FKD16" s="175"/>
      <c r="FKE16" s="175"/>
      <c r="FKF16" s="175"/>
      <c r="FKG16" s="175"/>
      <c r="FKH16" s="175"/>
      <c r="FKI16" s="175"/>
      <c r="FKJ16" s="178"/>
      <c r="FKK16" s="531"/>
      <c r="FKL16" s="175"/>
      <c r="FKM16" s="175"/>
      <c r="FKN16" s="175"/>
      <c r="FKO16" s="179"/>
      <c r="FKP16" s="383"/>
      <c r="FKQ16" s="175"/>
      <c r="FKR16" s="175"/>
      <c r="FKS16" s="175"/>
      <c r="FKT16" s="175"/>
      <c r="FKU16" s="175"/>
      <c r="FKV16" s="175"/>
      <c r="FKW16" s="175"/>
      <c r="FKX16" s="175"/>
      <c r="FKY16" s="175"/>
      <c r="FKZ16" s="178"/>
      <c r="FLA16" s="531"/>
      <c r="FLB16" s="175"/>
      <c r="FLC16" s="175"/>
      <c r="FLD16" s="175"/>
      <c r="FLE16" s="179"/>
      <c r="FLF16" s="383"/>
      <c r="FLG16" s="175"/>
      <c r="FLH16" s="175"/>
      <c r="FLI16" s="175"/>
      <c r="FLJ16" s="175"/>
      <c r="FLK16" s="175"/>
      <c r="FLL16" s="175"/>
      <c r="FLM16" s="175"/>
      <c r="FLN16" s="175"/>
      <c r="FLO16" s="175"/>
      <c r="FLP16" s="178"/>
      <c r="FLQ16" s="531"/>
      <c r="FLR16" s="175"/>
      <c r="FLS16" s="175"/>
      <c r="FLT16" s="175"/>
      <c r="FLU16" s="179"/>
      <c r="FLV16" s="383"/>
      <c r="FLW16" s="175"/>
      <c r="FLX16" s="175"/>
      <c r="FLY16" s="175"/>
      <c r="FLZ16" s="175"/>
      <c r="FMA16" s="175"/>
      <c r="FMB16" s="175"/>
      <c r="FMC16" s="175"/>
      <c r="FMD16" s="175"/>
      <c r="FME16" s="175"/>
      <c r="FMF16" s="178"/>
      <c r="FMG16" s="531"/>
      <c r="FMH16" s="175"/>
      <c r="FMI16" s="175"/>
      <c r="FMJ16" s="175"/>
      <c r="FMK16" s="179"/>
      <c r="FML16" s="383"/>
      <c r="FMM16" s="175"/>
      <c r="FMN16" s="175"/>
      <c r="FMO16" s="175"/>
      <c r="FMP16" s="175"/>
      <c r="FMQ16" s="175"/>
      <c r="FMR16" s="175"/>
      <c r="FMS16" s="175"/>
      <c r="FMT16" s="175"/>
      <c r="FMU16" s="175"/>
      <c r="FMV16" s="178"/>
      <c r="FMW16" s="531"/>
      <c r="FMX16" s="175"/>
      <c r="FMY16" s="175"/>
      <c r="FMZ16" s="175"/>
      <c r="FNA16" s="179"/>
      <c r="FNB16" s="383"/>
      <c r="FNC16" s="175"/>
      <c r="FND16" s="175"/>
      <c r="FNE16" s="175"/>
      <c r="FNF16" s="175"/>
      <c r="FNG16" s="175"/>
      <c r="FNH16" s="175"/>
      <c r="FNI16" s="175"/>
      <c r="FNJ16" s="175"/>
      <c r="FNK16" s="175"/>
      <c r="FNL16" s="178"/>
      <c r="FNM16" s="531"/>
      <c r="FNN16" s="175"/>
      <c r="FNO16" s="175"/>
      <c r="FNP16" s="175"/>
      <c r="FNQ16" s="179"/>
      <c r="FNR16" s="383"/>
      <c r="FNS16" s="175"/>
      <c r="FNT16" s="175"/>
      <c r="FNU16" s="175"/>
      <c r="FNV16" s="175"/>
      <c r="FNW16" s="175"/>
      <c r="FNX16" s="175"/>
      <c r="FNY16" s="175"/>
      <c r="FNZ16" s="175"/>
      <c r="FOA16" s="175"/>
      <c r="FOB16" s="178"/>
      <c r="FOC16" s="531"/>
      <c r="FOD16" s="175"/>
      <c r="FOE16" s="175"/>
      <c r="FOF16" s="175"/>
      <c r="FOG16" s="179"/>
      <c r="FOH16" s="383"/>
      <c r="FOI16" s="175"/>
      <c r="FOJ16" s="175"/>
      <c r="FOK16" s="175"/>
      <c r="FOL16" s="175"/>
      <c r="FOM16" s="175"/>
      <c r="FON16" s="175"/>
      <c r="FOO16" s="175"/>
      <c r="FOP16" s="175"/>
      <c r="FOQ16" s="175"/>
      <c r="FOR16" s="178"/>
      <c r="FOS16" s="531"/>
      <c r="FOT16" s="175"/>
      <c r="FOU16" s="175"/>
      <c r="FOV16" s="175"/>
      <c r="FOW16" s="179"/>
      <c r="FOX16" s="383"/>
      <c r="FOY16" s="175"/>
      <c r="FOZ16" s="175"/>
      <c r="FPA16" s="175"/>
      <c r="FPB16" s="175"/>
      <c r="FPC16" s="175"/>
      <c r="FPD16" s="175"/>
      <c r="FPE16" s="175"/>
      <c r="FPF16" s="175"/>
      <c r="FPG16" s="175"/>
      <c r="FPH16" s="178"/>
      <c r="FPI16" s="531"/>
      <c r="FPJ16" s="175"/>
      <c r="FPK16" s="175"/>
      <c r="FPL16" s="175"/>
      <c r="FPM16" s="179"/>
      <c r="FPN16" s="383"/>
      <c r="FPO16" s="175"/>
      <c r="FPP16" s="175"/>
      <c r="FPQ16" s="175"/>
      <c r="FPR16" s="175"/>
      <c r="FPS16" s="175"/>
      <c r="FPT16" s="175"/>
      <c r="FPU16" s="175"/>
      <c r="FPV16" s="175"/>
      <c r="FPW16" s="175"/>
      <c r="FPX16" s="178"/>
      <c r="FPY16" s="531"/>
      <c r="FPZ16" s="175"/>
      <c r="FQA16" s="175"/>
      <c r="FQB16" s="175"/>
      <c r="FQC16" s="179"/>
      <c r="FQD16" s="383"/>
      <c r="FQE16" s="175"/>
      <c r="FQF16" s="175"/>
      <c r="FQG16" s="175"/>
      <c r="FQH16" s="175"/>
      <c r="FQI16" s="175"/>
      <c r="FQJ16" s="175"/>
      <c r="FQK16" s="175"/>
      <c r="FQL16" s="175"/>
      <c r="FQM16" s="175"/>
      <c r="FQN16" s="178"/>
      <c r="FQO16" s="531"/>
      <c r="FQP16" s="175"/>
      <c r="FQQ16" s="175"/>
      <c r="FQR16" s="175"/>
      <c r="FQS16" s="179"/>
      <c r="FQT16" s="383"/>
      <c r="FQU16" s="175"/>
      <c r="FQV16" s="175"/>
      <c r="FQW16" s="175"/>
      <c r="FQX16" s="175"/>
      <c r="FQY16" s="175"/>
      <c r="FQZ16" s="175"/>
      <c r="FRA16" s="175"/>
      <c r="FRB16" s="175"/>
      <c r="FRC16" s="175"/>
      <c r="FRD16" s="178"/>
      <c r="FRE16" s="531"/>
      <c r="FRF16" s="175"/>
      <c r="FRG16" s="175"/>
      <c r="FRH16" s="175"/>
      <c r="FRI16" s="179"/>
      <c r="FRJ16" s="383"/>
      <c r="FRK16" s="175"/>
      <c r="FRL16" s="175"/>
      <c r="FRM16" s="175"/>
      <c r="FRN16" s="175"/>
      <c r="FRO16" s="175"/>
      <c r="FRP16" s="175"/>
      <c r="FRQ16" s="175"/>
      <c r="FRR16" s="175"/>
      <c r="FRS16" s="175"/>
      <c r="FRT16" s="178"/>
      <c r="FRU16" s="531"/>
      <c r="FRV16" s="175"/>
      <c r="FRW16" s="175"/>
      <c r="FRX16" s="175"/>
      <c r="FRY16" s="179"/>
      <c r="FRZ16" s="383"/>
      <c r="FSA16" s="175"/>
      <c r="FSB16" s="175"/>
      <c r="FSC16" s="175"/>
      <c r="FSD16" s="175"/>
      <c r="FSE16" s="175"/>
      <c r="FSF16" s="175"/>
      <c r="FSG16" s="175"/>
      <c r="FSH16" s="175"/>
      <c r="FSI16" s="175"/>
      <c r="FSJ16" s="178"/>
      <c r="FSK16" s="531"/>
      <c r="FSL16" s="175"/>
      <c r="FSM16" s="175"/>
      <c r="FSN16" s="175"/>
      <c r="FSO16" s="179"/>
      <c r="FSP16" s="383"/>
      <c r="FSQ16" s="175"/>
      <c r="FSR16" s="175"/>
      <c r="FSS16" s="175"/>
      <c r="FST16" s="175"/>
      <c r="FSU16" s="175"/>
      <c r="FSV16" s="175"/>
      <c r="FSW16" s="175"/>
      <c r="FSX16" s="175"/>
      <c r="FSY16" s="175"/>
      <c r="FSZ16" s="178"/>
      <c r="FTA16" s="531"/>
      <c r="FTB16" s="175"/>
      <c r="FTC16" s="175"/>
      <c r="FTD16" s="175"/>
      <c r="FTE16" s="179"/>
      <c r="FTF16" s="383"/>
      <c r="FTG16" s="175"/>
      <c r="FTH16" s="175"/>
      <c r="FTI16" s="175"/>
      <c r="FTJ16" s="175"/>
      <c r="FTK16" s="175"/>
      <c r="FTL16" s="175"/>
      <c r="FTM16" s="175"/>
      <c r="FTN16" s="175"/>
      <c r="FTO16" s="175"/>
      <c r="FTP16" s="178"/>
      <c r="FTQ16" s="531"/>
      <c r="FTR16" s="175"/>
      <c r="FTS16" s="175"/>
      <c r="FTT16" s="175"/>
      <c r="FTU16" s="179"/>
      <c r="FTV16" s="383"/>
      <c r="FTW16" s="175"/>
      <c r="FTX16" s="175"/>
      <c r="FTY16" s="175"/>
      <c r="FTZ16" s="175"/>
      <c r="FUA16" s="175"/>
      <c r="FUB16" s="175"/>
      <c r="FUC16" s="175"/>
      <c r="FUD16" s="175"/>
      <c r="FUE16" s="175"/>
      <c r="FUF16" s="178"/>
      <c r="FUG16" s="531"/>
      <c r="FUH16" s="175"/>
      <c r="FUI16" s="175"/>
      <c r="FUJ16" s="175"/>
      <c r="FUK16" s="179"/>
      <c r="FUL16" s="383"/>
      <c r="FUM16" s="175"/>
      <c r="FUN16" s="175"/>
      <c r="FUO16" s="175"/>
      <c r="FUP16" s="175"/>
      <c r="FUQ16" s="175"/>
      <c r="FUR16" s="175"/>
      <c r="FUS16" s="175"/>
      <c r="FUT16" s="175"/>
      <c r="FUU16" s="175"/>
      <c r="FUV16" s="178"/>
      <c r="FUW16" s="531"/>
      <c r="FUX16" s="175"/>
      <c r="FUY16" s="175"/>
      <c r="FUZ16" s="175"/>
      <c r="FVA16" s="179"/>
      <c r="FVB16" s="383"/>
      <c r="FVC16" s="175"/>
      <c r="FVD16" s="175"/>
      <c r="FVE16" s="175"/>
      <c r="FVF16" s="175"/>
      <c r="FVG16" s="175"/>
      <c r="FVH16" s="175"/>
      <c r="FVI16" s="175"/>
      <c r="FVJ16" s="175"/>
      <c r="FVK16" s="175"/>
      <c r="FVL16" s="178"/>
      <c r="FVM16" s="531"/>
      <c r="FVN16" s="175"/>
      <c r="FVO16" s="175"/>
      <c r="FVP16" s="175"/>
      <c r="FVQ16" s="179"/>
      <c r="FVR16" s="383"/>
      <c r="FVS16" s="175"/>
      <c r="FVT16" s="175"/>
      <c r="FVU16" s="175"/>
      <c r="FVV16" s="175"/>
      <c r="FVW16" s="175"/>
      <c r="FVX16" s="175"/>
      <c r="FVY16" s="175"/>
      <c r="FVZ16" s="175"/>
      <c r="FWA16" s="175"/>
      <c r="FWB16" s="178"/>
      <c r="FWC16" s="531"/>
      <c r="FWD16" s="175"/>
      <c r="FWE16" s="175"/>
      <c r="FWF16" s="175"/>
      <c r="FWG16" s="179"/>
      <c r="FWH16" s="383"/>
      <c r="FWI16" s="175"/>
      <c r="FWJ16" s="175"/>
      <c r="FWK16" s="175"/>
      <c r="FWL16" s="175"/>
      <c r="FWM16" s="175"/>
      <c r="FWN16" s="175"/>
      <c r="FWO16" s="175"/>
      <c r="FWP16" s="175"/>
      <c r="FWQ16" s="175"/>
      <c r="FWR16" s="178"/>
      <c r="FWS16" s="531"/>
      <c r="FWT16" s="175"/>
      <c r="FWU16" s="175"/>
      <c r="FWV16" s="175"/>
      <c r="FWW16" s="179"/>
      <c r="FWX16" s="383"/>
      <c r="FWY16" s="175"/>
      <c r="FWZ16" s="175"/>
      <c r="FXA16" s="175"/>
      <c r="FXB16" s="175"/>
      <c r="FXC16" s="175"/>
      <c r="FXD16" s="175"/>
      <c r="FXE16" s="175"/>
      <c r="FXF16" s="175"/>
      <c r="FXG16" s="175"/>
      <c r="FXH16" s="178"/>
      <c r="FXI16" s="531"/>
      <c r="FXJ16" s="175"/>
      <c r="FXK16" s="175"/>
      <c r="FXL16" s="175"/>
      <c r="FXM16" s="179"/>
      <c r="FXN16" s="383"/>
      <c r="FXO16" s="175"/>
      <c r="FXP16" s="175"/>
      <c r="FXQ16" s="175"/>
      <c r="FXR16" s="175"/>
      <c r="FXS16" s="175"/>
      <c r="FXT16" s="175"/>
      <c r="FXU16" s="175"/>
      <c r="FXV16" s="175"/>
      <c r="FXW16" s="175"/>
      <c r="FXX16" s="178"/>
      <c r="FXY16" s="531"/>
      <c r="FXZ16" s="175"/>
      <c r="FYA16" s="175"/>
      <c r="FYB16" s="175"/>
      <c r="FYC16" s="179"/>
      <c r="FYD16" s="383"/>
      <c r="FYE16" s="175"/>
      <c r="FYF16" s="175"/>
      <c r="FYG16" s="175"/>
      <c r="FYH16" s="175"/>
      <c r="FYI16" s="175"/>
      <c r="FYJ16" s="175"/>
      <c r="FYK16" s="175"/>
      <c r="FYL16" s="175"/>
      <c r="FYM16" s="175"/>
      <c r="FYN16" s="178"/>
      <c r="FYO16" s="531"/>
      <c r="FYP16" s="175"/>
      <c r="FYQ16" s="175"/>
      <c r="FYR16" s="175"/>
      <c r="FYS16" s="179"/>
      <c r="FYT16" s="383"/>
      <c r="FYU16" s="175"/>
      <c r="FYV16" s="175"/>
      <c r="FYW16" s="175"/>
      <c r="FYX16" s="175"/>
      <c r="FYY16" s="175"/>
      <c r="FYZ16" s="175"/>
      <c r="FZA16" s="175"/>
      <c r="FZB16" s="175"/>
      <c r="FZC16" s="175"/>
      <c r="FZD16" s="178"/>
      <c r="FZE16" s="531"/>
      <c r="FZF16" s="175"/>
      <c r="FZG16" s="175"/>
      <c r="FZH16" s="175"/>
      <c r="FZI16" s="179"/>
      <c r="FZJ16" s="383"/>
      <c r="FZK16" s="175"/>
      <c r="FZL16" s="175"/>
      <c r="FZM16" s="175"/>
      <c r="FZN16" s="175"/>
      <c r="FZO16" s="175"/>
      <c r="FZP16" s="175"/>
      <c r="FZQ16" s="175"/>
      <c r="FZR16" s="175"/>
      <c r="FZS16" s="175"/>
      <c r="FZT16" s="178"/>
      <c r="FZU16" s="531"/>
      <c r="FZV16" s="175"/>
      <c r="FZW16" s="175"/>
      <c r="FZX16" s="175"/>
      <c r="FZY16" s="179"/>
      <c r="FZZ16" s="383"/>
      <c r="GAA16" s="175"/>
      <c r="GAB16" s="175"/>
      <c r="GAC16" s="175"/>
      <c r="GAD16" s="175"/>
      <c r="GAE16" s="175"/>
      <c r="GAF16" s="175"/>
      <c r="GAG16" s="175"/>
      <c r="GAH16" s="175"/>
      <c r="GAI16" s="175"/>
      <c r="GAJ16" s="178"/>
      <c r="GAK16" s="531"/>
      <c r="GAL16" s="175"/>
      <c r="GAM16" s="175"/>
      <c r="GAN16" s="175"/>
      <c r="GAO16" s="179"/>
      <c r="GAP16" s="383"/>
      <c r="GAQ16" s="175"/>
      <c r="GAR16" s="175"/>
      <c r="GAS16" s="175"/>
      <c r="GAT16" s="175"/>
      <c r="GAU16" s="175"/>
      <c r="GAV16" s="175"/>
      <c r="GAW16" s="175"/>
      <c r="GAX16" s="175"/>
      <c r="GAY16" s="175"/>
      <c r="GAZ16" s="178"/>
      <c r="GBA16" s="531"/>
      <c r="GBB16" s="175"/>
      <c r="GBC16" s="175"/>
      <c r="GBD16" s="175"/>
      <c r="GBE16" s="179"/>
      <c r="GBF16" s="383"/>
      <c r="GBG16" s="175"/>
      <c r="GBH16" s="175"/>
      <c r="GBI16" s="175"/>
      <c r="GBJ16" s="175"/>
      <c r="GBK16" s="175"/>
      <c r="GBL16" s="175"/>
      <c r="GBM16" s="175"/>
      <c r="GBN16" s="175"/>
      <c r="GBO16" s="175"/>
      <c r="GBP16" s="178"/>
      <c r="GBQ16" s="531"/>
      <c r="GBR16" s="175"/>
      <c r="GBS16" s="175"/>
      <c r="GBT16" s="175"/>
      <c r="GBU16" s="179"/>
      <c r="GBV16" s="383"/>
      <c r="GBW16" s="175"/>
      <c r="GBX16" s="175"/>
      <c r="GBY16" s="175"/>
      <c r="GBZ16" s="175"/>
      <c r="GCA16" s="175"/>
      <c r="GCB16" s="175"/>
      <c r="GCC16" s="175"/>
      <c r="GCD16" s="175"/>
      <c r="GCE16" s="175"/>
      <c r="GCF16" s="178"/>
      <c r="GCG16" s="531"/>
      <c r="GCH16" s="175"/>
      <c r="GCI16" s="175"/>
      <c r="GCJ16" s="175"/>
      <c r="GCK16" s="179"/>
      <c r="GCL16" s="383"/>
      <c r="GCM16" s="175"/>
      <c r="GCN16" s="175"/>
      <c r="GCO16" s="175"/>
      <c r="GCP16" s="175"/>
      <c r="GCQ16" s="175"/>
      <c r="GCR16" s="175"/>
      <c r="GCS16" s="175"/>
      <c r="GCT16" s="175"/>
      <c r="GCU16" s="175"/>
      <c r="GCV16" s="178"/>
      <c r="GCW16" s="531"/>
      <c r="GCX16" s="175"/>
      <c r="GCY16" s="175"/>
      <c r="GCZ16" s="175"/>
      <c r="GDA16" s="179"/>
      <c r="GDB16" s="383"/>
      <c r="GDC16" s="175"/>
      <c r="GDD16" s="175"/>
      <c r="GDE16" s="175"/>
      <c r="GDF16" s="175"/>
      <c r="GDG16" s="175"/>
      <c r="GDH16" s="175"/>
      <c r="GDI16" s="175"/>
      <c r="GDJ16" s="175"/>
      <c r="GDK16" s="175"/>
      <c r="GDL16" s="178"/>
      <c r="GDM16" s="531"/>
      <c r="GDN16" s="175"/>
      <c r="GDO16" s="175"/>
      <c r="GDP16" s="175"/>
      <c r="GDQ16" s="179"/>
      <c r="GDR16" s="383"/>
      <c r="GDS16" s="175"/>
      <c r="GDT16" s="175"/>
      <c r="GDU16" s="175"/>
      <c r="GDV16" s="175"/>
      <c r="GDW16" s="175"/>
      <c r="GDX16" s="175"/>
      <c r="GDY16" s="175"/>
      <c r="GDZ16" s="175"/>
      <c r="GEA16" s="175"/>
      <c r="GEB16" s="178"/>
      <c r="GEC16" s="531"/>
      <c r="GED16" s="175"/>
      <c r="GEE16" s="175"/>
      <c r="GEF16" s="175"/>
      <c r="GEG16" s="179"/>
      <c r="GEH16" s="383"/>
      <c r="GEI16" s="175"/>
      <c r="GEJ16" s="175"/>
      <c r="GEK16" s="175"/>
      <c r="GEL16" s="175"/>
      <c r="GEM16" s="175"/>
      <c r="GEN16" s="175"/>
      <c r="GEO16" s="175"/>
      <c r="GEP16" s="175"/>
      <c r="GEQ16" s="175"/>
      <c r="GER16" s="178"/>
      <c r="GES16" s="531"/>
      <c r="GET16" s="175"/>
      <c r="GEU16" s="175"/>
      <c r="GEV16" s="175"/>
      <c r="GEW16" s="179"/>
      <c r="GEX16" s="383"/>
      <c r="GEY16" s="175"/>
      <c r="GEZ16" s="175"/>
      <c r="GFA16" s="175"/>
      <c r="GFB16" s="175"/>
      <c r="GFC16" s="175"/>
      <c r="GFD16" s="175"/>
      <c r="GFE16" s="175"/>
      <c r="GFF16" s="175"/>
      <c r="GFG16" s="175"/>
      <c r="GFH16" s="178"/>
      <c r="GFI16" s="531"/>
      <c r="GFJ16" s="175"/>
      <c r="GFK16" s="175"/>
      <c r="GFL16" s="175"/>
      <c r="GFM16" s="179"/>
      <c r="GFN16" s="383"/>
      <c r="GFO16" s="175"/>
      <c r="GFP16" s="175"/>
      <c r="GFQ16" s="175"/>
      <c r="GFR16" s="175"/>
      <c r="GFS16" s="175"/>
      <c r="GFT16" s="175"/>
      <c r="GFU16" s="175"/>
      <c r="GFV16" s="175"/>
      <c r="GFW16" s="175"/>
      <c r="GFX16" s="178"/>
      <c r="GFY16" s="531"/>
      <c r="GFZ16" s="175"/>
      <c r="GGA16" s="175"/>
      <c r="GGB16" s="175"/>
      <c r="GGC16" s="179"/>
      <c r="GGD16" s="383"/>
      <c r="GGE16" s="175"/>
      <c r="GGF16" s="175"/>
      <c r="GGG16" s="175"/>
      <c r="GGH16" s="175"/>
      <c r="GGI16" s="175"/>
      <c r="GGJ16" s="175"/>
      <c r="GGK16" s="175"/>
      <c r="GGL16" s="175"/>
      <c r="GGM16" s="175"/>
      <c r="GGN16" s="178"/>
      <c r="GGO16" s="531"/>
      <c r="GGP16" s="175"/>
      <c r="GGQ16" s="175"/>
      <c r="GGR16" s="175"/>
      <c r="GGS16" s="179"/>
      <c r="GGT16" s="383"/>
      <c r="GGU16" s="175"/>
      <c r="GGV16" s="175"/>
      <c r="GGW16" s="175"/>
      <c r="GGX16" s="175"/>
      <c r="GGY16" s="175"/>
      <c r="GGZ16" s="175"/>
      <c r="GHA16" s="175"/>
      <c r="GHB16" s="175"/>
      <c r="GHC16" s="175"/>
      <c r="GHD16" s="178"/>
      <c r="GHE16" s="531"/>
      <c r="GHF16" s="175"/>
      <c r="GHG16" s="175"/>
      <c r="GHH16" s="175"/>
      <c r="GHI16" s="179"/>
      <c r="GHJ16" s="383"/>
      <c r="GHK16" s="175"/>
      <c r="GHL16" s="175"/>
      <c r="GHM16" s="175"/>
      <c r="GHN16" s="175"/>
      <c r="GHO16" s="175"/>
      <c r="GHP16" s="175"/>
      <c r="GHQ16" s="175"/>
      <c r="GHR16" s="175"/>
      <c r="GHS16" s="175"/>
      <c r="GHT16" s="178"/>
      <c r="GHU16" s="531"/>
      <c r="GHV16" s="175"/>
      <c r="GHW16" s="175"/>
      <c r="GHX16" s="175"/>
      <c r="GHY16" s="179"/>
      <c r="GHZ16" s="383"/>
      <c r="GIA16" s="175"/>
      <c r="GIB16" s="175"/>
      <c r="GIC16" s="175"/>
      <c r="GID16" s="175"/>
      <c r="GIE16" s="175"/>
      <c r="GIF16" s="175"/>
      <c r="GIG16" s="175"/>
      <c r="GIH16" s="175"/>
      <c r="GII16" s="175"/>
      <c r="GIJ16" s="178"/>
      <c r="GIK16" s="531"/>
      <c r="GIL16" s="175"/>
      <c r="GIM16" s="175"/>
      <c r="GIN16" s="175"/>
      <c r="GIO16" s="179"/>
      <c r="GIP16" s="383"/>
      <c r="GIQ16" s="175"/>
      <c r="GIR16" s="175"/>
      <c r="GIS16" s="175"/>
      <c r="GIT16" s="175"/>
      <c r="GIU16" s="175"/>
      <c r="GIV16" s="175"/>
      <c r="GIW16" s="175"/>
      <c r="GIX16" s="175"/>
      <c r="GIY16" s="175"/>
      <c r="GIZ16" s="178"/>
      <c r="GJA16" s="531"/>
      <c r="GJB16" s="175"/>
      <c r="GJC16" s="175"/>
      <c r="GJD16" s="175"/>
      <c r="GJE16" s="179"/>
      <c r="GJF16" s="383"/>
      <c r="GJG16" s="175"/>
      <c r="GJH16" s="175"/>
      <c r="GJI16" s="175"/>
      <c r="GJJ16" s="175"/>
      <c r="GJK16" s="175"/>
      <c r="GJL16" s="175"/>
      <c r="GJM16" s="175"/>
      <c r="GJN16" s="175"/>
      <c r="GJO16" s="175"/>
      <c r="GJP16" s="178"/>
      <c r="GJQ16" s="531"/>
      <c r="GJR16" s="175"/>
      <c r="GJS16" s="175"/>
      <c r="GJT16" s="175"/>
      <c r="GJU16" s="179"/>
      <c r="GJV16" s="383"/>
      <c r="GJW16" s="175"/>
      <c r="GJX16" s="175"/>
      <c r="GJY16" s="175"/>
      <c r="GJZ16" s="175"/>
      <c r="GKA16" s="175"/>
      <c r="GKB16" s="175"/>
      <c r="GKC16" s="175"/>
      <c r="GKD16" s="175"/>
      <c r="GKE16" s="175"/>
      <c r="GKF16" s="178"/>
      <c r="GKG16" s="531"/>
      <c r="GKH16" s="175"/>
      <c r="GKI16" s="175"/>
      <c r="GKJ16" s="175"/>
      <c r="GKK16" s="179"/>
      <c r="GKL16" s="383"/>
      <c r="GKM16" s="175"/>
      <c r="GKN16" s="175"/>
      <c r="GKO16" s="175"/>
      <c r="GKP16" s="175"/>
      <c r="GKQ16" s="175"/>
      <c r="GKR16" s="175"/>
      <c r="GKS16" s="175"/>
      <c r="GKT16" s="175"/>
      <c r="GKU16" s="175"/>
      <c r="GKV16" s="178"/>
      <c r="GKW16" s="531"/>
      <c r="GKX16" s="175"/>
      <c r="GKY16" s="175"/>
      <c r="GKZ16" s="175"/>
      <c r="GLA16" s="179"/>
      <c r="GLB16" s="383"/>
      <c r="GLC16" s="175"/>
      <c r="GLD16" s="175"/>
      <c r="GLE16" s="175"/>
      <c r="GLF16" s="175"/>
      <c r="GLG16" s="175"/>
      <c r="GLH16" s="175"/>
      <c r="GLI16" s="175"/>
      <c r="GLJ16" s="175"/>
      <c r="GLK16" s="175"/>
      <c r="GLL16" s="178"/>
      <c r="GLM16" s="531"/>
      <c r="GLN16" s="175"/>
      <c r="GLO16" s="175"/>
      <c r="GLP16" s="175"/>
      <c r="GLQ16" s="179"/>
      <c r="GLR16" s="383"/>
      <c r="GLS16" s="175"/>
      <c r="GLT16" s="175"/>
      <c r="GLU16" s="175"/>
      <c r="GLV16" s="175"/>
      <c r="GLW16" s="175"/>
      <c r="GLX16" s="175"/>
      <c r="GLY16" s="175"/>
      <c r="GLZ16" s="175"/>
      <c r="GMA16" s="175"/>
      <c r="GMB16" s="178"/>
      <c r="GMC16" s="531"/>
      <c r="GMD16" s="175"/>
      <c r="GME16" s="175"/>
      <c r="GMF16" s="175"/>
      <c r="GMG16" s="179"/>
      <c r="GMH16" s="383"/>
      <c r="GMI16" s="175"/>
      <c r="GMJ16" s="175"/>
      <c r="GMK16" s="175"/>
      <c r="GML16" s="175"/>
      <c r="GMM16" s="175"/>
      <c r="GMN16" s="175"/>
      <c r="GMO16" s="175"/>
      <c r="GMP16" s="175"/>
      <c r="GMQ16" s="175"/>
      <c r="GMR16" s="178"/>
      <c r="GMS16" s="531"/>
      <c r="GMT16" s="175"/>
      <c r="GMU16" s="175"/>
      <c r="GMV16" s="175"/>
      <c r="GMW16" s="179"/>
      <c r="GMX16" s="383"/>
      <c r="GMY16" s="175"/>
      <c r="GMZ16" s="175"/>
      <c r="GNA16" s="175"/>
      <c r="GNB16" s="175"/>
      <c r="GNC16" s="175"/>
      <c r="GND16" s="175"/>
      <c r="GNE16" s="175"/>
      <c r="GNF16" s="175"/>
      <c r="GNG16" s="175"/>
      <c r="GNH16" s="178"/>
      <c r="GNI16" s="531"/>
      <c r="GNJ16" s="175"/>
      <c r="GNK16" s="175"/>
      <c r="GNL16" s="175"/>
      <c r="GNM16" s="179"/>
      <c r="GNN16" s="383"/>
      <c r="GNO16" s="175"/>
      <c r="GNP16" s="175"/>
      <c r="GNQ16" s="175"/>
      <c r="GNR16" s="175"/>
      <c r="GNS16" s="175"/>
      <c r="GNT16" s="175"/>
      <c r="GNU16" s="175"/>
      <c r="GNV16" s="175"/>
      <c r="GNW16" s="175"/>
      <c r="GNX16" s="178"/>
      <c r="GNY16" s="531"/>
      <c r="GNZ16" s="175"/>
      <c r="GOA16" s="175"/>
      <c r="GOB16" s="175"/>
      <c r="GOC16" s="179"/>
      <c r="GOD16" s="383"/>
      <c r="GOE16" s="175"/>
      <c r="GOF16" s="175"/>
      <c r="GOG16" s="175"/>
      <c r="GOH16" s="175"/>
      <c r="GOI16" s="175"/>
      <c r="GOJ16" s="175"/>
      <c r="GOK16" s="175"/>
      <c r="GOL16" s="175"/>
      <c r="GOM16" s="175"/>
      <c r="GON16" s="178"/>
      <c r="GOO16" s="531"/>
      <c r="GOP16" s="175"/>
      <c r="GOQ16" s="175"/>
      <c r="GOR16" s="175"/>
      <c r="GOS16" s="179"/>
      <c r="GOT16" s="383"/>
      <c r="GOU16" s="175"/>
      <c r="GOV16" s="175"/>
      <c r="GOW16" s="175"/>
      <c r="GOX16" s="175"/>
      <c r="GOY16" s="175"/>
      <c r="GOZ16" s="175"/>
      <c r="GPA16" s="175"/>
      <c r="GPB16" s="175"/>
      <c r="GPC16" s="175"/>
      <c r="GPD16" s="178"/>
      <c r="GPE16" s="531"/>
      <c r="GPF16" s="175"/>
      <c r="GPG16" s="175"/>
      <c r="GPH16" s="175"/>
      <c r="GPI16" s="179"/>
      <c r="GPJ16" s="383"/>
      <c r="GPK16" s="175"/>
      <c r="GPL16" s="175"/>
      <c r="GPM16" s="175"/>
      <c r="GPN16" s="175"/>
      <c r="GPO16" s="175"/>
      <c r="GPP16" s="175"/>
      <c r="GPQ16" s="175"/>
      <c r="GPR16" s="175"/>
      <c r="GPS16" s="175"/>
      <c r="GPT16" s="178"/>
      <c r="GPU16" s="531"/>
      <c r="GPV16" s="175"/>
      <c r="GPW16" s="175"/>
      <c r="GPX16" s="175"/>
      <c r="GPY16" s="179"/>
      <c r="GPZ16" s="383"/>
      <c r="GQA16" s="175"/>
      <c r="GQB16" s="175"/>
      <c r="GQC16" s="175"/>
      <c r="GQD16" s="175"/>
      <c r="GQE16" s="175"/>
      <c r="GQF16" s="175"/>
      <c r="GQG16" s="175"/>
      <c r="GQH16" s="175"/>
      <c r="GQI16" s="175"/>
      <c r="GQJ16" s="178"/>
      <c r="GQK16" s="531"/>
      <c r="GQL16" s="175"/>
      <c r="GQM16" s="175"/>
      <c r="GQN16" s="175"/>
      <c r="GQO16" s="179"/>
      <c r="GQP16" s="383"/>
      <c r="GQQ16" s="175"/>
      <c r="GQR16" s="175"/>
      <c r="GQS16" s="175"/>
      <c r="GQT16" s="175"/>
      <c r="GQU16" s="175"/>
      <c r="GQV16" s="175"/>
      <c r="GQW16" s="175"/>
      <c r="GQX16" s="175"/>
      <c r="GQY16" s="175"/>
      <c r="GQZ16" s="178"/>
      <c r="GRA16" s="531"/>
      <c r="GRB16" s="175"/>
      <c r="GRC16" s="175"/>
      <c r="GRD16" s="175"/>
      <c r="GRE16" s="179"/>
      <c r="GRF16" s="383"/>
      <c r="GRG16" s="175"/>
      <c r="GRH16" s="175"/>
      <c r="GRI16" s="175"/>
      <c r="GRJ16" s="175"/>
      <c r="GRK16" s="175"/>
      <c r="GRL16" s="175"/>
      <c r="GRM16" s="175"/>
      <c r="GRN16" s="175"/>
      <c r="GRO16" s="175"/>
      <c r="GRP16" s="178"/>
      <c r="GRQ16" s="531"/>
      <c r="GRR16" s="175"/>
      <c r="GRS16" s="175"/>
      <c r="GRT16" s="175"/>
      <c r="GRU16" s="179"/>
      <c r="GRV16" s="383"/>
      <c r="GRW16" s="175"/>
      <c r="GRX16" s="175"/>
      <c r="GRY16" s="175"/>
      <c r="GRZ16" s="175"/>
      <c r="GSA16" s="175"/>
      <c r="GSB16" s="175"/>
      <c r="GSC16" s="175"/>
      <c r="GSD16" s="175"/>
      <c r="GSE16" s="175"/>
      <c r="GSF16" s="178"/>
      <c r="GSG16" s="531"/>
      <c r="GSH16" s="175"/>
      <c r="GSI16" s="175"/>
      <c r="GSJ16" s="175"/>
      <c r="GSK16" s="179"/>
      <c r="GSL16" s="383"/>
      <c r="GSM16" s="175"/>
      <c r="GSN16" s="175"/>
      <c r="GSO16" s="175"/>
      <c r="GSP16" s="175"/>
      <c r="GSQ16" s="175"/>
      <c r="GSR16" s="175"/>
      <c r="GSS16" s="175"/>
      <c r="GST16" s="175"/>
      <c r="GSU16" s="175"/>
      <c r="GSV16" s="178"/>
      <c r="GSW16" s="531"/>
      <c r="GSX16" s="175"/>
      <c r="GSY16" s="175"/>
      <c r="GSZ16" s="175"/>
      <c r="GTA16" s="179"/>
      <c r="GTB16" s="383"/>
      <c r="GTC16" s="175"/>
      <c r="GTD16" s="175"/>
      <c r="GTE16" s="175"/>
      <c r="GTF16" s="175"/>
      <c r="GTG16" s="175"/>
      <c r="GTH16" s="175"/>
      <c r="GTI16" s="175"/>
      <c r="GTJ16" s="175"/>
      <c r="GTK16" s="175"/>
      <c r="GTL16" s="178"/>
      <c r="GTM16" s="531"/>
      <c r="GTN16" s="175"/>
      <c r="GTO16" s="175"/>
      <c r="GTP16" s="175"/>
      <c r="GTQ16" s="179"/>
      <c r="GTR16" s="383"/>
      <c r="GTS16" s="175"/>
      <c r="GTT16" s="175"/>
      <c r="GTU16" s="175"/>
      <c r="GTV16" s="175"/>
      <c r="GTW16" s="175"/>
      <c r="GTX16" s="175"/>
      <c r="GTY16" s="175"/>
      <c r="GTZ16" s="175"/>
      <c r="GUA16" s="175"/>
      <c r="GUB16" s="178"/>
      <c r="GUC16" s="531"/>
      <c r="GUD16" s="175"/>
      <c r="GUE16" s="175"/>
      <c r="GUF16" s="175"/>
      <c r="GUG16" s="179"/>
      <c r="GUH16" s="383"/>
      <c r="GUI16" s="175"/>
      <c r="GUJ16" s="175"/>
      <c r="GUK16" s="175"/>
      <c r="GUL16" s="175"/>
      <c r="GUM16" s="175"/>
      <c r="GUN16" s="175"/>
      <c r="GUO16" s="175"/>
      <c r="GUP16" s="175"/>
      <c r="GUQ16" s="175"/>
      <c r="GUR16" s="178"/>
      <c r="GUS16" s="531"/>
      <c r="GUT16" s="175"/>
      <c r="GUU16" s="175"/>
      <c r="GUV16" s="175"/>
      <c r="GUW16" s="179"/>
      <c r="GUX16" s="383"/>
      <c r="GUY16" s="175"/>
      <c r="GUZ16" s="175"/>
      <c r="GVA16" s="175"/>
      <c r="GVB16" s="175"/>
      <c r="GVC16" s="175"/>
      <c r="GVD16" s="175"/>
      <c r="GVE16" s="175"/>
      <c r="GVF16" s="175"/>
      <c r="GVG16" s="175"/>
      <c r="GVH16" s="178"/>
      <c r="GVI16" s="531"/>
      <c r="GVJ16" s="175"/>
      <c r="GVK16" s="175"/>
      <c r="GVL16" s="175"/>
      <c r="GVM16" s="179"/>
      <c r="GVN16" s="383"/>
      <c r="GVO16" s="175"/>
      <c r="GVP16" s="175"/>
      <c r="GVQ16" s="175"/>
      <c r="GVR16" s="175"/>
      <c r="GVS16" s="175"/>
      <c r="GVT16" s="175"/>
      <c r="GVU16" s="175"/>
      <c r="GVV16" s="175"/>
      <c r="GVW16" s="175"/>
      <c r="GVX16" s="178"/>
      <c r="GVY16" s="531"/>
      <c r="GVZ16" s="175"/>
      <c r="GWA16" s="175"/>
      <c r="GWB16" s="175"/>
      <c r="GWC16" s="179"/>
      <c r="GWD16" s="383"/>
      <c r="GWE16" s="175"/>
      <c r="GWF16" s="175"/>
      <c r="GWG16" s="175"/>
      <c r="GWH16" s="175"/>
      <c r="GWI16" s="175"/>
      <c r="GWJ16" s="175"/>
      <c r="GWK16" s="175"/>
      <c r="GWL16" s="175"/>
      <c r="GWM16" s="175"/>
      <c r="GWN16" s="178"/>
      <c r="GWO16" s="531"/>
      <c r="GWP16" s="175"/>
      <c r="GWQ16" s="175"/>
      <c r="GWR16" s="175"/>
      <c r="GWS16" s="179"/>
      <c r="GWT16" s="383"/>
      <c r="GWU16" s="175"/>
      <c r="GWV16" s="175"/>
      <c r="GWW16" s="175"/>
      <c r="GWX16" s="175"/>
      <c r="GWY16" s="175"/>
      <c r="GWZ16" s="175"/>
      <c r="GXA16" s="175"/>
      <c r="GXB16" s="175"/>
      <c r="GXC16" s="175"/>
      <c r="GXD16" s="178"/>
      <c r="GXE16" s="531"/>
      <c r="GXF16" s="175"/>
      <c r="GXG16" s="175"/>
      <c r="GXH16" s="175"/>
      <c r="GXI16" s="179"/>
      <c r="GXJ16" s="383"/>
      <c r="GXK16" s="175"/>
      <c r="GXL16" s="175"/>
      <c r="GXM16" s="175"/>
      <c r="GXN16" s="175"/>
      <c r="GXO16" s="175"/>
      <c r="GXP16" s="175"/>
      <c r="GXQ16" s="175"/>
      <c r="GXR16" s="175"/>
      <c r="GXS16" s="175"/>
      <c r="GXT16" s="178"/>
      <c r="GXU16" s="531"/>
      <c r="GXV16" s="175"/>
      <c r="GXW16" s="175"/>
      <c r="GXX16" s="175"/>
      <c r="GXY16" s="179"/>
      <c r="GXZ16" s="383"/>
      <c r="GYA16" s="175"/>
      <c r="GYB16" s="175"/>
      <c r="GYC16" s="175"/>
      <c r="GYD16" s="175"/>
      <c r="GYE16" s="175"/>
      <c r="GYF16" s="175"/>
      <c r="GYG16" s="175"/>
      <c r="GYH16" s="175"/>
      <c r="GYI16" s="175"/>
      <c r="GYJ16" s="178"/>
      <c r="GYK16" s="531"/>
      <c r="GYL16" s="175"/>
      <c r="GYM16" s="175"/>
      <c r="GYN16" s="175"/>
      <c r="GYO16" s="179"/>
      <c r="GYP16" s="383"/>
      <c r="GYQ16" s="175"/>
      <c r="GYR16" s="175"/>
      <c r="GYS16" s="175"/>
      <c r="GYT16" s="175"/>
      <c r="GYU16" s="175"/>
      <c r="GYV16" s="175"/>
      <c r="GYW16" s="175"/>
      <c r="GYX16" s="175"/>
      <c r="GYY16" s="175"/>
      <c r="GYZ16" s="178"/>
      <c r="GZA16" s="531"/>
      <c r="GZB16" s="175"/>
      <c r="GZC16" s="175"/>
      <c r="GZD16" s="175"/>
      <c r="GZE16" s="179"/>
      <c r="GZF16" s="383"/>
      <c r="GZG16" s="175"/>
      <c r="GZH16" s="175"/>
      <c r="GZI16" s="175"/>
      <c r="GZJ16" s="175"/>
      <c r="GZK16" s="175"/>
      <c r="GZL16" s="175"/>
      <c r="GZM16" s="175"/>
      <c r="GZN16" s="175"/>
      <c r="GZO16" s="175"/>
      <c r="GZP16" s="178"/>
      <c r="GZQ16" s="531"/>
      <c r="GZR16" s="175"/>
      <c r="GZS16" s="175"/>
      <c r="GZT16" s="175"/>
      <c r="GZU16" s="179"/>
      <c r="GZV16" s="383"/>
      <c r="GZW16" s="175"/>
      <c r="GZX16" s="175"/>
      <c r="GZY16" s="175"/>
      <c r="GZZ16" s="175"/>
      <c r="HAA16" s="175"/>
      <c r="HAB16" s="175"/>
      <c r="HAC16" s="175"/>
      <c r="HAD16" s="175"/>
      <c r="HAE16" s="175"/>
      <c r="HAF16" s="178"/>
      <c r="HAG16" s="531"/>
      <c r="HAH16" s="175"/>
      <c r="HAI16" s="175"/>
      <c r="HAJ16" s="175"/>
      <c r="HAK16" s="179"/>
      <c r="HAL16" s="383"/>
      <c r="HAM16" s="175"/>
      <c r="HAN16" s="175"/>
      <c r="HAO16" s="175"/>
      <c r="HAP16" s="175"/>
      <c r="HAQ16" s="175"/>
      <c r="HAR16" s="175"/>
      <c r="HAS16" s="175"/>
      <c r="HAT16" s="175"/>
      <c r="HAU16" s="175"/>
      <c r="HAV16" s="178"/>
      <c r="HAW16" s="531"/>
      <c r="HAX16" s="175"/>
      <c r="HAY16" s="175"/>
      <c r="HAZ16" s="175"/>
      <c r="HBA16" s="179"/>
      <c r="HBB16" s="383"/>
      <c r="HBC16" s="175"/>
      <c r="HBD16" s="175"/>
      <c r="HBE16" s="175"/>
      <c r="HBF16" s="175"/>
      <c r="HBG16" s="175"/>
      <c r="HBH16" s="175"/>
      <c r="HBI16" s="175"/>
      <c r="HBJ16" s="175"/>
      <c r="HBK16" s="175"/>
      <c r="HBL16" s="178"/>
      <c r="HBM16" s="531"/>
      <c r="HBN16" s="175"/>
      <c r="HBO16" s="175"/>
      <c r="HBP16" s="175"/>
      <c r="HBQ16" s="179"/>
      <c r="HBR16" s="383"/>
      <c r="HBS16" s="175"/>
      <c r="HBT16" s="175"/>
      <c r="HBU16" s="175"/>
      <c r="HBV16" s="175"/>
      <c r="HBW16" s="175"/>
      <c r="HBX16" s="175"/>
      <c r="HBY16" s="175"/>
      <c r="HBZ16" s="175"/>
      <c r="HCA16" s="175"/>
      <c r="HCB16" s="178"/>
      <c r="HCC16" s="531"/>
      <c r="HCD16" s="175"/>
      <c r="HCE16" s="175"/>
      <c r="HCF16" s="175"/>
      <c r="HCG16" s="179"/>
      <c r="HCH16" s="383"/>
      <c r="HCI16" s="175"/>
      <c r="HCJ16" s="175"/>
      <c r="HCK16" s="175"/>
      <c r="HCL16" s="175"/>
      <c r="HCM16" s="175"/>
      <c r="HCN16" s="175"/>
      <c r="HCO16" s="175"/>
      <c r="HCP16" s="175"/>
      <c r="HCQ16" s="175"/>
      <c r="HCR16" s="178"/>
      <c r="HCS16" s="531"/>
      <c r="HCT16" s="175"/>
      <c r="HCU16" s="175"/>
      <c r="HCV16" s="175"/>
      <c r="HCW16" s="179"/>
      <c r="HCX16" s="383"/>
      <c r="HCY16" s="175"/>
      <c r="HCZ16" s="175"/>
      <c r="HDA16" s="175"/>
      <c r="HDB16" s="175"/>
      <c r="HDC16" s="175"/>
      <c r="HDD16" s="175"/>
      <c r="HDE16" s="175"/>
      <c r="HDF16" s="175"/>
      <c r="HDG16" s="175"/>
      <c r="HDH16" s="178"/>
      <c r="HDI16" s="531"/>
      <c r="HDJ16" s="175"/>
      <c r="HDK16" s="175"/>
      <c r="HDL16" s="175"/>
      <c r="HDM16" s="179"/>
      <c r="HDN16" s="383"/>
      <c r="HDO16" s="175"/>
      <c r="HDP16" s="175"/>
      <c r="HDQ16" s="175"/>
      <c r="HDR16" s="175"/>
      <c r="HDS16" s="175"/>
      <c r="HDT16" s="175"/>
      <c r="HDU16" s="175"/>
      <c r="HDV16" s="175"/>
      <c r="HDW16" s="175"/>
      <c r="HDX16" s="178"/>
      <c r="HDY16" s="531"/>
      <c r="HDZ16" s="175"/>
      <c r="HEA16" s="175"/>
      <c r="HEB16" s="175"/>
      <c r="HEC16" s="179"/>
      <c r="HED16" s="383"/>
      <c r="HEE16" s="175"/>
      <c r="HEF16" s="175"/>
      <c r="HEG16" s="175"/>
      <c r="HEH16" s="175"/>
      <c r="HEI16" s="175"/>
      <c r="HEJ16" s="175"/>
      <c r="HEK16" s="175"/>
      <c r="HEL16" s="175"/>
      <c r="HEM16" s="175"/>
      <c r="HEN16" s="178"/>
      <c r="HEO16" s="531"/>
      <c r="HEP16" s="175"/>
      <c r="HEQ16" s="175"/>
      <c r="HER16" s="175"/>
      <c r="HES16" s="179"/>
      <c r="HET16" s="383"/>
      <c r="HEU16" s="175"/>
      <c r="HEV16" s="175"/>
      <c r="HEW16" s="175"/>
      <c r="HEX16" s="175"/>
      <c r="HEY16" s="175"/>
      <c r="HEZ16" s="175"/>
      <c r="HFA16" s="175"/>
      <c r="HFB16" s="175"/>
      <c r="HFC16" s="175"/>
      <c r="HFD16" s="178"/>
      <c r="HFE16" s="531"/>
      <c r="HFF16" s="175"/>
      <c r="HFG16" s="175"/>
      <c r="HFH16" s="175"/>
      <c r="HFI16" s="179"/>
      <c r="HFJ16" s="383"/>
      <c r="HFK16" s="175"/>
      <c r="HFL16" s="175"/>
      <c r="HFM16" s="175"/>
      <c r="HFN16" s="175"/>
      <c r="HFO16" s="175"/>
      <c r="HFP16" s="175"/>
      <c r="HFQ16" s="175"/>
      <c r="HFR16" s="175"/>
      <c r="HFS16" s="175"/>
      <c r="HFT16" s="178"/>
      <c r="HFU16" s="531"/>
      <c r="HFV16" s="175"/>
      <c r="HFW16" s="175"/>
      <c r="HFX16" s="175"/>
      <c r="HFY16" s="179"/>
      <c r="HFZ16" s="383"/>
      <c r="HGA16" s="175"/>
      <c r="HGB16" s="175"/>
      <c r="HGC16" s="175"/>
      <c r="HGD16" s="175"/>
      <c r="HGE16" s="175"/>
      <c r="HGF16" s="175"/>
      <c r="HGG16" s="175"/>
      <c r="HGH16" s="175"/>
      <c r="HGI16" s="175"/>
      <c r="HGJ16" s="178"/>
      <c r="HGK16" s="531"/>
      <c r="HGL16" s="175"/>
      <c r="HGM16" s="175"/>
      <c r="HGN16" s="175"/>
      <c r="HGO16" s="179"/>
      <c r="HGP16" s="383"/>
      <c r="HGQ16" s="175"/>
      <c r="HGR16" s="175"/>
      <c r="HGS16" s="175"/>
      <c r="HGT16" s="175"/>
      <c r="HGU16" s="175"/>
      <c r="HGV16" s="175"/>
      <c r="HGW16" s="175"/>
      <c r="HGX16" s="175"/>
      <c r="HGY16" s="175"/>
      <c r="HGZ16" s="178"/>
      <c r="HHA16" s="531"/>
      <c r="HHB16" s="175"/>
      <c r="HHC16" s="175"/>
      <c r="HHD16" s="175"/>
      <c r="HHE16" s="179"/>
      <c r="HHF16" s="383"/>
      <c r="HHG16" s="175"/>
      <c r="HHH16" s="175"/>
      <c r="HHI16" s="175"/>
      <c r="HHJ16" s="175"/>
      <c r="HHK16" s="175"/>
      <c r="HHL16" s="175"/>
      <c r="HHM16" s="175"/>
      <c r="HHN16" s="175"/>
      <c r="HHO16" s="175"/>
      <c r="HHP16" s="178"/>
      <c r="HHQ16" s="531"/>
      <c r="HHR16" s="175"/>
      <c r="HHS16" s="175"/>
      <c r="HHT16" s="175"/>
      <c r="HHU16" s="179"/>
      <c r="HHV16" s="383"/>
      <c r="HHW16" s="175"/>
      <c r="HHX16" s="175"/>
      <c r="HHY16" s="175"/>
      <c r="HHZ16" s="175"/>
      <c r="HIA16" s="175"/>
      <c r="HIB16" s="175"/>
      <c r="HIC16" s="175"/>
      <c r="HID16" s="175"/>
      <c r="HIE16" s="175"/>
      <c r="HIF16" s="178"/>
      <c r="HIG16" s="531"/>
      <c r="HIH16" s="175"/>
      <c r="HII16" s="175"/>
      <c r="HIJ16" s="175"/>
      <c r="HIK16" s="179"/>
      <c r="HIL16" s="383"/>
      <c r="HIM16" s="175"/>
      <c r="HIN16" s="175"/>
      <c r="HIO16" s="175"/>
      <c r="HIP16" s="175"/>
      <c r="HIQ16" s="175"/>
      <c r="HIR16" s="175"/>
      <c r="HIS16" s="175"/>
      <c r="HIT16" s="175"/>
      <c r="HIU16" s="175"/>
      <c r="HIV16" s="178"/>
      <c r="HIW16" s="531"/>
      <c r="HIX16" s="175"/>
      <c r="HIY16" s="175"/>
      <c r="HIZ16" s="175"/>
      <c r="HJA16" s="179"/>
      <c r="HJB16" s="383"/>
      <c r="HJC16" s="175"/>
      <c r="HJD16" s="175"/>
      <c r="HJE16" s="175"/>
      <c r="HJF16" s="175"/>
      <c r="HJG16" s="175"/>
      <c r="HJH16" s="175"/>
      <c r="HJI16" s="175"/>
      <c r="HJJ16" s="175"/>
      <c r="HJK16" s="175"/>
      <c r="HJL16" s="178"/>
      <c r="HJM16" s="531"/>
      <c r="HJN16" s="175"/>
      <c r="HJO16" s="175"/>
      <c r="HJP16" s="175"/>
      <c r="HJQ16" s="179"/>
      <c r="HJR16" s="383"/>
      <c r="HJS16" s="175"/>
      <c r="HJT16" s="175"/>
      <c r="HJU16" s="175"/>
      <c r="HJV16" s="175"/>
      <c r="HJW16" s="175"/>
      <c r="HJX16" s="175"/>
      <c r="HJY16" s="175"/>
      <c r="HJZ16" s="175"/>
      <c r="HKA16" s="175"/>
      <c r="HKB16" s="178"/>
      <c r="HKC16" s="531"/>
      <c r="HKD16" s="175"/>
      <c r="HKE16" s="175"/>
      <c r="HKF16" s="175"/>
      <c r="HKG16" s="179"/>
      <c r="HKH16" s="383"/>
      <c r="HKI16" s="175"/>
      <c r="HKJ16" s="175"/>
      <c r="HKK16" s="175"/>
      <c r="HKL16" s="175"/>
      <c r="HKM16" s="175"/>
      <c r="HKN16" s="175"/>
      <c r="HKO16" s="175"/>
      <c r="HKP16" s="175"/>
      <c r="HKQ16" s="175"/>
      <c r="HKR16" s="178"/>
      <c r="HKS16" s="531"/>
      <c r="HKT16" s="175"/>
      <c r="HKU16" s="175"/>
      <c r="HKV16" s="175"/>
      <c r="HKW16" s="179"/>
      <c r="HKX16" s="383"/>
      <c r="HKY16" s="175"/>
      <c r="HKZ16" s="175"/>
      <c r="HLA16" s="175"/>
      <c r="HLB16" s="175"/>
      <c r="HLC16" s="175"/>
      <c r="HLD16" s="175"/>
      <c r="HLE16" s="175"/>
      <c r="HLF16" s="175"/>
      <c r="HLG16" s="175"/>
      <c r="HLH16" s="178"/>
      <c r="HLI16" s="531"/>
      <c r="HLJ16" s="175"/>
      <c r="HLK16" s="175"/>
      <c r="HLL16" s="175"/>
      <c r="HLM16" s="179"/>
      <c r="HLN16" s="383"/>
      <c r="HLO16" s="175"/>
      <c r="HLP16" s="175"/>
      <c r="HLQ16" s="175"/>
      <c r="HLR16" s="175"/>
      <c r="HLS16" s="175"/>
      <c r="HLT16" s="175"/>
      <c r="HLU16" s="175"/>
      <c r="HLV16" s="175"/>
      <c r="HLW16" s="175"/>
      <c r="HLX16" s="178"/>
      <c r="HLY16" s="531"/>
      <c r="HLZ16" s="175"/>
      <c r="HMA16" s="175"/>
      <c r="HMB16" s="175"/>
      <c r="HMC16" s="179"/>
      <c r="HMD16" s="383"/>
      <c r="HME16" s="175"/>
      <c r="HMF16" s="175"/>
      <c r="HMG16" s="175"/>
      <c r="HMH16" s="175"/>
      <c r="HMI16" s="175"/>
      <c r="HMJ16" s="175"/>
      <c r="HMK16" s="175"/>
      <c r="HML16" s="175"/>
      <c r="HMM16" s="175"/>
      <c r="HMN16" s="178"/>
      <c r="HMO16" s="531"/>
      <c r="HMP16" s="175"/>
      <c r="HMQ16" s="175"/>
      <c r="HMR16" s="175"/>
      <c r="HMS16" s="179"/>
      <c r="HMT16" s="383"/>
      <c r="HMU16" s="175"/>
      <c r="HMV16" s="175"/>
      <c r="HMW16" s="175"/>
      <c r="HMX16" s="175"/>
      <c r="HMY16" s="175"/>
      <c r="HMZ16" s="175"/>
      <c r="HNA16" s="175"/>
      <c r="HNB16" s="175"/>
      <c r="HNC16" s="175"/>
      <c r="HND16" s="178"/>
      <c r="HNE16" s="531"/>
      <c r="HNF16" s="175"/>
      <c r="HNG16" s="175"/>
      <c r="HNH16" s="175"/>
      <c r="HNI16" s="179"/>
      <c r="HNJ16" s="383"/>
      <c r="HNK16" s="175"/>
      <c r="HNL16" s="175"/>
      <c r="HNM16" s="175"/>
      <c r="HNN16" s="175"/>
      <c r="HNO16" s="175"/>
      <c r="HNP16" s="175"/>
      <c r="HNQ16" s="175"/>
      <c r="HNR16" s="175"/>
      <c r="HNS16" s="175"/>
      <c r="HNT16" s="178"/>
      <c r="HNU16" s="531"/>
      <c r="HNV16" s="175"/>
      <c r="HNW16" s="175"/>
      <c r="HNX16" s="175"/>
      <c r="HNY16" s="179"/>
      <c r="HNZ16" s="383"/>
      <c r="HOA16" s="175"/>
      <c r="HOB16" s="175"/>
      <c r="HOC16" s="175"/>
      <c r="HOD16" s="175"/>
      <c r="HOE16" s="175"/>
      <c r="HOF16" s="175"/>
      <c r="HOG16" s="175"/>
      <c r="HOH16" s="175"/>
      <c r="HOI16" s="175"/>
      <c r="HOJ16" s="178"/>
      <c r="HOK16" s="531"/>
      <c r="HOL16" s="175"/>
      <c r="HOM16" s="175"/>
      <c r="HON16" s="175"/>
      <c r="HOO16" s="179"/>
      <c r="HOP16" s="383"/>
      <c r="HOQ16" s="175"/>
      <c r="HOR16" s="175"/>
      <c r="HOS16" s="175"/>
      <c r="HOT16" s="175"/>
      <c r="HOU16" s="175"/>
      <c r="HOV16" s="175"/>
      <c r="HOW16" s="175"/>
      <c r="HOX16" s="175"/>
      <c r="HOY16" s="175"/>
      <c r="HOZ16" s="178"/>
      <c r="HPA16" s="531"/>
      <c r="HPB16" s="175"/>
      <c r="HPC16" s="175"/>
      <c r="HPD16" s="175"/>
      <c r="HPE16" s="179"/>
      <c r="HPF16" s="383"/>
      <c r="HPG16" s="175"/>
      <c r="HPH16" s="175"/>
      <c r="HPI16" s="175"/>
      <c r="HPJ16" s="175"/>
      <c r="HPK16" s="175"/>
      <c r="HPL16" s="175"/>
      <c r="HPM16" s="175"/>
      <c r="HPN16" s="175"/>
      <c r="HPO16" s="175"/>
      <c r="HPP16" s="178"/>
      <c r="HPQ16" s="531"/>
      <c r="HPR16" s="175"/>
      <c r="HPS16" s="175"/>
      <c r="HPT16" s="175"/>
      <c r="HPU16" s="179"/>
      <c r="HPV16" s="383"/>
      <c r="HPW16" s="175"/>
      <c r="HPX16" s="175"/>
      <c r="HPY16" s="175"/>
      <c r="HPZ16" s="175"/>
      <c r="HQA16" s="175"/>
      <c r="HQB16" s="175"/>
      <c r="HQC16" s="175"/>
      <c r="HQD16" s="175"/>
      <c r="HQE16" s="175"/>
      <c r="HQF16" s="178"/>
      <c r="HQG16" s="531"/>
      <c r="HQH16" s="175"/>
      <c r="HQI16" s="175"/>
      <c r="HQJ16" s="175"/>
      <c r="HQK16" s="179"/>
      <c r="HQL16" s="383"/>
      <c r="HQM16" s="175"/>
      <c r="HQN16" s="175"/>
      <c r="HQO16" s="175"/>
      <c r="HQP16" s="175"/>
      <c r="HQQ16" s="175"/>
      <c r="HQR16" s="175"/>
      <c r="HQS16" s="175"/>
      <c r="HQT16" s="175"/>
      <c r="HQU16" s="175"/>
      <c r="HQV16" s="178"/>
      <c r="HQW16" s="531"/>
      <c r="HQX16" s="175"/>
      <c r="HQY16" s="175"/>
      <c r="HQZ16" s="175"/>
      <c r="HRA16" s="179"/>
      <c r="HRB16" s="383"/>
      <c r="HRC16" s="175"/>
      <c r="HRD16" s="175"/>
      <c r="HRE16" s="175"/>
      <c r="HRF16" s="175"/>
      <c r="HRG16" s="175"/>
      <c r="HRH16" s="175"/>
      <c r="HRI16" s="175"/>
      <c r="HRJ16" s="175"/>
      <c r="HRK16" s="175"/>
      <c r="HRL16" s="178"/>
      <c r="HRM16" s="531"/>
      <c r="HRN16" s="175"/>
      <c r="HRO16" s="175"/>
      <c r="HRP16" s="175"/>
      <c r="HRQ16" s="179"/>
      <c r="HRR16" s="383"/>
      <c r="HRS16" s="175"/>
      <c r="HRT16" s="175"/>
      <c r="HRU16" s="175"/>
      <c r="HRV16" s="175"/>
      <c r="HRW16" s="175"/>
      <c r="HRX16" s="175"/>
      <c r="HRY16" s="175"/>
      <c r="HRZ16" s="175"/>
      <c r="HSA16" s="175"/>
      <c r="HSB16" s="178"/>
      <c r="HSC16" s="531"/>
      <c r="HSD16" s="175"/>
      <c r="HSE16" s="175"/>
      <c r="HSF16" s="175"/>
      <c r="HSG16" s="179"/>
      <c r="HSH16" s="383"/>
      <c r="HSI16" s="175"/>
      <c r="HSJ16" s="175"/>
      <c r="HSK16" s="175"/>
      <c r="HSL16" s="175"/>
      <c r="HSM16" s="175"/>
      <c r="HSN16" s="175"/>
      <c r="HSO16" s="175"/>
      <c r="HSP16" s="175"/>
      <c r="HSQ16" s="175"/>
      <c r="HSR16" s="178"/>
      <c r="HSS16" s="531"/>
      <c r="HST16" s="175"/>
      <c r="HSU16" s="175"/>
      <c r="HSV16" s="175"/>
      <c r="HSW16" s="179"/>
      <c r="HSX16" s="383"/>
      <c r="HSY16" s="175"/>
      <c r="HSZ16" s="175"/>
      <c r="HTA16" s="175"/>
      <c r="HTB16" s="175"/>
      <c r="HTC16" s="175"/>
      <c r="HTD16" s="175"/>
      <c r="HTE16" s="175"/>
      <c r="HTF16" s="175"/>
      <c r="HTG16" s="175"/>
      <c r="HTH16" s="178"/>
      <c r="HTI16" s="531"/>
      <c r="HTJ16" s="175"/>
      <c r="HTK16" s="175"/>
      <c r="HTL16" s="175"/>
      <c r="HTM16" s="179"/>
      <c r="HTN16" s="383"/>
      <c r="HTO16" s="175"/>
      <c r="HTP16" s="175"/>
      <c r="HTQ16" s="175"/>
      <c r="HTR16" s="175"/>
      <c r="HTS16" s="175"/>
      <c r="HTT16" s="175"/>
      <c r="HTU16" s="175"/>
      <c r="HTV16" s="175"/>
      <c r="HTW16" s="175"/>
      <c r="HTX16" s="178"/>
      <c r="HTY16" s="531"/>
      <c r="HTZ16" s="175"/>
      <c r="HUA16" s="175"/>
      <c r="HUB16" s="175"/>
      <c r="HUC16" s="179"/>
      <c r="HUD16" s="383"/>
      <c r="HUE16" s="175"/>
      <c r="HUF16" s="175"/>
      <c r="HUG16" s="175"/>
      <c r="HUH16" s="175"/>
      <c r="HUI16" s="175"/>
      <c r="HUJ16" s="175"/>
      <c r="HUK16" s="175"/>
      <c r="HUL16" s="175"/>
      <c r="HUM16" s="175"/>
      <c r="HUN16" s="178"/>
      <c r="HUO16" s="531"/>
      <c r="HUP16" s="175"/>
      <c r="HUQ16" s="175"/>
      <c r="HUR16" s="175"/>
      <c r="HUS16" s="179"/>
      <c r="HUT16" s="383"/>
      <c r="HUU16" s="175"/>
      <c r="HUV16" s="175"/>
      <c r="HUW16" s="175"/>
      <c r="HUX16" s="175"/>
      <c r="HUY16" s="175"/>
      <c r="HUZ16" s="175"/>
      <c r="HVA16" s="175"/>
      <c r="HVB16" s="175"/>
      <c r="HVC16" s="175"/>
      <c r="HVD16" s="178"/>
      <c r="HVE16" s="531"/>
      <c r="HVF16" s="175"/>
      <c r="HVG16" s="175"/>
      <c r="HVH16" s="175"/>
      <c r="HVI16" s="179"/>
      <c r="HVJ16" s="383"/>
      <c r="HVK16" s="175"/>
      <c r="HVL16" s="175"/>
      <c r="HVM16" s="175"/>
      <c r="HVN16" s="175"/>
      <c r="HVO16" s="175"/>
      <c r="HVP16" s="175"/>
      <c r="HVQ16" s="175"/>
      <c r="HVR16" s="175"/>
      <c r="HVS16" s="175"/>
      <c r="HVT16" s="178"/>
      <c r="HVU16" s="531"/>
      <c r="HVV16" s="175"/>
      <c r="HVW16" s="175"/>
      <c r="HVX16" s="175"/>
      <c r="HVY16" s="179"/>
      <c r="HVZ16" s="383"/>
      <c r="HWA16" s="175"/>
      <c r="HWB16" s="175"/>
      <c r="HWC16" s="175"/>
      <c r="HWD16" s="175"/>
      <c r="HWE16" s="175"/>
      <c r="HWF16" s="175"/>
      <c r="HWG16" s="175"/>
      <c r="HWH16" s="175"/>
      <c r="HWI16" s="175"/>
      <c r="HWJ16" s="178"/>
      <c r="HWK16" s="531"/>
      <c r="HWL16" s="175"/>
      <c r="HWM16" s="175"/>
      <c r="HWN16" s="175"/>
      <c r="HWO16" s="179"/>
      <c r="HWP16" s="383"/>
      <c r="HWQ16" s="175"/>
      <c r="HWR16" s="175"/>
      <c r="HWS16" s="175"/>
      <c r="HWT16" s="175"/>
      <c r="HWU16" s="175"/>
      <c r="HWV16" s="175"/>
      <c r="HWW16" s="175"/>
      <c r="HWX16" s="175"/>
      <c r="HWY16" s="175"/>
      <c r="HWZ16" s="178"/>
      <c r="HXA16" s="531"/>
      <c r="HXB16" s="175"/>
      <c r="HXC16" s="175"/>
      <c r="HXD16" s="175"/>
      <c r="HXE16" s="179"/>
      <c r="HXF16" s="383"/>
      <c r="HXG16" s="175"/>
      <c r="HXH16" s="175"/>
      <c r="HXI16" s="175"/>
      <c r="HXJ16" s="175"/>
      <c r="HXK16" s="175"/>
      <c r="HXL16" s="175"/>
      <c r="HXM16" s="175"/>
      <c r="HXN16" s="175"/>
      <c r="HXO16" s="175"/>
      <c r="HXP16" s="178"/>
      <c r="HXQ16" s="531"/>
      <c r="HXR16" s="175"/>
      <c r="HXS16" s="175"/>
      <c r="HXT16" s="175"/>
      <c r="HXU16" s="179"/>
      <c r="HXV16" s="383"/>
      <c r="HXW16" s="175"/>
      <c r="HXX16" s="175"/>
      <c r="HXY16" s="175"/>
      <c r="HXZ16" s="175"/>
      <c r="HYA16" s="175"/>
      <c r="HYB16" s="175"/>
      <c r="HYC16" s="175"/>
      <c r="HYD16" s="175"/>
      <c r="HYE16" s="175"/>
      <c r="HYF16" s="178"/>
      <c r="HYG16" s="531"/>
      <c r="HYH16" s="175"/>
      <c r="HYI16" s="175"/>
      <c r="HYJ16" s="175"/>
      <c r="HYK16" s="179"/>
      <c r="HYL16" s="383"/>
      <c r="HYM16" s="175"/>
      <c r="HYN16" s="175"/>
      <c r="HYO16" s="175"/>
      <c r="HYP16" s="175"/>
      <c r="HYQ16" s="175"/>
      <c r="HYR16" s="175"/>
      <c r="HYS16" s="175"/>
      <c r="HYT16" s="175"/>
      <c r="HYU16" s="175"/>
      <c r="HYV16" s="178"/>
      <c r="HYW16" s="531"/>
      <c r="HYX16" s="175"/>
      <c r="HYY16" s="175"/>
      <c r="HYZ16" s="175"/>
      <c r="HZA16" s="179"/>
      <c r="HZB16" s="383"/>
      <c r="HZC16" s="175"/>
      <c r="HZD16" s="175"/>
      <c r="HZE16" s="175"/>
      <c r="HZF16" s="175"/>
      <c r="HZG16" s="175"/>
      <c r="HZH16" s="175"/>
      <c r="HZI16" s="175"/>
      <c r="HZJ16" s="175"/>
      <c r="HZK16" s="175"/>
      <c r="HZL16" s="178"/>
      <c r="HZM16" s="531"/>
      <c r="HZN16" s="175"/>
      <c r="HZO16" s="175"/>
      <c r="HZP16" s="175"/>
      <c r="HZQ16" s="179"/>
      <c r="HZR16" s="383"/>
      <c r="HZS16" s="175"/>
      <c r="HZT16" s="175"/>
      <c r="HZU16" s="175"/>
      <c r="HZV16" s="175"/>
      <c r="HZW16" s="175"/>
      <c r="HZX16" s="175"/>
      <c r="HZY16" s="175"/>
      <c r="HZZ16" s="175"/>
      <c r="IAA16" s="175"/>
      <c r="IAB16" s="178"/>
      <c r="IAC16" s="531"/>
      <c r="IAD16" s="175"/>
      <c r="IAE16" s="175"/>
      <c r="IAF16" s="175"/>
      <c r="IAG16" s="179"/>
      <c r="IAH16" s="383"/>
      <c r="IAI16" s="175"/>
      <c r="IAJ16" s="175"/>
      <c r="IAK16" s="175"/>
      <c r="IAL16" s="175"/>
      <c r="IAM16" s="175"/>
      <c r="IAN16" s="175"/>
      <c r="IAO16" s="175"/>
      <c r="IAP16" s="175"/>
      <c r="IAQ16" s="175"/>
      <c r="IAR16" s="178"/>
      <c r="IAS16" s="531"/>
      <c r="IAT16" s="175"/>
      <c r="IAU16" s="175"/>
      <c r="IAV16" s="175"/>
      <c r="IAW16" s="179"/>
      <c r="IAX16" s="383"/>
      <c r="IAY16" s="175"/>
      <c r="IAZ16" s="175"/>
      <c r="IBA16" s="175"/>
      <c r="IBB16" s="175"/>
      <c r="IBC16" s="175"/>
      <c r="IBD16" s="175"/>
      <c r="IBE16" s="175"/>
      <c r="IBF16" s="175"/>
      <c r="IBG16" s="175"/>
      <c r="IBH16" s="178"/>
      <c r="IBI16" s="531"/>
      <c r="IBJ16" s="175"/>
      <c r="IBK16" s="175"/>
      <c r="IBL16" s="175"/>
      <c r="IBM16" s="179"/>
      <c r="IBN16" s="383"/>
      <c r="IBO16" s="175"/>
      <c r="IBP16" s="175"/>
      <c r="IBQ16" s="175"/>
      <c r="IBR16" s="175"/>
      <c r="IBS16" s="175"/>
      <c r="IBT16" s="175"/>
      <c r="IBU16" s="175"/>
      <c r="IBV16" s="175"/>
      <c r="IBW16" s="175"/>
      <c r="IBX16" s="178"/>
      <c r="IBY16" s="531"/>
      <c r="IBZ16" s="175"/>
      <c r="ICA16" s="175"/>
      <c r="ICB16" s="175"/>
      <c r="ICC16" s="179"/>
      <c r="ICD16" s="383"/>
      <c r="ICE16" s="175"/>
      <c r="ICF16" s="175"/>
      <c r="ICG16" s="175"/>
      <c r="ICH16" s="175"/>
      <c r="ICI16" s="175"/>
      <c r="ICJ16" s="175"/>
      <c r="ICK16" s="175"/>
      <c r="ICL16" s="175"/>
      <c r="ICM16" s="175"/>
      <c r="ICN16" s="178"/>
      <c r="ICO16" s="531"/>
      <c r="ICP16" s="175"/>
      <c r="ICQ16" s="175"/>
      <c r="ICR16" s="175"/>
      <c r="ICS16" s="179"/>
      <c r="ICT16" s="383"/>
      <c r="ICU16" s="175"/>
      <c r="ICV16" s="175"/>
      <c r="ICW16" s="175"/>
      <c r="ICX16" s="175"/>
      <c r="ICY16" s="175"/>
      <c r="ICZ16" s="175"/>
      <c r="IDA16" s="175"/>
      <c r="IDB16" s="175"/>
      <c r="IDC16" s="175"/>
      <c r="IDD16" s="178"/>
      <c r="IDE16" s="531"/>
      <c r="IDF16" s="175"/>
      <c r="IDG16" s="175"/>
      <c r="IDH16" s="175"/>
      <c r="IDI16" s="179"/>
      <c r="IDJ16" s="383"/>
      <c r="IDK16" s="175"/>
      <c r="IDL16" s="175"/>
      <c r="IDM16" s="175"/>
      <c r="IDN16" s="175"/>
      <c r="IDO16" s="175"/>
      <c r="IDP16" s="175"/>
      <c r="IDQ16" s="175"/>
      <c r="IDR16" s="175"/>
      <c r="IDS16" s="175"/>
      <c r="IDT16" s="178"/>
      <c r="IDU16" s="531"/>
      <c r="IDV16" s="175"/>
      <c r="IDW16" s="175"/>
      <c r="IDX16" s="175"/>
      <c r="IDY16" s="179"/>
      <c r="IDZ16" s="383"/>
      <c r="IEA16" s="175"/>
      <c r="IEB16" s="175"/>
      <c r="IEC16" s="175"/>
      <c r="IED16" s="175"/>
      <c r="IEE16" s="175"/>
      <c r="IEF16" s="175"/>
      <c r="IEG16" s="175"/>
      <c r="IEH16" s="175"/>
      <c r="IEI16" s="175"/>
      <c r="IEJ16" s="178"/>
      <c r="IEK16" s="531"/>
      <c r="IEL16" s="175"/>
      <c r="IEM16" s="175"/>
      <c r="IEN16" s="175"/>
      <c r="IEO16" s="179"/>
      <c r="IEP16" s="383"/>
      <c r="IEQ16" s="175"/>
      <c r="IER16" s="175"/>
      <c r="IES16" s="175"/>
      <c r="IET16" s="175"/>
      <c r="IEU16" s="175"/>
      <c r="IEV16" s="175"/>
      <c r="IEW16" s="175"/>
      <c r="IEX16" s="175"/>
      <c r="IEY16" s="175"/>
      <c r="IEZ16" s="178"/>
      <c r="IFA16" s="531"/>
      <c r="IFB16" s="175"/>
      <c r="IFC16" s="175"/>
      <c r="IFD16" s="175"/>
      <c r="IFE16" s="179"/>
      <c r="IFF16" s="383"/>
      <c r="IFG16" s="175"/>
      <c r="IFH16" s="175"/>
      <c r="IFI16" s="175"/>
      <c r="IFJ16" s="175"/>
      <c r="IFK16" s="175"/>
      <c r="IFL16" s="175"/>
      <c r="IFM16" s="175"/>
      <c r="IFN16" s="175"/>
      <c r="IFO16" s="175"/>
      <c r="IFP16" s="178"/>
      <c r="IFQ16" s="531"/>
      <c r="IFR16" s="175"/>
      <c r="IFS16" s="175"/>
      <c r="IFT16" s="175"/>
      <c r="IFU16" s="179"/>
      <c r="IFV16" s="383"/>
      <c r="IFW16" s="175"/>
      <c r="IFX16" s="175"/>
      <c r="IFY16" s="175"/>
      <c r="IFZ16" s="175"/>
      <c r="IGA16" s="175"/>
      <c r="IGB16" s="175"/>
      <c r="IGC16" s="175"/>
      <c r="IGD16" s="175"/>
      <c r="IGE16" s="175"/>
      <c r="IGF16" s="178"/>
      <c r="IGG16" s="531"/>
      <c r="IGH16" s="175"/>
      <c r="IGI16" s="175"/>
      <c r="IGJ16" s="175"/>
      <c r="IGK16" s="179"/>
      <c r="IGL16" s="383"/>
      <c r="IGM16" s="175"/>
      <c r="IGN16" s="175"/>
      <c r="IGO16" s="175"/>
      <c r="IGP16" s="175"/>
      <c r="IGQ16" s="175"/>
      <c r="IGR16" s="175"/>
      <c r="IGS16" s="175"/>
      <c r="IGT16" s="175"/>
      <c r="IGU16" s="175"/>
      <c r="IGV16" s="178"/>
      <c r="IGW16" s="531"/>
      <c r="IGX16" s="175"/>
      <c r="IGY16" s="175"/>
      <c r="IGZ16" s="175"/>
      <c r="IHA16" s="179"/>
      <c r="IHB16" s="383"/>
      <c r="IHC16" s="175"/>
      <c r="IHD16" s="175"/>
      <c r="IHE16" s="175"/>
      <c r="IHF16" s="175"/>
      <c r="IHG16" s="175"/>
      <c r="IHH16" s="175"/>
      <c r="IHI16" s="175"/>
      <c r="IHJ16" s="175"/>
      <c r="IHK16" s="175"/>
      <c r="IHL16" s="178"/>
      <c r="IHM16" s="531"/>
      <c r="IHN16" s="175"/>
      <c r="IHO16" s="175"/>
      <c r="IHP16" s="175"/>
      <c r="IHQ16" s="179"/>
      <c r="IHR16" s="383"/>
      <c r="IHS16" s="175"/>
      <c r="IHT16" s="175"/>
      <c r="IHU16" s="175"/>
      <c r="IHV16" s="175"/>
      <c r="IHW16" s="175"/>
      <c r="IHX16" s="175"/>
      <c r="IHY16" s="175"/>
      <c r="IHZ16" s="175"/>
      <c r="IIA16" s="175"/>
      <c r="IIB16" s="178"/>
      <c r="IIC16" s="531"/>
      <c r="IID16" s="175"/>
      <c r="IIE16" s="175"/>
      <c r="IIF16" s="175"/>
      <c r="IIG16" s="179"/>
      <c r="IIH16" s="383"/>
      <c r="III16" s="175"/>
      <c r="IIJ16" s="175"/>
      <c r="IIK16" s="175"/>
      <c r="IIL16" s="175"/>
      <c r="IIM16" s="175"/>
      <c r="IIN16" s="175"/>
      <c r="IIO16" s="175"/>
      <c r="IIP16" s="175"/>
      <c r="IIQ16" s="175"/>
      <c r="IIR16" s="178"/>
      <c r="IIS16" s="531"/>
      <c r="IIT16" s="175"/>
      <c r="IIU16" s="175"/>
      <c r="IIV16" s="175"/>
      <c r="IIW16" s="179"/>
      <c r="IIX16" s="383"/>
      <c r="IIY16" s="175"/>
      <c r="IIZ16" s="175"/>
      <c r="IJA16" s="175"/>
      <c r="IJB16" s="175"/>
      <c r="IJC16" s="175"/>
      <c r="IJD16" s="175"/>
      <c r="IJE16" s="175"/>
      <c r="IJF16" s="175"/>
      <c r="IJG16" s="175"/>
      <c r="IJH16" s="178"/>
      <c r="IJI16" s="531"/>
      <c r="IJJ16" s="175"/>
      <c r="IJK16" s="175"/>
      <c r="IJL16" s="175"/>
      <c r="IJM16" s="179"/>
      <c r="IJN16" s="383"/>
      <c r="IJO16" s="175"/>
      <c r="IJP16" s="175"/>
      <c r="IJQ16" s="175"/>
      <c r="IJR16" s="175"/>
      <c r="IJS16" s="175"/>
      <c r="IJT16" s="175"/>
      <c r="IJU16" s="175"/>
      <c r="IJV16" s="175"/>
      <c r="IJW16" s="175"/>
      <c r="IJX16" s="178"/>
      <c r="IJY16" s="531"/>
      <c r="IJZ16" s="175"/>
      <c r="IKA16" s="175"/>
      <c r="IKB16" s="175"/>
      <c r="IKC16" s="179"/>
      <c r="IKD16" s="383"/>
      <c r="IKE16" s="175"/>
      <c r="IKF16" s="175"/>
      <c r="IKG16" s="175"/>
      <c r="IKH16" s="175"/>
      <c r="IKI16" s="175"/>
      <c r="IKJ16" s="175"/>
      <c r="IKK16" s="175"/>
      <c r="IKL16" s="175"/>
      <c r="IKM16" s="175"/>
      <c r="IKN16" s="178"/>
      <c r="IKO16" s="531"/>
      <c r="IKP16" s="175"/>
      <c r="IKQ16" s="175"/>
      <c r="IKR16" s="175"/>
      <c r="IKS16" s="179"/>
      <c r="IKT16" s="383"/>
      <c r="IKU16" s="175"/>
      <c r="IKV16" s="175"/>
      <c r="IKW16" s="175"/>
      <c r="IKX16" s="175"/>
      <c r="IKY16" s="175"/>
      <c r="IKZ16" s="175"/>
      <c r="ILA16" s="175"/>
      <c r="ILB16" s="175"/>
      <c r="ILC16" s="175"/>
      <c r="ILD16" s="178"/>
      <c r="ILE16" s="531"/>
      <c r="ILF16" s="175"/>
      <c r="ILG16" s="175"/>
      <c r="ILH16" s="175"/>
      <c r="ILI16" s="179"/>
      <c r="ILJ16" s="383"/>
      <c r="ILK16" s="175"/>
      <c r="ILL16" s="175"/>
      <c r="ILM16" s="175"/>
      <c r="ILN16" s="175"/>
      <c r="ILO16" s="175"/>
      <c r="ILP16" s="175"/>
      <c r="ILQ16" s="175"/>
      <c r="ILR16" s="175"/>
      <c r="ILS16" s="175"/>
      <c r="ILT16" s="178"/>
      <c r="ILU16" s="531"/>
      <c r="ILV16" s="175"/>
      <c r="ILW16" s="175"/>
      <c r="ILX16" s="175"/>
      <c r="ILY16" s="179"/>
      <c r="ILZ16" s="383"/>
      <c r="IMA16" s="175"/>
      <c r="IMB16" s="175"/>
      <c r="IMC16" s="175"/>
      <c r="IMD16" s="175"/>
      <c r="IME16" s="175"/>
      <c r="IMF16" s="175"/>
      <c r="IMG16" s="175"/>
      <c r="IMH16" s="175"/>
      <c r="IMI16" s="175"/>
      <c r="IMJ16" s="178"/>
      <c r="IMK16" s="531"/>
      <c r="IML16" s="175"/>
      <c r="IMM16" s="175"/>
      <c r="IMN16" s="175"/>
      <c r="IMO16" s="179"/>
      <c r="IMP16" s="383"/>
      <c r="IMQ16" s="175"/>
      <c r="IMR16" s="175"/>
      <c r="IMS16" s="175"/>
      <c r="IMT16" s="175"/>
      <c r="IMU16" s="175"/>
      <c r="IMV16" s="175"/>
      <c r="IMW16" s="175"/>
      <c r="IMX16" s="175"/>
      <c r="IMY16" s="175"/>
      <c r="IMZ16" s="178"/>
      <c r="INA16" s="531"/>
      <c r="INB16" s="175"/>
      <c r="INC16" s="175"/>
      <c r="IND16" s="175"/>
      <c r="INE16" s="179"/>
      <c r="INF16" s="383"/>
      <c r="ING16" s="175"/>
      <c r="INH16" s="175"/>
      <c r="INI16" s="175"/>
      <c r="INJ16" s="175"/>
      <c r="INK16" s="175"/>
      <c r="INL16" s="175"/>
      <c r="INM16" s="175"/>
      <c r="INN16" s="175"/>
      <c r="INO16" s="175"/>
      <c r="INP16" s="178"/>
      <c r="INQ16" s="531"/>
      <c r="INR16" s="175"/>
      <c r="INS16" s="175"/>
      <c r="INT16" s="175"/>
      <c r="INU16" s="179"/>
      <c r="INV16" s="383"/>
      <c r="INW16" s="175"/>
      <c r="INX16" s="175"/>
      <c r="INY16" s="175"/>
      <c r="INZ16" s="175"/>
      <c r="IOA16" s="175"/>
      <c r="IOB16" s="175"/>
      <c r="IOC16" s="175"/>
      <c r="IOD16" s="175"/>
      <c r="IOE16" s="175"/>
      <c r="IOF16" s="178"/>
      <c r="IOG16" s="531"/>
      <c r="IOH16" s="175"/>
      <c r="IOI16" s="175"/>
      <c r="IOJ16" s="175"/>
      <c r="IOK16" s="179"/>
      <c r="IOL16" s="383"/>
      <c r="IOM16" s="175"/>
      <c r="ION16" s="175"/>
      <c r="IOO16" s="175"/>
      <c r="IOP16" s="175"/>
      <c r="IOQ16" s="175"/>
      <c r="IOR16" s="175"/>
      <c r="IOS16" s="175"/>
      <c r="IOT16" s="175"/>
      <c r="IOU16" s="175"/>
      <c r="IOV16" s="178"/>
      <c r="IOW16" s="531"/>
      <c r="IOX16" s="175"/>
      <c r="IOY16" s="175"/>
      <c r="IOZ16" s="175"/>
      <c r="IPA16" s="179"/>
      <c r="IPB16" s="383"/>
      <c r="IPC16" s="175"/>
      <c r="IPD16" s="175"/>
      <c r="IPE16" s="175"/>
      <c r="IPF16" s="175"/>
      <c r="IPG16" s="175"/>
      <c r="IPH16" s="175"/>
      <c r="IPI16" s="175"/>
      <c r="IPJ16" s="175"/>
      <c r="IPK16" s="175"/>
      <c r="IPL16" s="178"/>
      <c r="IPM16" s="531"/>
      <c r="IPN16" s="175"/>
      <c r="IPO16" s="175"/>
      <c r="IPP16" s="175"/>
      <c r="IPQ16" s="179"/>
      <c r="IPR16" s="383"/>
      <c r="IPS16" s="175"/>
      <c r="IPT16" s="175"/>
      <c r="IPU16" s="175"/>
      <c r="IPV16" s="175"/>
      <c r="IPW16" s="175"/>
      <c r="IPX16" s="175"/>
      <c r="IPY16" s="175"/>
      <c r="IPZ16" s="175"/>
      <c r="IQA16" s="175"/>
      <c r="IQB16" s="178"/>
      <c r="IQC16" s="531"/>
      <c r="IQD16" s="175"/>
      <c r="IQE16" s="175"/>
      <c r="IQF16" s="175"/>
      <c r="IQG16" s="179"/>
      <c r="IQH16" s="383"/>
      <c r="IQI16" s="175"/>
      <c r="IQJ16" s="175"/>
      <c r="IQK16" s="175"/>
      <c r="IQL16" s="175"/>
      <c r="IQM16" s="175"/>
      <c r="IQN16" s="175"/>
      <c r="IQO16" s="175"/>
      <c r="IQP16" s="175"/>
      <c r="IQQ16" s="175"/>
      <c r="IQR16" s="178"/>
      <c r="IQS16" s="531"/>
      <c r="IQT16" s="175"/>
      <c r="IQU16" s="175"/>
      <c r="IQV16" s="175"/>
      <c r="IQW16" s="179"/>
      <c r="IQX16" s="383"/>
      <c r="IQY16" s="175"/>
      <c r="IQZ16" s="175"/>
      <c r="IRA16" s="175"/>
      <c r="IRB16" s="175"/>
      <c r="IRC16" s="175"/>
      <c r="IRD16" s="175"/>
      <c r="IRE16" s="175"/>
      <c r="IRF16" s="175"/>
      <c r="IRG16" s="175"/>
      <c r="IRH16" s="178"/>
      <c r="IRI16" s="531"/>
      <c r="IRJ16" s="175"/>
      <c r="IRK16" s="175"/>
      <c r="IRL16" s="175"/>
      <c r="IRM16" s="179"/>
      <c r="IRN16" s="383"/>
      <c r="IRO16" s="175"/>
      <c r="IRP16" s="175"/>
      <c r="IRQ16" s="175"/>
      <c r="IRR16" s="175"/>
      <c r="IRS16" s="175"/>
      <c r="IRT16" s="175"/>
      <c r="IRU16" s="175"/>
      <c r="IRV16" s="175"/>
      <c r="IRW16" s="175"/>
      <c r="IRX16" s="178"/>
      <c r="IRY16" s="531"/>
      <c r="IRZ16" s="175"/>
      <c r="ISA16" s="175"/>
      <c r="ISB16" s="175"/>
      <c r="ISC16" s="179"/>
      <c r="ISD16" s="383"/>
      <c r="ISE16" s="175"/>
      <c r="ISF16" s="175"/>
      <c r="ISG16" s="175"/>
      <c r="ISH16" s="175"/>
      <c r="ISI16" s="175"/>
      <c r="ISJ16" s="175"/>
      <c r="ISK16" s="175"/>
      <c r="ISL16" s="175"/>
      <c r="ISM16" s="175"/>
      <c r="ISN16" s="178"/>
      <c r="ISO16" s="531"/>
      <c r="ISP16" s="175"/>
      <c r="ISQ16" s="175"/>
      <c r="ISR16" s="175"/>
      <c r="ISS16" s="179"/>
      <c r="IST16" s="383"/>
      <c r="ISU16" s="175"/>
      <c r="ISV16" s="175"/>
      <c r="ISW16" s="175"/>
      <c r="ISX16" s="175"/>
      <c r="ISY16" s="175"/>
      <c r="ISZ16" s="175"/>
      <c r="ITA16" s="175"/>
      <c r="ITB16" s="175"/>
      <c r="ITC16" s="175"/>
      <c r="ITD16" s="178"/>
      <c r="ITE16" s="531"/>
      <c r="ITF16" s="175"/>
      <c r="ITG16" s="175"/>
      <c r="ITH16" s="175"/>
      <c r="ITI16" s="179"/>
      <c r="ITJ16" s="383"/>
      <c r="ITK16" s="175"/>
      <c r="ITL16" s="175"/>
      <c r="ITM16" s="175"/>
      <c r="ITN16" s="175"/>
      <c r="ITO16" s="175"/>
      <c r="ITP16" s="175"/>
      <c r="ITQ16" s="175"/>
      <c r="ITR16" s="175"/>
      <c r="ITS16" s="175"/>
      <c r="ITT16" s="178"/>
      <c r="ITU16" s="531"/>
      <c r="ITV16" s="175"/>
      <c r="ITW16" s="175"/>
      <c r="ITX16" s="175"/>
      <c r="ITY16" s="179"/>
      <c r="ITZ16" s="383"/>
      <c r="IUA16" s="175"/>
      <c r="IUB16" s="175"/>
      <c r="IUC16" s="175"/>
      <c r="IUD16" s="175"/>
      <c r="IUE16" s="175"/>
      <c r="IUF16" s="175"/>
      <c r="IUG16" s="175"/>
      <c r="IUH16" s="175"/>
      <c r="IUI16" s="175"/>
      <c r="IUJ16" s="178"/>
      <c r="IUK16" s="531"/>
      <c r="IUL16" s="175"/>
      <c r="IUM16" s="175"/>
      <c r="IUN16" s="175"/>
      <c r="IUO16" s="179"/>
      <c r="IUP16" s="383"/>
      <c r="IUQ16" s="175"/>
      <c r="IUR16" s="175"/>
      <c r="IUS16" s="175"/>
      <c r="IUT16" s="175"/>
      <c r="IUU16" s="175"/>
      <c r="IUV16" s="175"/>
      <c r="IUW16" s="175"/>
      <c r="IUX16" s="175"/>
      <c r="IUY16" s="175"/>
      <c r="IUZ16" s="178"/>
      <c r="IVA16" s="531"/>
      <c r="IVB16" s="175"/>
      <c r="IVC16" s="175"/>
      <c r="IVD16" s="175"/>
      <c r="IVE16" s="179"/>
      <c r="IVF16" s="383"/>
      <c r="IVG16" s="175"/>
      <c r="IVH16" s="175"/>
      <c r="IVI16" s="175"/>
      <c r="IVJ16" s="175"/>
      <c r="IVK16" s="175"/>
      <c r="IVL16" s="175"/>
      <c r="IVM16" s="175"/>
      <c r="IVN16" s="175"/>
      <c r="IVO16" s="175"/>
      <c r="IVP16" s="178"/>
      <c r="IVQ16" s="531"/>
      <c r="IVR16" s="175"/>
      <c r="IVS16" s="175"/>
      <c r="IVT16" s="175"/>
      <c r="IVU16" s="179"/>
      <c r="IVV16" s="383"/>
      <c r="IVW16" s="175"/>
      <c r="IVX16" s="175"/>
      <c r="IVY16" s="175"/>
      <c r="IVZ16" s="175"/>
      <c r="IWA16" s="175"/>
      <c r="IWB16" s="175"/>
      <c r="IWC16" s="175"/>
      <c r="IWD16" s="175"/>
      <c r="IWE16" s="175"/>
      <c r="IWF16" s="178"/>
      <c r="IWG16" s="531"/>
      <c r="IWH16" s="175"/>
      <c r="IWI16" s="175"/>
      <c r="IWJ16" s="175"/>
      <c r="IWK16" s="179"/>
      <c r="IWL16" s="383"/>
      <c r="IWM16" s="175"/>
      <c r="IWN16" s="175"/>
      <c r="IWO16" s="175"/>
      <c r="IWP16" s="175"/>
      <c r="IWQ16" s="175"/>
      <c r="IWR16" s="175"/>
      <c r="IWS16" s="175"/>
      <c r="IWT16" s="175"/>
      <c r="IWU16" s="175"/>
      <c r="IWV16" s="178"/>
      <c r="IWW16" s="531"/>
      <c r="IWX16" s="175"/>
      <c r="IWY16" s="175"/>
      <c r="IWZ16" s="175"/>
      <c r="IXA16" s="179"/>
      <c r="IXB16" s="383"/>
      <c r="IXC16" s="175"/>
      <c r="IXD16" s="175"/>
      <c r="IXE16" s="175"/>
      <c r="IXF16" s="175"/>
      <c r="IXG16" s="175"/>
      <c r="IXH16" s="175"/>
      <c r="IXI16" s="175"/>
      <c r="IXJ16" s="175"/>
      <c r="IXK16" s="175"/>
      <c r="IXL16" s="178"/>
      <c r="IXM16" s="531"/>
      <c r="IXN16" s="175"/>
      <c r="IXO16" s="175"/>
      <c r="IXP16" s="175"/>
      <c r="IXQ16" s="179"/>
      <c r="IXR16" s="383"/>
      <c r="IXS16" s="175"/>
      <c r="IXT16" s="175"/>
      <c r="IXU16" s="175"/>
      <c r="IXV16" s="175"/>
      <c r="IXW16" s="175"/>
      <c r="IXX16" s="175"/>
      <c r="IXY16" s="175"/>
      <c r="IXZ16" s="175"/>
      <c r="IYA16" s="175"/>
      <c r="IYB16" s="178"/>
      <c r="IYC16" s="531"/>
      <c r="IYD16" s="175"/>
      <c r="IYE16" s="175"/>
      <c r="IYF16" s="175"/>
      <c r="IYG16" s="179"/>
      <c r="IYH16" s="383"/>
      <c r="IYI16" s="175"/>
      <c r="IYJ16" s="175"/>
      <c r="IYK16" s="175"/>
      <c r="IYL16" s="175"/>
      <c r="IYM16" s="175"/>
      <c r="IYN16" s="175"/>
      <c r="IYO16" s="175"/>
      <c r="IYP16" s="175"/>
      <c r="IYQ16" s="175"/>
      <c r="IYR16" s="178"/>
      <c r="IYS16" s="531"/>
      <c r="IYT16" s="175"/>
      <c r="IYU16" s="175"/>
      <c r="IYV16" s="175"/>
      <c r="IYW16" s="179"/>
      <c r="IYX16" s="383"/>
      <c r="IYY16" s="175"/>
      <c r="IYZ16" s="175"/>
      <c r="IZA16" s="175"/>
      <c r="IZB16" s="175"/>
      <c r="IZC16" s="175"/>
      <c r="IZD16" s="175"/>
      <c r="IZE16" s="175"/>
      <c r="IZF16" s="175"/>
      <c r="IZG16" s="175"/>
      <c r="IZH16" s="178"/>
      <c r="IZI16" s="531"/>
      <c r="IZJ16" s="175"/>
      <c r="IZK16" s="175"/>
      <c r="IZL16" s="175"/>
      <c r="IZM16" s="179"/>
      <c r="IZN16" s="383"/>
      <c r="IZO16" s="175"/>
      <c r="IZP16" s="175"/>
      <c r="IZQ16" s="175"/>
      <c r="IZR16" s="175"/>
      <c r="IZS16" s="175"/>
      <c r="IZT16" s="175"/>
      <c r="IZU16" s="175"/>
      <c r="IZV16" s="175"/>
      <c r="IZW16" s="175"/>
      <c r="IZX16" s="178"/>
      <c r="IZY16" s="531"/>
      <c r="IZZ16" s="175"/>
      <c r="JAA16" s="175"/>
      <c r="JAB16" s="175"/>
      <c r="JAC16" s="179"/>
      <c r="JAD16" s="383"/>
      <c r="JAE16" s="175"/>
      <c r="JAF16" s="175"/>
      <c r="JAG16" s="175"/>
      <c r="JAH16" s="175"/>
      <c r="JAI16" s="175"/>
      <c r="JAJ16" s="175"/>
      <c r="JAK16" s="175"/>
      <c r="JAL16" s="175"/>
      <c r="JAM16" s="175"/>
      <c r="JAN16" s="178"/>
      <c r="JAO16" s="531"/>
      <c r="JAP16" s="175"/>
      <c r="JAQ16" s="175"/>
      <c r="JAR16" s="175"/>
      <c r="JAS16" s="179"/>
      <c r="JAT16" s="383"/>
      <c r="JAU16" s="175"/>
      <c r="JAV16" s="175"/>
      <c r="JAW16" s="175"/>
      <c r="JAX16" s="175"/>
      <c r="JAY16" s="175"/>
      <c r="JAZ16" s="175"/>
      <c r="JBA16" s="175"/>
      <c r="JBB16" s="175"/>
      <c r="JBC16" s="175"/>
      <c r="JBD16" s="178"/>
      <c r="JBE16" s="531"/>
      <c r="JBF16" s="175"/>
      <c r="JBG16" s="175"/>
      <c r="JBH16" s="175"/>
      <c r="JBI16" s="179"/>
      <c r="JBJ16" s="383"/>
      <c r="JBK16" s="175"/>
      <c r="JBL16" s="175"/>
      <c r="JBM16" s="175"/>
      <c r="JBN16" s="175"/>
      <c r="JBO16" s="175"/>
      <c r="JBP16" s="175"/>
      <c r="JBQ16" s="175"/>
      <c r="JBR16" s="175"/>
      <c r="JBS16" s="175"/>
      <c r="JBT16" s="178"/>
      <c r="JBU16" s="531"/>
      <c r="JBV16" s="175"/>
      <c r="JBW16" s="175"/>
      <c r="JBX16" s="175"/>
      <c r="JBY16" s="179"/>
      <c r="JBZ16" s="383"/>
      <c r="JCA16" s="175"/>
      <c r="JCB16" s="175"/>
      <c r="JCC16" s="175"/>
      <c r="JCD16" s="175"/>
      <c r="JCE16" s="175"/>
      <c r="JCF16" s="175"/>
      <c r="JCG16" s="175"/>
      <c r="JCH16" s="175"/>
      <c r="JCI16" s="175"/>
      <c r="JCJ16" s="178"/>
      <c r="JCK16" s="531"/>
      <c r="JCL16" s="175"/>
      <c r="JCM16" s="175"/>
      <c r="JCN16" s="175"/>
      <c r="JCO16" s="179"/>
      <c r="JCP16" s="383"/>
      <c r="JCQ16" s="175"/>
      <c r="JCR16" s="175"/>
      <c r="JCS16" s="175"/>
      <c r="JCT16" s="175"/>
      <c r="JCU16" s="175"/>
      <c r="JCV16" s="175"/>
      <c r="JCW16" s="175"/>
      <c r="JCX16" s="175"/>
      <c r="JCY16" s="175"/>
      <c r="JCZ16" s="178"/>
      <c r="JDA16" s="531"/>
      <c r="JDB16" s="175"/>
      <c r="JDC16" s="175"/>
      <c r="JDD16" s="175"/>
      <c r="JDE16" s="179"/>
      <c r="JDF16" s="383"/>
      <c r="JDG16" s="175"/>
      <c r="JDH16" s="175"/>
      <c r="JDI16" s="175"/>
      <c r="JDJ16" s="175"/>
      <c r="JDK16" s="175"/>
      <c r="JDL16" s="175"/>
      <c r="JDM16" s="175"/>
      <c r="JDN16" s="175"/>
      <c r="JDO16" s="175"/>
      <c r="JDP16" s="178"/>
      <c r="JDQ16" s="531"/>
      <c r="JDR16" s="175"/>
      <c r="JDS16" s="175"/>
      <c r="JDT16" s="175"/>
      <c r="JDU16" s="179"/>
      <c r="JDV16" s="383"/>
      <c r="JDW16" s="175"/>
      <c r="JDX16" s="175"/>
      <c r="JDY16" s="175"/>
      <c r="JDZ16" s="175"/>
      <c r="JEA16" s="175"/>
      <c r="JEB16" s="175"/>
      <c r="JEC16" s="175"/>
      <c r="JED16" s="175"/>
      <c r="JEE16" s="175"/>
      <c r="JEF16" s="178"/>
      <c r="JEG16" s="531"/>
      <c r="JEH16" s="175"/>
      <c r="JEI16" s="175"/>
      <c r="JEJ16" s="175"/>
      <c r="JEK16" s="179"/>
      <c r="JEL16" s="383"/>
      <c r="JEM16" s="175"/>
      <c r="JEN16" s="175"/>
      <c r="JEO16" s="175"/>
      <c r="JEP16" s="175"/>
      <c r="JEQ16" s="175"/>
      <c r="JER16" s="175"/>
      <c r="JES16" s="175"/>
      <c r="JET16" s="175"/>
      <c r="JEU16" s="175"/>
      <c r="JEV16" s="178"/>
      <c r="JEW16" s="531"/>
      <c r="JEX16" s="175"/>
      <c r="JEY16" s="175"/>
      <c r="JEZ16" s="175"/>
      <c r="JFA16" s="179"/>
      <c r="JFB16" s="383"/>
      <c r="JFC16" s="175"/>
      <c r="JFD16" s="175"/>
      <c r="JFE16" s="175"/>
      <c r="JFF16" s="175"/>
      <c r="JFG16" s="175"/>
      <c r="JFH16" s="175"/>
      <c r="JFI16" s="175"/>
      <c r="JFJ16" s="175"/>
      <c r="JFK16" s="175"/>
      <c r="JFL16" s="178"/>
      <c r="JFM16" s="531"/>
      <c r="JFN16" s="175"/>
      <c r="JFO16" s="175"/>
      <c r="JFP16" s="175"/>
      <c r="JFQ16" s="179"/>
      <c r="JFR16" s="383"/>
      <c r="JFS16" s="175"/>
      <c r="JFT16" s="175"/>
      <c r="JFU16" s="175"/>
      <c r="JFV16" s="175"/>
      <c r="JFW16" s="175"/>
      <c r="JFX16" s="175"/>
      <c r="JFY16" s="175"/>
      <c r="JFZ16" s="175"/>
      <c r="JGA16" s="175"/>
      <c r="JGB16" s="178"/>
      <c r="JGC16" s="531"/>
      <c r="JGD16" s="175"/>
      <c r="JGE16" s="175"/>
      <c r="JGF16" s="175"/>
      <c r="JGG16" s="179"/>
      <c r="JGH16" s="383"/>
      <c r="JGI16" s="175"/>
      <c r="JGJ16" s="175"/>
      <c r="JGK16" s="175"/>
      <c r="JGL16" s="175"/>
      <c r="JGM16" s="175"/>
      <c r="JGN16" s="175"/>
      <c r="JGO16" s="175"/>
      <c r="JGP16" s="175"/>
      <c r="JGQ16" s="175"/>
      <c r="JGR16" s="178"/>
      <c r="JGS16" s="531"/>
      <c r="JGT16" s="175"/>
      <c r="JGU16" s="175"/>
      <c r="JGV16" s="175"/>
      <c r="JGW16" s="179"/>
      <c r="JGX16" s="383"/>
      <c r="JGY16" s="175"/>
      <c r="JGZ16" s="175"/>
      <c r="JHA16" s="175"/>
      <c r="JHB16" s="175"/>
      <c r="JHC16" s="175"/>
      <c r="JHD16" s="175"/>
      <c r="JHE16" s="175"/>
      <c r="JHF16" s="175"/>
      <c r="JHG16" s="175"/>
      <c r="JHH16" s="178"/>
      <c r="JHI16" s="531"/>
      <c r="JHJ16" s="175"/>
      <c r="JHK16" s="175"/>
      <c r="JHL16" s="175"/>
      <c r="JHM16" s="179"/>
      <c r="JHN16" s="383"/>
      <c r="JHO16" s="175"/>
      <c r="JHP16" s="175"/>
      <c r="JHQ16" s="175"/>
      <c r="JHR16" s="175"/>
      <c r="JHS16" s="175"/>
      <c r="JHT16" s="175"/>
      <c r="JHU16" s="175"/>
      <c r="JHV16" s="175"/>
      <c r="JHW16" s="175"/>
      <c r="JHX16" s="178"/>
      <c r="JHY16" s="531"/>
      <c r="JHZ16" s="175"/>
      <c r="JIA16" s="175"/>
      <c r="JIB16" s="175"/>
      <c r="JIC16" s="179"/>
      <c r="JID16" s="383"/>
      <c r="JIE16" s="175"/>
      <c r="JIF16" s="175"/>
      <c r="JIG16" s="175"/>
      <c r="JIH16" s="175"/>
      <c r="JII16" s="175"/>
      <c r="JIJ16" s="175"/>
      <c r="JIK16" s="175"/>
      <c r="JIL16" s="175"/>
      <c r="JIM16" s="175"/>
      <c r="JIN16" s="178"/>
      <c r="JIO16" s="531"/>
      <c r="JIP16" s="175"/>
      <c r="JIQ16" s="175"/>
      <c r="JIR16" s="175"/>
      <c r="JIS16" s="179"/>
      <c r="JIT16" s="383"/>
      <c r="JIU16" s="175"/>
      <c r="JIV16" s="175"/>
      <c r="JIW16" s="175"/>
      <c r="JIX16" s="175"/>
      <c r="JIY16" s="175"/>
      <c r="JIZ16" s="175"/>
      <c r="JJA16" s="175"/>
      <c r="JJB16" s="175"/>
      <c r="JJC16" s="175"/>
      <c r="JJD16" s="178"/>
      <c r="JJE16" s="531"/>
      <c r="JJF16" s="175"/>
      <c r="JJG16" s="175"/>
      <c r="JJH16" s="175"/>
      <c r="JJI16" s="179"/>
      <c r="JJJ16" s="383"/>
      <c r="JJK16" s="175"/>
      <c r="JJL16" s="175"/>
      <c r="JJM16" s="175"/>
      <c r="JJN16" s="175"/>
      <c r="JJO16" s="175"/>
      <c r="JJP16" s="175"/>
      <c r="JJQ16" s="175"/>
      <c r="JJR16" s="175"/>
      <c r="JJS16" s="175"/>
      <c r="JJT16" s="178"/>
      <c r="JJU16" s="531"/>
      <c r="JJV16" s="175"/>
      <c r="JJW16" s="175"/>
      <c r="JJX16" s="175"/>
      <c r="JJY16" s="179"/>
      <c r="JJZ16" s="383"/>
      <c r="JKA16" s="175"/>
      <c r="JKB16" s="175"/>
      <c r="JKC16" s="175"/>
      <c r="JKD16" s="175"/>
      <c r="JKE16" s="175"/>
      <c r="JKF16" s="175"/>
      <c r="JKG16" s="175"/>
      <c r="JKH16" s="175"/>
      <c r="JKI16" s="175"/>
      <c r="JKJ16" s="178"/>
      <c r="JKK16" s="531"/>
      <c r="JKL16" s="175"/>
      <c r="JKM16" s="175"/>
      <c r="JKN16" s="175"/>
      <c r="JKO16" s="179"/>
      <c r="JKP16" s="383"/>
      <c r="JKQ16" s="175"/>
      <c r="JKR16" s="175"/>
      <c r="JKS16" s="175"/>
      <c r="JKT16" s="175"/>
      <c r="JKU16" s="175"/>
      <c r="JKV16" s="175"/>
      <c r="JKW16" s="175"/>
      <c r="JKX16" s="175"/>
      <c r="JKY16" s="175"/>
      <c r="JKZ16" s="178"/>
      <c r="JLA16" s="531"/>
      <c r="JLB16" s="175"/>
      <c r="JLC16" s="175"/>
      <c r="JLD16" s="175"/>
      <c r="JLE16" s="179"/>
      <c r="JLF16" s="383"/>
      <c r="JLG16" s="175"/>
      <c r="JLH16" s="175"/>
      <c r="JLI16" s="175"/>
      <c r="JLJ16" s="175"/>
      <c r="JLK16" s="175"/>
      <c r="JLL16" s="175"/>
      <c r="JLM16" s="175"/>
      <c r="JLN16" s="175"/>
      <c r="JLO16" s="175"/>
      <c r="JLP16" s="178"/>
      <c r="JLQ16" s="531"/>
      <c r="JLR16" s="175"/>
      <c r="JLS16" s="175"/>
      <c r="JLT16" s="175"/>
      <c r="JLU16" s="179"/>
      <c r="JLV16" s="383"/>
      <c r="JLW16" s="175"/>
      <c r="JLX16" s="175"/>
      <c r="JLY16" s="175"/>
      <c r="JLZ16" s="175"/>
      <c r="JMA16" s="175"/>
      <c r="JMB16" s="175"/>
      <c r="JMC16" s="175"/>
      <c r="JMD16" s="175"/>
      <c r="JME16" s="175"/>
      <c r="JMF16" s="178"/>
      <c r="JMG16" s="531"/>
      <c r="JMH16" s="175"/>
      <c r="JMI16" s="175"/>
      <c r="JMJ16" s="175"/>
      <c r="JMK16" s="179"/>
      <c r="JML16" s="383"/>
      <c r="JMM16" s="175"/>
      <c r="JMN16" s="175"/>
      <c r="JMO16" s="175"/>
      <c r="JMP16" s="175"/>
      <c r="JMQ16" s="175"/>
      <c r="JMR16" s="175"/>
      <c r="JMS16" s="175"/>
      <c r="JMT16" s="175"/>
      <c r="JMU16" s="175"/>
      <c r="JMV16" s="178"/>
      <c r="JMW16" s="531"/>
      <c r="JMX16" s="175"/>
      <c r="JMY16" s="175"/>
      <c r="JMZ16" s="175"/>
      <c r="JNA16" s="179"/>
      <c r="JNB16" s="383"/>
      <c r="JNC16" s="175"/>
      <c r="JND16" s="175"/>
      <c r="JNE16" s="175"/>
      <c r="JNF16" s="175"/>
      <c r="JNG16" s="175"/>
      <c r="JNH16" s="175"/>
      <c r="JNI16" s="175"/>
      <c r="JNJ16" s="175"/>
      <c r="JNK16" s="175"/>
      <c r="JNL16" s="178"/>
      <c r="JNM16" s="531"/>
      <c r="JNN16" s="175"/>
      <c r="JNO16" s="175"/>
      <c r="JNP16" s="175"/>
      <c r="JNQ16" s="179"/>
      <c r="JNR16" s="383"/>
      <c r="JNS16" s="175"/>
      <c r="JNT16" s="175"/>
      <c r="JNU16" s="175"/>
      <c r="JNV16" s="175"/>
      <c r="JNW16" s="175"/>
      <c r="JNX16" s="175"/>
      <c r="JNY16" s="175"/>
      <c r="JNZ16" s="175"/>
      <c r="JOA16" s="175"/>
      <c r="JOB16" s="178"/>
      <c r="JOC16" s="531"/>
      <c r="JOD16" s="175"/>
      <c r="JOE16" s="175"/>
      <c r="JOF16" s="175"/>
      <c r="JOG16" s="179"/>
      <c r="JOH16" s="383"/>
      <c r="JOI16" s="175"/>
      <c r="JOJ16" s="175"/>
      <c r="JOK16" s="175"/>
      <c r="JOL16" s="175"/>
      <c r="JOM16" s="175"/>
      <c r="JON16" s="175"/>
      <c r="JOO16" s="175"/>
      <c r="JOP16" s="175"/>
      <c r="JOQ16" s="175"/>
      <c r="JOR16" s="178"/>
      <c r="JOS16" s="531"/>
      <c r="JOT16" s="175"/>
      <c r="JOU16" s="175"/>
      <c r="JOV16" s="175"/>
      <c r="JOW16" s="179"/>
      <c r="JOX16" s="383"/>
      <c r="JOY16" s="175"/>
      <c r="JOZ16" s="175"/>
      <c r="JPA16" s="175"/>
      <c r="JPB16" s="175"/>
      <c r="JPC16" s="175"/>
      <c r="JPD16" s="175"/>
      <c r="JPE16" s="175"/>
      <c r="JPF16" s="175"/>
      <c r="JPG16" s="175"/>
      <c r="JPH16" s="178"/>
      <c r="JPI16" s="531"/>
      <c r="JPJ16" s="175"/>
      <c r="JPK16" s="175"/>
      <c r="JPL16" s="175"/>
      <c r="JPM16" s="179"/>
      <c r="JPN16" s="383"/>
      <c r="JPO16" s="175"/>
      <c r="JPP16" s="175"/>
      <c r="JPQ16" s="175"/>
      <c r="JPR16" s="175"/>
      <c r="JPS16" s="175"/>
      <c r="JPT16" s="175"/>
      <c r="JPU16" s="175"/>
      <c r="JPV16" s="175"/>
      <c r="JPW16" s="175"/>
      <c r="JPX16" s="178"/>
      <c r="JPY16" s="531"/>
      <c r="JPZ16" s="175"/>
      <c r="JQA16" s="175"/>
      <c r="JQB16" s="175"/>
      <c r="JQC16" s="179"/>
      <c r="JQD16" s="383"/>
      <c r="JQE16" s="175"/>
      <c r="JQF16" s="175"/>
      <c r="JQG16" s="175"/>
      <c r="JQH16" s="175"/>
      <c r="JQI16" s="175"/>
      <c r="JQJ16" s="175"/>
      <c r="JQK16" s="175"/>
      <c r="JQL16" s="175"/>
      <c r="JQM16" s="175"/>
      <c r="JQN16" s="178"/>
      <c r="JQO16" s="531"/>
      <c r="JQP16" s="175"/>
      <c r="JQQ16" s="175"/>
      <c r="JQR16" s="175"/>
      <c r="JQS16" s="179"/>
      <c r="JQT16" s="383"/>
      <c r="JQU16" s="175"/>
      <c r="JQV16" s="175"/>
      <c r="JQW16" s="175"/>
      <c r="JQX16" s="175"/>
      <c r="JQY16" s="175"/>
      <c r="JQZ16" s="175"/>
      <c r="JRA16" s="175"/>
      <c r="JRB16" s="175"/>
      <c r="JRC16" s="175"/>
      <c r="JRD16" s="178"/>
      <c r="JRE16" s="531"/>
      <c r="JRF16" s="175"/>
      <c r="JRG16" s="175"/>
      <c r="JRH16" s="175"/>
      <c r="JRI16" s="179"/>
      <c r="JRJ16" s="383"/>
      <c r="JRK16" s="175"/>
      <c r="JRL16" s="175"/>
      <c r="JRM16" s="175"/>
      <c r="JRN16" s="175"/>
      <c r="JRO16" s="175"/>
      <c r="JRP16" s="175"/>
      <c r="JRQ16" s="175"/>
      <c r="JRR16" s="175"/>
      <c r="JRS16" s="175"/>
      <c r="JRT16" s="178"/>
      <c r="JRU16" s="531"/>
      <c r="JRV16" s="175"/>
      <c r="JRW16" s="175"/>
      <c r="JRX16" s="175"/>
      <c r="JRY16" s="179"/>
      <c r="JRZ16" s="383"/>
      <c r="JSA16" s="175"/>
      <c r="JSB16" s="175"/>
      <c r="JSC16" s="175"/>
      <c r="JSD16" s="175"/>
      <c r="JSE16" s="175"/>
      <c r="JSF16" s="175"/>
      <c r="JSG16" s="175"/>
      <c r="JSH16" s="175"/>
      <c r="JSI16" s="175"/>
      <c r="JSJ16" s="178"/>
      <c r="JSK16" s="531"/>
      <c r="JSL16" s="175"/>
      <c r="JSM16" s="175"/>
      <c r="JSN16" s="175"/>
      <c r="JSO16" s="179"/>
      <c r="JSP16" s="383"/>
      <c r="JSQ16" s="175"/>
      <c r="JSR16" s="175"/>
      <c r="JSS16" s="175"/>
      <c r="JST16" s="175"/>
      <c r="JSU16" s="175"/>
      <c r="JSV16" s="175"/>
      <c r="JSW16" s="175"/>
      <c r="JSX16" s="175"/>
      <c r="JSY16" s="175"/>
      <c r="JSZ16" s="178"/>
      <c r="JTA16" s="531"/>
      <c r="JTB16" s="175"/>
      <c r="JTC16" s="175"/>
      <c r="JTD16" s="175"/>
      <c r="JTE16" s="179"/>
      <c r="JTF16" s="383"/>
      <c r="JTG16" s="175"/>
      <c r="JTH16" s="175"/>
      <c r="JTI16" s="175"/>
      <c r="JTJ16" s="175"/>
      <c r="JTK16" s="175"/>
      <c r="JTL16" s="175"/>
      <c r="JTM16" s="175"/>
      <c r="JTN16" s="175"/>
      <c r="JTO16" s="175"/>
      <c r="JTP16" s="178"/>
      <c r="JTQ16" s="531"/>
      <c r="JTR16" s="175"/>
      <c r="JTS16" s="175"/>
      <c r="JTT16" s="175"/>
      <c r="JTU16" s="179"/>
      <c r="JTV16" s="383"/>
      <c r="JTW16" s="175"/>
      <c r="JTX16" s="175"/>
      <c r="JTY16" s="175"/>
      <c r="JTZ16" s="175"/>
      <c r="JUA16" s="175"/>
      <c r="JUB16" s="175"/>
      <c r="JUC16" s="175"/>
      <c r="JUD16" s="175"/>
      <c r="JUE16" s="175"/>
      <c r="JUF16" s="178"/>
      <c r="JUG16" s="531"/>
      <c r="JUH16" s="175"/>
      <c r="JUI16" s="175"/>
      <c r="JUJ16" s="175"/>
      <c r="JUK16" s="179"/>
      <c r="JUL16" s="383"/>
      <c r="JUM16" s="175"/>
      <c r="JUN16" s="175"/>
      <c r="JUO16" s="175"/>
      <c r="JUP16" s="175"/>
      <c r="JUQ16" s="175"/>
      <c r="JUR16" s="175"/>
      <c r="JUS16" s="175"/>
      <c r="JUT16" s="175"/>
      <c r="JUU16" s="175"/>
      <c r="JUV16" s="178"/>
      <c r="JUW16" s="531"/>
      <c r="JUX16" s="175"/>
      <c r="JUY16" s="175"/>
      <c r="JUZ16" s="175"/>
      <c r="JVA16" s="179"/>
      <c r="JVB16" s="383"/>
      <c r="JVC16" s="175"/>
      <c r="JVD16" s="175"/>
      <c r="JVE16" s="175"/>
      <c r="JVF16" s="175"/>
      <c r="JVG16" s="175"/>
      <c r="JVH16" s="175"/>
      <c r="JVI16" s="175"/>
      <c r="JVJ16" s="175"/>
      <c r="JVK16" s="175"/>
      <c r="JVL16" s="178"/>
      <c r="JVM16" s="531"/>
      <c r="JVN16" s="175"/>
      <c r="JVO16" s="175"/>
      <c r="JVP16" s="175"/>
      <c r="JVQ16" s="179"/>
      <c r="JVR16" s="383"/>
      <c r="JVS16" s="175"/>
      <c r="JVT16" s="175"/>
      <c r="JVU16" s="175"/>
      <c r="JVV16" s="175"/>
      <c r="JVW16" s="175"/>
      <c r="JVX16" s="175"/>
      <c r="JVY16" s="175"/>
      <c r="JVZ16" s="175"/>
      <c r="JWA16" s="175"/>
      <c r="JWB16" s="178"/>
      <c r="JWC16" s="531"/>
      <c r="JWD16" s="175"/>
      <c r="JWE16" s="175"/>
      <c r="JWF16" s="175"/>
      <c r="JWG16" s="179"/>
      <c r="JWH16" s="383"/>
      <c r="JWI16" s="175"/>
      <c r="JWJ16" s="175"/>
      <c r="JWK16" s="175"/>
      <c r="JWL16" s="175"/>
      <c r="JWM16" s="175"/>
      <c r="JWN16" s="175"/>
      <c r="JWO16" s="175"/>
      <c r="JWP16" s="175"/>
      <c r="JWQ16" s="175"/>
      <c r="JWR16" s="178"/>
      <c r="JWS16" s="531"/>
      <c r="JWT16" s="175"/>
      <c r="JWU16" s="175"/>
      <c r="JWV16" s="175"/>
      <c r="JWW16" s="179"/>
      <c r="JWX16" s="383"/>
      <c r="JWY16" s="175"/>
      <c r="JWZ16" s="175"/>
      <c r="JXA16" s="175"/>
      <c r="JXB16" s="175"/>
      <c r="JXC16" s="175"/>
      <c r="JXD16" s="175"/>
      <c r="JXE16" s="175"/>
      <c r="JXF16" s="175"/>
      <c r="JXG16" s="175"/>
      <c r="JXH16" s="178"/>
      <c r="JXI16" s="531"/>
      <c r="JXJ16" s="175"/>
      <c r="JXK16" s="175"/>
      <c r="JXL16" s="175"/>
      <c r="JXM16" s="179"/>
      <c r="JXN16" s="383"/>
      <c r="JXO16" s="175"/>
      <c r="JXP16" s="175"/>
      <c r="JXQ16" s="175"/>
      <c r="JXR16" s="175"/>
      <c r="JXS16" s="175"/>
      <c r="JXT16" s="175"/>
      <c r="JXU16" s="175"/>
      <c r="JXV16" s="175"/>
      <c r="JXW16" s="175"/>
      <c r="JXX16" s="178"/>
      <c r="JXY16" s="531"/>
      <c r="JXZ16" s="175"/>
      <c r="JYA16" s="175"/>
      <c r="JYB16" s="175"/>
      <c r="JYC16" s="179"/>
      <c r="JYD16" s="383"/>
      <c r="JYE16" s="175"/>
      <c r="JYF16" s="175"/>
      <c r="JYG16" s="175"/>
      <c r="JYH16" s="175"/>
      <c r="JYI16" s="175"/>
      <c r="JYJ16" s="175"/>
      <c r="JYK16" s="175"/>
      <c r="JYL16" s="175"/>
      <c r="JYM16" s="175"/>
      <c r="JYN16" s="178"/>
      <c r="JYO16" s="531"/>
      <c r="JYP16" s="175"/>
      <c r="JYQ16" s="175"/>
      <c r="JYR16" s="175"/>
      <c r="JYS16" s="179"/>
      <c r="JYT16" s="383"/>
      <c r="JYU16" s="175"/>
      <c r="JYV16" s="175"/>
      <c r="JYW16" s="175"/>
      <c r="JYX16" s="175"/>
      <c r="JYY16" s="175"/>
      <c r="JYZ16" s="175"/>
      <c r="JZA16" s="175"/>
      <c r="JZB16" s="175"/>
      <c r="JZC16" s="175"/>
      <c r="JZD16" s="178"/>
      <c r="JZE16" s="531"/>
      <c r="JZF16" s="175"/>
      <c r="JZG16" s="175"/>
      <c r="JZH16" s="175"/>
      <c r="JZI16" s="179"/>
      <c r="JZJ16" s="383"/>
      <c r="JZK16" s="175"/>
      <c r="JZL16" s="175"/>
      <c r="JZM16" s="175"/>
      <c r="JZN16" s="175"/>
      <c r="JZO16" s="175"/>
      <c r="JZP16" s="175"/>
      <c r="JZQ16" s="175"/>
      <c r="JZR16" s="175"/>
      <c r="JZS16" s="175"/>
      <c r="JZT16" s="178"/>
      <c r="JZU16" s="531"/>
      <c r="JZV16" s="175"/>
      <c r="JZW16" s="175"/>
      <c r="JZX16" s="175"/>
      <c r="JZY16" s="179"/>
      <c r="JZZ16" s="383"/>
      <c r="KAA16" s="175"/>
      <c r="KAB16" s="175"/>
      <c r="KAC16" s="175"/>
      <c r="KAD16" s="175"/>
      <c r="KAE16" s="175"/>
      <c r="KAF16" s="175"/>
      <c r="KAG16" s="175"/>
      <c r="KAH16" s="175"/>
      <c r="KAI16" s="175"/>
      <c r="KAJ16" s="178"/>
      <c r="KAK16" s="531"/>
      <c r="KAL16" s="175"/>
      <c r="KAM16" s="175"/>
      <c r="KAN16" s="175"/>
      <c r="KAO16" s="179"/>
      <c r="KAP16" s="383"/>
      <c r="KAQ16" s="175"/>
      <c r="KAR16" s="175"/>
      <c r="KAS16" s="175"/>
      <c r="KAT16" s="175"/>
      <c r="KAU16" s="175"/>
      <c r="KAV16" s="175"/>
      <c r="KAW16" s="175"/>
      <c r="KAX16" s="175"/>
      <c r="KAY16" s="175"/>
      <c r="KAZ16" s="178"/>
      <c r="KBA16" s="531"/>
      <c r="KBB16" s="175"/>
      <c r="KBC16" s="175"/>
      <c r="KBD16" s="175"/>
      <c r="KBE16" s="179"/>
      <c r="KBF16" s="383"/>
      <c r="KBG16" s="175"/>
      <c r="KBH16" s="175"/>
      <c r="KBI16" s="175"/>
      <c r="KBJ16" s="175"/>
      <c r="KBK16" s="175"/>
      <c r="KBL16" s="175"/>
      <c r="KBM16" s="175"/>
      <c r="KBN16" s="175"/>
      <c r="KBO16" s="175"/>
      <c r="KBP16" s="178"/>
      <c r="KBQ16" s="531"/>
      <c r="KBR16" s="175"/>
      <c r="KBS16" s="175"/>
      <c r="KBT16" s="175"/>
      <c r="KBU16" s="179"/>
      <c r="KBV16" s="383"/>
      <c r="KBW16" s="175"/>
      <c r="KBX16" s="175"/>
      <c r="KBY16" s="175"/>
      <c r="KBZ16" s="175"/>
      <c r="KCA16" s="175"/>
      <c r="KCB16" s="175"/>
      <c r="KCC16" s="175"/>
      <c r="KCD16" s="175"/>
      <c r="KCE16" s="175"/>
      <c r="KCF16" s="178"/>
      <c r="KCG16" s="531"/>
      <c r="KCH16" s="175"/>
      <c r="KCI16" s="175"/>
      <c r="KCJ16" s="175"/>
      <c r="KCK16" s="179"/>
      <c r="KCL16" s="383"/>
      <c r="KCM16" s="175"/>
      <c r="KCN16" s="175"/>
      <c r="KCO16" s="175"/>
      <c r="KCP16" s="175"/>
      <c r="KCQ16" s="175"/>
      <c r="KCR16" s="175"/>
      <c r="KCS16" s="175"/>
      <c r="KCT16" s="175"/>
      <c r="KCU16" s="175"/>
      <c r="KCV16" s="178"/>
      <c r="KCW16" s="531"/>
      <c r="KCX16" s="175"/>
      <c r="KCY16" s="175"/>
      <c r="KCZ16" s="175"/>
      <c r="KDA16" s="179"/>
      <c r="KDB16" s="383"/>
      <c r="KDC16" s="175"/>
      <c r="KDD16" s="175"/>
      <c r="KDE16" s="175"/>
      <c r="KDF16" s="175"/>
      <c r="KDG16" s="175"/>
      <c r="KDH16" s="175"/>
      <c r="KDI16" s="175"/>
      <c r="KDJ16" s="175"/>
      <c r="KDK16" s="175"/>
      <c r="KDL16" s="178"/>
      <c r="KDM16" s="531"/>
      <c r="KDN16" s="175"/>
      <c r="KDO16" s="175"/>
      <c r="KDP16" s="175"/>
      <c r="KDQ16" s="179"/>
      <c r="KDR16" s="383"/>
      <c r="KDS16" s="175"/>
      <c r="KDT16" s="175"/>
      <c r="KDU16" s="175"/>
      <c r="KDV16" s="175"/>
      <c r="KDW16" s="175"/>
      <c r="KDX16" s="175"/>
      <c r="KDY16" s="175"/>
      <c r="KDZ16" s="175"/>
      <c r="KEA16" s="175"/>
      <c r="KEB16" s="178"/>
      <c r="KEC16" s="531"/>
      <c r="KED16" s="175"/>
      <c r="KEE16" s="175"/>
      <c r="KEF16" s="175"/>
      <c r="KEG16" s="179"/>
      <c r="KEH16" s="383"/>
      <c r="KEI16" s="175"/>
      <c r="KEJ16" s="175"/>
      <c r="KEK16" s="175"/>
      <c r="KEL16" s="175"/>
      <c r="KEM16" s="175"/>
      <c r="KEN16" s="175"/>
      <c r="KEO16" s="175"/>
      <c r="KEP16" s="175"/>
      <c r="KEQ16" s="175"/>
      <c r="KER16" s="178"/>
      <c r="KES16" s="531"/>
      <c r="KET16" s="175"/>
      <c r="KEU16" s="175"/>
      <c r="KEV16" s="175"/>
      <c r="KEW16" s="179"/>
      <c r="KEX16" s="383"/>
      <c r="KEY16" s="175"/>
      <c r="KEZ16" s="175"/>
      <c r="KFA16" s="175"/>
      <c r="KFB16" s="175"/>
      <c r="KFC16" s="175"/>
      <c r="KFD16" s="175"/>
      <c r="KFE16" s="175"/>
      <c r="KFF16" s="175"/>
      <c r="KFG16" s="175"/>
      <c r="KFH16" s="178"/>
      <c r="KFI16" s="531"/>
      <c r="KFJ16" s="175"/>
      <c r="KFK16" s="175"/>
      <c r="KFL16" s="175"/>
      <c r="KFM16" s="179"/>
      <c r="KFN16" s="383"/>
      <c r="KFO16" s="175"/>
      <c r="KFP16" s="175"/>
      <c r="KFQ16" s="175"/>
      <c r="KFR16" s="175"/>
      <c r="KFS16" s="175"/>
      <c r="KFT16" s="175"/>
      <c r="KFU16" s="175"/>
      <c r="KFV16" s="175"/>
      <c r="KFW16" s="175"/>
      <c r="KFX16" s="178"/>
      <c r="KFY16" s="531"/>
      <c r="KFZ16" s="175"/>
      <c r="KGA16" s="175"/>
      <c r="KGB16" s="175"/>
      <c r="KGC16" s="179"/>
      <c r="KGD16" s="383"/>
      <c r="KGE16" s="175"/>
      <c r="KGF16" s="175"/>
      <c r="KGG16" s="175"/>
      <c r="KGH16" s="175"/>
      <c r="KGI16" s="175"/>
      <c r="KGJ16" s="175"/>
      <c r="KGK16" s="175"/>
      <c r="KGL16" s="175"/>
      <c r="KGM16" s="175"/>
      <c r="KGN16" s="178"/>
      <c r="KGO16" s="531"/>
      <c r="KGP16" s="175"/>
      <c r="KGQ16" s="175"/>
      <c r="KGR16" s="175"/>
      <c r="KGS16" s="179"/>
      <c r="KGT16" s="383"/>
      <c r="KGU16" s="175"/>
      <c r="KGV16" s="175"/>
      <c r="KGW16" s="175"/>
      <c r="KGX16" s="175"/>
      <c r="KGY16" s="175"/>
      <c r="KGZ16" s="175"/>
      <c r="KHA16" s="175"/>
      <c r="KHB16" s="175"/>
      <c r="KHC16" s="175"/>
      <c r="KHD16" s="178"/>
      <c r="KHE16" s="531"/>
      <c r="KHF16" s="175"/>
      <c r="KHG16" s="175"/>
      <c r="KHH16" s="175"/>
      <c r="KHI16" s="179"/>
      <c r="KHJ16" s="383"/>
      <c r="KHK16" s="175"/>
      <c r="KHL16" s="175"/>
      <c r="KHM16" s="175"/>
      <c r="KHN16" s="175"/>
      <c r="KHO16" s="175"/>
      <c r="KHP16" s="175"/>
      <c r="KHQ16" s="175"/>
      <c r="KHR16" s="175"/>
      <c r="KHS16" s="175"/>
      <c r="KHT16" s="178"/>
      <c r="KHU16" s="531"/>
      <c r="KHV16" s="175"/>
      <c r="KHW16" s="175"/>
      <c r="KHX16" s="175"/>
      <c r="KHY16" s="179"/>
      <c r="KHZ16" s="383"/>
      <c r="KIA16" s="175"/>
      <c r="KIB16" s="175"/>
      <c r="KIC16" s="175"/>
      <c r="KID16" s="175"/>
      <c r="KIE16" s="175"/>
      <c r="KIF16" s="175"/>
      <c r="KIG16" s="175"/>
      <c r="KIH16" s="175"/>
      <c r="KII16" s="175"/>
      <c r="KIJ16" s="178"/>
      <c r="KIK16" s="531"/>
      <c r="KIL16" s="175"/>
      <c r="KIM16" s="175"/>
      <c r="KIN16" s="175"/>
      <c r="KIO16" s="179"/>
      <c r="KIP16" s="383"/>
      <c r="KIQ16" s="175"/>
      <c r="KIR16" s="175"/>
      <c r="KIS16" s="175"/>
      <c r="KIT16" s="175"/>
      <c r="KIU16" s="175"/>
      <c r="KIV16" s="175"/>
      <c r="KIW16" s="175"/>
      <c r="KIX16" s="175"/>
      <c r="KIY16" s="175"/>
      <c r="KIZ16" s="178"/>
      <c r="KJA16" s="531"/>
      <c r="KJB16" s="175"/>
      <c r="KJC16" s="175"/>
      <c r="KJD16" s="175"/>
      <c r="KJE16" s="179"/>
      <c r="KJF16" s="383"/>
      <c r="KJG16" s="175"/>
      <c r="KJH16" s="175"/>
      <c r="KJI16" s="175"/>
      <c r="KJJ16" s="175"/>
      <c r="KJK16" s="175"/>
      <c r="KJL16" s="175"/>
      <c r="KJM16" s="175"/>
      <c r="KJN16" s="175"/>
      <c r="KJO16" s="175"/>
      <c r="KJP16" s="178"/>
      <c r="KJQ16" s="531"/>
      <c r="KJR16" s="175"/>
      <c r="KJS16" s="175"/>
      <c r="KJT16" s="175"/>
      <c r="KJU16" s="179"/>
      <c r="KJV16" s="383"/>
      <c r="KJW16" s="175"/>
      <c r="KJX16" s="175"/>
      <c r="KJY16" s="175"/>
      <c r="KJZ16" s="175"/>
      <c r="KKA16" s="175"/>
      <c r="KKB16" s="175"/>
      <c r="KKC16" s="175"/>
      <c r="KKD16" s="175"/>
      <c r="KKE16" s="175"/>
      <c r="KKF16" s="178"/>
      <c r="KKG16" s="531"/>
      <c r="KKH16" s="175"/>
      <c r="KKI16" s="175"/>
      <c r="KKJ16" s="175"/>
      <c r="KKK16" s="179"/>
      <c r="KKL16" s="383"/>
      <c r="KKM16" s="175"/>
      <c r="KKN16" s="175"/>
      <c r="KKO16" s="175"/>
      <c r="KKP16" s="175"/>
      <c r="KKQ16" s="175"/>
      <c r="KKR16" s="175"/>
      <c r="KKS16" s="175"/>
      <c r="KKT16" s="175"/>
      <c r="KKU16" s="175"/>
      <c r="KKV16" s="178"/>
      <c r="KKW16" s="531"/>
      <c r="KKX16" s="175"/>
      <c r="KKY16" s="175"/>
      <c r="KKZ16" s="175"/>
      <c r="KLA16" s="179"/>
      <c r="KLB16" s="383"/>
      <c r="KLC16" s="175"/>
      <c r="KLD16" s="175"/>
      <c r="KLE16" s="175"/>
      <c r="KLF16" s="175"/>
      <c r="KLG16" s="175"/>
      <c r="KLH16" s="175"/>
      <c r="KLI16" s="175"/>
      <c r="KLJ16" s="175"/>
      <c r="KLK16" s="175"/>
      <c r="KLL16" s="178"/>
      <c r="KLM16" s="531"/>
      <c r="KLN16" s="175"/>
      <c r="KLO16" s="175"/>
      <c r="KLP16" s="175"/>
      <c r="KLQ16" s="179"/>
      <c r="KLR16" s="383"/>
      <c r="KLS16" s="175"/>
      <c r="KLT16" s="175"/>
      <c r="KLU16" s="175"/>
      <c r="KLV16" s="175"/>
      <c r="KLW16" s="175"/>
      <c r="KLX16" s="175"/>
      <c r="KLY16" s="175"/>
      <c r="KLZ16" s="175"/>
      <c r="KMA16" s="175"/>
      <c r="KMB16" s="178"/>
      <c r="KMC16" s="531"/>
      <c r="KMD16" s="175"/>
      <c r="KME16" s="175"/>
      <c r="KMF16" s="175"/>
      <c r="KMG16" s="179"/>
      <c r="KMH16" s="383"/>
      <c r="KMI16" s="175"/>
      <c r="KMJ16" s="175"/>
      <c r="KMK16" s="175"/>
      <c r="KML16" s="175"/>
      <c r="KMM16" s="175"/>
      <c r="KMN16" s="175"/>
      <c r="KMO16" s="175"/>
      <c r="KMP16" s="175"/>
      <c r="KMQ16" s="175"/>
      <c r="KMR16" s="178"/>
      <c r="KMS16" s="531"/>
      <c r="KMT16" s="175"/>
      <c r="KMU16" s="175"/>
      <c r="KMV16" s="175"/>
      <c r="KMW16" s="179"/>
      <c r="KMX16" s="383"/>
      <c r="KMY16" s="175"/>
      <c r="KMZ16" s="175"/>
      <c r="KNA16" s="175"/>
      <c r="KNB16" s="175"/>
      <c r="KNC16" s="175"/>
      <c r="KND16" s="175"/>
      <c r="KNE16" s="175"/>
      <c r="KNF16" s="175"/>
      <c r="KNG16" s="175"/>
      <c r="KNH16" s="178"/>
      <c r="KNI16" s="531"/>
      <c r="KNJ16" s="175"/>
      <c r="KNK16" s="175"/>
      <c r="KNL16" s="175"/>
      <c r="KNM16" s="179"/>
      <c r="KNN16" s="383"/>
      <c r="KNO16" s="175"/>
      <c r="KNP16" s="175"/>
      <c r="KNQ16" s="175"/>
      <c r="KNR16" s="175"/>
      <c r="KNS16" s="175"/>
      <c r="KNT16" s="175"/>
      <c r="KNU16" s="175"/>
      <c r="KNV16" s="175"/>
      <c r="KNW16" s="175"/>
      <c r="KNX16" s="178"/>
      <c r="KNY16" s="531"/>
      <c r="KNZ16" s="175"/>
      <c r="KOA16" s="175"/>
      <c r="KOB16" s="175"/>
      <c r="KOC16" s="179"/>
      <c r="KOD16" s="383"/>
      <c r="KOE16" s="175"/>
      <c r="KOF16" s="175"/>
      <c r="KOG16" s="175"/>
      <c r="KOH16" s="175"/>
      <c r="KOI16" s="175"/>
      <c r="KOJ16" s="175"/>
      <c r="KOK16" s="175"/>
      <c r="KOL16" s="175"/>
      <c r="KOM16" s="175"/>
      <c r="KON16" s="178"/>
      <c r="KOO16" s="531"/>
      <c r="KOP16" s="175"/>
      <c r="KOQ16" s="175"/>
      <c r="KOR16" s="175"/>
      <c r="KOS16" s="179"/>
      <c r="KOT16" s="383"/>
      <c r="KOU16" s="175"/>
      <c r="KOV16" s="175"/>
      <c r="KOW16" s="175"/>
      <c r="KOX16" s="175"/>
      <c r="KOY16" s="175"/>
      <c r="KOZ16" s="175"/>
      <c r="KPA16" s="175"/>
      <c r="KPB16" s="175"/>
      <c r="KPC16" s="175"/>
      <c r="KPD16" s="178"/>
      <c r="KPE16" s="531"/>
      <c r="KPF16" s="175"/>
      <c r="KPG16" s="175"/>
      <c r="KPH16" s="175"/>
      <c r="KPI16" s="179"/>
      <c r="KPJ16" s="383"/>
      <c r="KPK16" s="175"/>
      <c r="KPL16" s="175"/>
      <c r="KPM16" s="175"/>
      <c r="KPN16" s="175"/>
      <c r="KPO16" s="175"/>
      <c r="KPP16" s="175"/>
      <c r="KPQ16" s="175"/>
      <c r="KPR16" s="175"/>
      <c r="KPS16" s="175"/>
      <c r="KPT16" s="178"/>
      <c r="KPU16" s="531"/>
      <c r="KPV16" s="175"/>
      <c r="KPW16" s="175"/>
      <c r="KPX16" s="175"/>
      <c r="KPY16" s="179"/>
      <c r="KPZ16" s="383"/>
      <c r="KQA16" s="175"/>
      <c r="KQB16" s="175"/>
      <c r="KQC16" s="175"/>
      <c r="KQD16" s="175"/>
      <c r="KQE16" s="175"/>
      <c r="KQF16" s="175"/>
      <c r="KQG16" s="175"/>
      <c r="KQH16" s="175"/>
      <c r="KQI16" s="175"/>
      <c r="KQJ16" s="178"/>
      <c r="KQK16" s="531"/>
      <c r="KQL16" s="175"/>
      <c r="KQM16" s="175"/>
      <c r="KQN16" s="175"/>
      <c r="KQO16" s="179"/>
      <c r="KQP16" s="383"/>
      <c r="KQQ16" s="175"/>
      <c r="KQR16" s="175"/>
      <c r="KQS16" s="175"/>
      <c r="KQT16" s="175"/>
      <c r="KQU16" s="175"/>
      <c r="KQV16" s="175"/>
      <c r="KQW16" s="175"/>
      <c r="KQX16" s="175"/>
      <c r="KQY16" s="175"/>
      <c r="KQZ16" s="178"/>
      <c r="KRA16" s="531"/>
      <c r="KRB16" s="175"/>
      <c r="KRC16" s="175"/>
      <c r="KRD16" s="175"/>
      <c r="KRE16" s="179"/>
      <c r="KRF16" s="383"/>
      <c r="KRG16" s="175"/>
      <c r="KRH16" s="175"/>
      <c r="KRI16" s="175"/>
      <c r="KRJ16" s="175"/>
      <c r="KRK16" s="175"/>
      <c r="KRL16" s="175"/>
      <c r="KRM16" s="175"/>
      <c r="KRN16" s="175"/>
      <c r="KRO16" s="175"/>
      <c r="KRP16" s="178"/>
      <c r="KRQ16" s="531"/>
      <c r="KRR16" s="175"/>
      <c r="KRS16" s="175"/>
      <c r="KRT16" s="175"/>
      <c r="KRU16" s="179"/>
      <c r="KRV16" s="383"/>
      <c r="KRW16" s="175"/>
      <c r="KRX16" s="175"/>
      <c r="KRY16" s="175"/>
      <c r="KRZ16" s="175"/>
      <c r="KSA16" s="175"/>
      <c r="KSB16" s="175"/>
      <c r="KSC16" s="175"/>
      <c r="KSD16" s="175"/>
      <c r="KSE16" s="175"/>
      <c r="KSF16" s="178"/>
      <c r="KSG16" s="531"/>
      <c r="KSH16" s="175"/>
      <c r="KSI16" s="175"/>
      <c r="KSJ16" s="175"/>
      <c r="KSK16" s="179"/>
      <c r="KSL16" s="383"/>
      <c r="KSM16" s="175"/>
      <c r="KSN16" s="175"/>
      <c r="KSO16" s="175"/>
      <c r="KSP16" s="175"/>
      <c r="KSQ16" s="175"/>
      <c r="KSR16" s="175"/>
      <c r="KSS16" s="175"/>
      <c r="KST16" s="175"/>
      <c r="KSU16" s="175"/>
      <c r="KSV16" s="178"/>
      <c r="KSW16" s="531"/>
      <c r="KSX16" s="175"/>
      <c r="KSY16" s="175"/>
      <c r="KSZ16" s="175"/>
      <c r="KTA16" s="179"/>
      <c r="KTB16" s="383"/>
      <c r="KTC16" s="175"/>
      <c r="KTD16" s="175"/>
      <c r="KTE16" s="175"/>
      <c r="KTF16" s="175"/>
      <c r="KTG16" s="175"/>
      <c r="KTH16" s="175"/>
      <c r="KTI16" s="175"/>
      <c r="KTJ16" s="175"/>
      <c r="KTK16" s="175"/>
      <c r="KTL16" s="178"/>
      <c r="KTM16" s="531"/>
      <c r="KTN16" s="175"/>
      <c r="KTO16" s="175"/>
      <c r="KTP16" s="175"/>
      <c r="KTQ16" s="179"/>
      <c r="KTR16" s="383"/>
      <c r="KTS16" s="175"/>
      <c r="KTT16" s="175"/>
      <c r="KTU16" s="175"/>
      <c r="KTV16" s="175"/>
      <c r="KTW16" s="175"/>
      <c r="KTX16" s="175"/>
      <c r="KTY16" s="175"/>
      <c r="KTZ16" s="175"/>
      <c r="KUA16" s="175"/>
      <c r="KUB16" s="178"/>
      <c r="KUC16" s="531"/>
      <c r="KUD16" s="175"/>
      <c r="KUE16" s="175"/>
      <c r="KUF16" s="175"/>
      <c r="KUG16" s="179"/>
      <c r="KUH16" s="383"/>
      <c r="KUI16" s="175"/>
      <c r="KUJ16" s="175"/>
      <c r="KUK16" s="175"/>
      <c r="KUL16" s="175"/>
      <c r="KUM16" s="175"/>
      <c r="KUN16" s="175"/>
      <c r="KUO16" s="175"/>
      <c r="KUP16" s="175"/>
      <c r="KUQ16" s="175"/>
      <c r="KUR16" s="178"/>
      <c r="KUS16" s="531"/>
      <c r="KUT16" s="175"/>
      <c r="KUU16" s="175"/>
      <c r="KUV16" s="175"/>
      <c r="KUW16" s="179"/>
      <c r="KUX16" s="383"/>
      <c r="KUY16" s="175"/>
      <c r="KUZ16" s="175"/>
      <c r="KVA16" s="175"/>
      <c r="KVB16" s="175"/>
      <c r="KVC16" s="175"/>
      <c r="KVD16" s="175"/>
      <c r="KVE16" s="175"/>
      <c r="KVF16" s="175"/>
      <c r="KVG16" s="175"/>
      <c r="KVH16" s="178"/>
      <c r="KVI16" s="531"/>
      <c r="KVJ16" s="175"/>
      <c r="KVK16" s="175"/>
      <c r="KVL16" s="175"/>
      <c r="KVM16" s="179"/>
      <c r="KVN16" s="383"/>
      <c r="KVO16" s="175"/>
      <c r="KVP16" s="175"/>
      <c r="KVQ16" s="175"/>
      <c r="KVR16" s="175"/>
      <c r="KVS16" s="175"/>
      <c r="KVT16" s="175"/>
      <c r="KVU16" s="175"/>
      <c r="KVV16" s="175"/>
      <c r="KVW16" s="175"/>
      <c r="KVX16" s="178"/>
      <c r="KVY16" s="531"/>
      <c r="KVZ16" s="175"/>
      <c r="KWA16" s="175"/>
      <c r="KWB16" s="175"/>
      <c r="KWC16" s="179"/>
      <c r="KWD16" s="383"/>
      <c r="KWE16" s="175"/>
      <c r="KWF16" s="175"/>
      <c r="KWG16" s="175"/>
      <c r="KWH16" s="175"/>
      <c r="KWI16" s="175"/>
      <c r="KWJ16" s="175"/>
      <c r="KWK16" s="175"/>
      <c r="KWL16" s="175"/>
      <c r="KWM16" s="175"/>
      <c r="KWN16" s="178"/>
      <c r="KWO16" s="531"/>
      <c r="KWP16" s="175"/>
      <c r="KWQ16" s="175"/>
      <c r="KWR16" s="175"/>
      <c r="KWS16" s="179"/>
      <c r="KWT16" s="383"/>
      <c r="KWU16" s="175"/>
      <c r="KWV16" s="175"/>
      <c r="KWW16" s="175"/>
      <c r="KWX16" s="175"/>
      <c r="KWY16" s="175"/>
      <c r="KWZ16" s="175"/>
      <c r="KXA16" s="175"/>
      <c r="KXB16" s="175"/>
      <c r="KXC16" s="175"/>
      <c r="KXD16" s="178"/>
      <c r="KXE16" s="531"/>
      <c r="KXF16" s="175"/>
      <c r="KXG16" s="175"/>
      <c r="KXH16" s="175"/>
      <c r="KXI16" s="179"/>
      <c r="KXJ16" s="383"/>
      <c r="KXK16" s="175"/>
      <c r="KXL16" s="175"/>
      <c r="KXM16" s="175"/>
      <c r="KXN16" s="175"/>
      <c r="KXO16" s="175"/>
      <c r="KXP16" s="175"/>
      <c r="KXQ16" s="175"/>
      <c r="KXR16" s="175"/>
      <c r="KXS16" s="175"/>
      <c r="KXT16" s="178"/>
      <c r="KXU16" s="531"/>
      <c r="KXV16" s="175"/>
      <c r="KXW16" s="175"/>
      <c r="KXX16" s="175"/>
      <c r="KXY16" s="179"/>
      <c r="KXZ16" s="383"/>
      <c r="KYA16" s="175"/>
      <c r="KYB16" s="175"/>
      <c r="KYC16" s="175"/>
      <c r="KYD16" s="175"/>
      <c r="KYE16" s="175"/>
      <c r="KYF16" s="175"/>
      <c r="KYG16" s="175"/>
      <c r="KYH16" s="175"/>
      <c r="KYI16" s="175"/>
      <c r="KYJ16" s="178"/>
      <c r="KYK16" s="531"/>
      <c r="KYL16" s="175"/>
      <c r="KYM16" s="175"/>
      <c r="KYN16" s="175"/>
      <c r="KYO16" s="179"/>
      <c r="KYP16" s="383"/>
      <c r="KYQ16" s="175"/>
      <c r="KYR16" s="175"/>
      <c r="KYS16" s="175"/>
      <c r="KYT16" s="175"/>
      <c r="KYU16" s="175"/>
      <c r="KYV16" s="175"/>
      <c r="KYW16" s="175"/>
      <c r="KYX16" s="175"/>
      <c r="KYY16" s="175"/>
      <c r="KYZ16" s="178"/>
      <c r="KZA16" s="531"/>
      <c r="KZB16" s="175"/>
      <c r="KZC16" s="175"/>
      <c r="KZD16" s="175"/>
      <c r="KZE16" s="179"/>
      <c r="KZF16" s="383"/>
      <c r="KZG16" s="175"/>
      <c r="KZH16" s="175"/>
      <c r="KZI16" s="175"/>
      <c r="KZJ16" s="175"/>
      <c r="KZK16" s="175"/>
      <c r="KZL16" s="175"/>
      <c r="KZM16" s="175"/>
      <c r="KZN16" s="175"/>
      <c r="KZO16" s="175"/>
      <c r="KZP16" s="178"/>
      <c r="KZQ16" s="531"/>
      <c r="KZR16" s="175"/>
      <c r="KZS16" s="175"/>
      <c r="KZT16" s="175"/>
      <c r="KZU16" s="179"/>
      <c r="KZV16" s="383"/>
      <c r="KZW16" s="175"/>
      <c r="KZX16" s="175"/>
      <c r="KZY16" s="175"/>
      <c r="KZZ16" s="175"/>
      <c r="LAA16" s="175"/>
      <c r="LAB16" s="175"/>
      <c r="LAC16" s="175"/>
      <c r="LAD16" s="175"/>
      <c r="LAE16" s="175"/>
      <c r="LAF16" s="178"/>
      <c r="LAG16" s="531"/>
      <c r="LAH16" s="175"/>
      <c r="LAI16" s="175"/>
      <c r="LAJ16" s="175"/>
      <c r="LAK16" s="179"/>
      <c r="LAL16" s="383"/>
      <c r="LAM16" s="175"/>
      <c r="LAN16" s="175"/>
      <c r="LAO16" s="175"/>
      <c r="LAP16" s="175"/>
      <c r="LAQ16" s="175"/>
      <c r="LAR16" s="175"/>
      <c r="LAS16" s="175"/>
      <c r="LAT16" s="175"/>
      <c r="LAU16" s="175"/>
      <c r="LAV16" s="178"/>
      <c r="LAW16" s="531"/>
      <c r="LAX16" s="175"/>
      <c r="LAY16" s="175"/>
      <c r="LAZ16" s="175"/>
      <c r="LBA16" s="179"/>
      <c r="LBB16" s="383"/>
      <c r="LBC16" s="175"/>
      <c r="LBD16" s="175"/>
      <c r="LBE16" s="175"/>
      <c r="LBF16" s="175"/>
      <c r="LBG16" s="175"/>
      <c r="LBH16" s="175"/>
      <c r="LBI16" s="175"/>
      <c r="LBJ16" s="175"/>
      <c r="LBK16" s="175"/>
      <c r="LBL16" s="178"/>
      <c r="LBM16" s="531"/>
      <c r="LBN16" s="175"/>
      <c r="LBO16" s="175"/>
      <c r="LBP16" s="175"/>
      <c r="LBQ16" s="179"/>
      <c r="LBR16" s="383"/>
      <c r="LBS16" s="175"/>
      <c r="LBT16" s="175"/>
      <c r="LBU16" s="175"/>
      <c r="LBV16" s="175"/>
      <c r="LBW16" s="175"/>
      <c r="LBX16" s="175"/>
      <c r="LBY16" s="175"/>
      <c r="LBZ16" s="175"/>
      <c r="LCA16" s="175"/>
      <c r="LCB16" s="178"/>
      <c r="LCC16" s="531"/>
      <c r="LCD16" s="175"/>
      <c r="LCE16" s="175"/>
      <c r="LCF16" s="175"/>
      <c r="LCG16" s="179"/>
      <c r="LCH16" s="383"/>
      <c r="LCI16" s="175"/>
      <c r="LCJ16" s="175"/>
      <c r="LCK16" s="175"/>
      <c r="LCL16" s="175"/>
      <c r="LCM16" s="175"/>
      <c r="LCN16" s="175"/>
      <c r="LCO16" s="175"/>
      <c r="LCP16" s="175"/>
      <c r="LCQ16" s="175"/>
      <c r="LCR16" s="178"/>
      <c r="LCS16" s="531"/>
      <c r="LCT16" s="175"/>
      <c r="LCU16" s="175"/>
      <c r="LCV16" s="175"/>
      <c r="LCW16" s="179"/>
      <c r="LCX16" s="383"/>
      <c r="LCY16" s="175"/>
      <c r="LCZ16" s="175"/>
      <c r="LDA16" s="175"/>
      <c r="LDB16" s="175"/>
      <c r="LDC16" s="175"/>
      <c r="LDD16" s="175"/>
      <c r="LDE16" s="175"/>
      <c r="LDF16" s="175"/>
      <c r="LDG16" s="175"/>
      <c r="LDH16" s="178"/>
      <c r="LDI16" s="531"/>
      <c r="LDJ16" s="175"/>
      <c r="LDK16" s="175"/>
      <c r="LDL16" s="175"/>
      <c r="LDM16" s="179"/>
      <c r="LDN16" s="383"/>
      <c r="LDO16" s="175"/>
      <c r="LDP16" s="175"/>
      <c r="LDQ16" s="175"/>
      <c r="LDR16" s="175"/>
      <c r="LDS16" s="175"/>
      <c r="LDT16" s="175"/>
      <c r="LDU16" s="175"/>
      <c r="LDV16" s="175"/>
      <c r="LDW16" s="175"/>
      <c r="LDX16" s="178"/>
      <c r="LDY16" s="531"/>
      <c r="LDZ16" s="175"/>
      <c r="LEA16" s="175"/>
      <c r="LEB16" s="175"/>
      <c r="LEC16" s="179"/>
      <c r="LED16" s="383"/>
      <c r="LEE16" s="175"/>
      <c r="LEF16" s="175"/>
      <c r="LEG16" s="175"/>
      <c r="LEH16" s="175"/>
      <c r="LEI16" s="175"/>
      <c r="LEJ16" s="175"/>
      <c r="LEK16" s="175"/>
      <c r="LEL16" s="175"/>
      <c r="LEM16" s="175"/>
      <c r="LEN16" s="178"/>
      <c r="LEO16" s="531"/>
      <c r="LEP16" s="175"/>
      <c r="LEQ16" s="175"/>
      <c r="LER16" s="175"/>
      <c r="LES16" s="179"/>
      <c r="LET16" s="383"/>
      <c r="LEU16" s="175"/>
      <c r="LEV16" s="175"/>
      <c r="LEW16" s="175"/>
      <c r="LEX16" s="175"/>
      <c r="LEY16" s="175"/>
      <c r="LEZ16" s="175"/>
      <c r="LFA16" s="175"/>
      <c r="LFB16" s="175"/>
      <c r="LFC16" s="175"/>
      <c r="LFD16" s="178"/>
      <c r="LFE16" s="531"/>
      <c r="LFF16" s="175"/>
      <c r="LFG16" s="175"/>
      <c r="LFH16" s="175"/>
      <c r="LFI16" s="179"/>
      <c r="LFJ16" s="383"/>
      <c r="LFK16" s="175"/>
      <c r="LFL16" s="175"/>
      <c r="LFM16" s="175"/>
      <c r="LFN16" s="175"/>
      <c r="LFO16" s="175"/>
      <c r="LFP16" s="175"/>
      <c r="LFQ16" s="175"/>
      <c r="LFR16" s="175"/>
      <c r="LFS16" s="175"/>
      <c r="LFT16" s="178"/>
      <c r="LFU16" s="531"/>
      <c r="LFV16" s="175"/>
      <c r="LFW16" s="175"/>
      <c r="LFX16" s="175"/>
      <c r="LFY16" s="179"/>
      <c r="LFZ16" s="383"/>
      <c r="LGA16" s="175"/>
      <c r="LGB16" s="175"/>
      <c r="LGC16" s="175"/>
      <c r="LGD16" s="175"/>
      <c r="LGE16" s="175"/>
      <c r="LGF16" s="175"/>
      <c r="LGG16" s="175"/>
      <c r="LGH16" s="175"/>
      <c r="LGI16" s="175"/>
      <c r="LGJ16" s="178"/>
      <c r="LGK16" s="531"/>
      <c r="LGL16" s="175"/>
      <c r="LGM16" s="175"/>
      <c r="LGN16" s="175"/>
      <c r="LGO16" s="179"/>
      <c r="LGP16" s="383"/>
      <c r="LGQ16" s="175"/>
      <c r="LGR16" s="175"/>
      <c r="LGS16" s="175"/>
      <c r="LGT16" s="175"/>
      <c r="LGU16" s="175"/>
      <c r="LGV16" s="175"/>
      <c r="LGW16" s="175"/>
      <c r="LGX16" s="175"/>
      <c r="LGY16" s="175"/>
      <c r="LGZ16" s="178"/>
      <c r="LHA16" s="531"/>
      <c r="LHB16" s="175"/>
      <c r="LHC16" s="175"/>
      <c r="LHD16" s="175"/>
      <c r="LHE16" s="179"/>
      <c r="LHF16" s="383"/>
      <c r="LHG16" s="175"/>
      <c r="LHH16" s="175"/>
      <c r="LHI16" s="175"/>
      <c r="LHJ16" s="175"/>
      <c r="LHK16" s="175"/>
      <c r="LHL16" s="175"/>
      <c r="LHM16" s="175"/>
      <c r="LHN16" s="175"/>
      <c r="LHO16" s="175"/>
      <c r="LHP16" s="178"/>
      <c r="LHQ16" s="531"/>
      <c r="LHR16" s="175"/>
      <c r="LHS16" s="175"/>
      <c r="LHT16" s="175"/>
      <c r="LHU16" s="179"/>
      <c r="LHV16" s="383"/>
      <c r="LHW16" s="175"/>
      <c r="LHX16" s="175"/>
      <c r="LHY16" s="175"/>
      <c r="LHZ16" s="175"/>
      <c r="LIA16" s="175"/>
      <c r="LIB16" s="175"/>
      <c r="LIC16" s="175"/>
      <c r="LID16" s="175"/>
      <c r="LIE16" s="175"/>
      <c r="LIF16" s="178"/>
      <c r="LIG16" s="531"/>
      <c r="LIH16" s="175"/>
      <c r="LII16" s="175"/>
      <c r="LIJ16" s="175"/>
      <c r="LIK16" s="179"/>
      <c r="LIL16" s="383"/>
      <c r="LIM16" s="175"/>
      <c r="LIN16" s="175"/>
      <c r="LIO16" s="175"/>
      <c r="LIP16" s="175"/>
      <c r="LIQ16" s="175"/>
      <c r="LIR16" s="175"/>
      <c r="LIS16" s="175"/>
      <c r="LIT16" s="175"/>
      <c r="LIU16" s="175"/>
      <c r="LIV16" s="178"/>
      <c r="LIW16" s="531"/>
      <c r="LIX16" s="175"/>
      <c r="LIY16" s="175"/>
      <c r="LIZ16" s="175"/>
      <c r="LJA16" s="179"/>
      <c r="LJB16" s="383"/>
      <c r="LJC16" s="175"/>
      <c r="LJD16" s="175"/>
      <c r="LJE16" s="175"/>
      <c r="LJF16" s="175"/>
      <c r="LJG16" s="175"/>
      <c r="LJH16" s="175"/>
      <c r="LJI16" s="175"/>
      <c r="LJJ16" s="175"/>
      <c r="LJK16" s="175"/>
      <c r="LJL16" s="178"/>
      <c r="LJM16" s="531"/>
      <c r="LJN16" s="175"/>
      <c r="LJO16" s="175"/>
      <c r="LJP16" s="175"/>
      <c r="LJQ16" s="179"/>
      <c r="LJR16" s="383"/>
      <c r="LJS16" s="175"/>
      <c r="LJT16" s="175"/>
      <c r="LJU16" s="175"/>
      <c r="LJV16" s="175"/>
      <c r="LJW16" s="175"/>
      <c r="LJX16" s="175"/>
      <c r="LJY16" s="175"/>
      <c r="LJZ16" s="175"/>
      <c r="LKA16" s="175"/>
      <c r="LKB16" s="178"/>
      <c r="LKC16" s="531"/>
      <c r="LKD16" s="175"/>
      <c r="LKE16" s="175"/>
      <c r="LKF16" s="175"/>
      <c r="LKG16" s="179"/>
      <c r="LKH16" s="383"/>
      <c r="LKI16" s="175"/>
      <c r="LKJ16" s="175"/>
      <c r="LKK16" s="175"/>
      <c r="LKL16" s="175"/>
      <c r="LKM16" s="175"/>
      <c r="LKN16" s="175"/>
      <c r="LKO16" s="175"/>
      <c r="LKP16" s="175"/>
      <c r="LKQ16" s="175"/>
      <c r="LKR16" s="178"/>
      <c r="LKS16" s="531"/>
      <c r="LKT16" s="175"/>
      <c r="LKU16" s="175"/>
      <c r="LKV16" s="175"/>
      <c r="LKW16" s="179"/>
      <c r="LKX16" s="383"/>
      <c r="LKY16" s="175"/>
      <c r="LKZ16" s="175"/>
      <c r="LLA16" s="175"/>
      <c r="LLB16" s="175"/>
      <c r="LLC16" s="175"/>
      <c r="LLD16" s="175"/>
      <c r="LLE16" s="175"/>
      <c r="LLF16" s="175"/>
      <c r="LLG16" s="175"/>
      <c r="LLH16" s="178"/>
      <c r="LLI16" s="531"/>
      <c r="LLJ16" s="175"/>
      <c r="LLK16" s="175"/>
      <c r="LLL16" s="175"/>
      <c r="LLM16" s="179"/>
      <c r="LLN16" s="383"/>
      <c r="LLO16" s="175"/>
      <c r="LLP16" s="175"/>
      <c r="LLQ16" s="175"/>
      <c r="LLR16" s="175"/>
      <c r="LLS16" s="175"/>
      <c r="LLT16" s="175"/>
      <c r="LLU16" s="175"/>
      <c r="LLV16" s="175"/>
      <c r="LLW16" s="175"/>
      <c r="LLX16" s="178"/>
      <c r="LLY16" s="531"/>
      <c r="LLZ16" s="175"/>
      <c r="LMA16" s="175"/>
      <c r="LMB16" s="175"/>
      <c r="LMC16" s="179"/>
      <c r="LMD16" s="383"/>
      <c r="LME16" s="175"/>
      <c r="LMF16" s="175"/>
      <c r="LMG16" s="175"/>
      <c r="LMH16" s="175"/>
      <c r="LMI16" s="175"/>
      <c r="LMJ16" s="175"/>
      <c r="LMK16" s="175"/>
      <c r="LML16" s="175"/>
      <c r="LMM16" s="175"/>
      <c r="LMN16" s="178"/>
      <c r="LMO16" s="531"/>
      <c r="LMP16" s="175"/>
      <c r="LMQ16" s="175"/>
      <c r="LMR16" s="175"/>
      <c r="LMS16" s="179"/>
      <c r="LMT16" s="383"/>
      <c r="LMU16" s="175"/>
      <c r="LMV16" s="175"/>
      <c r="LMW16" s="175"/>
      <c r="LMX16" s="175"/>
      <c r="LMY16" s="175"/>
      <c r="LMZ16" s="175"/>
      <c r="LNA16" s="175"/>
      <c r="LNB16" s="175"/>
      <c r="LNC16" s="175"/>
      <c r="LND16" s="178"/>
      <c r="LNE16" s="531"/>
      <c r="LNF16" s="175"/>
      <c r="LNG16" s="175"/>
      <c r="LNH16" s="175"/>
      <c r="LNI16" s="179"/>
      <c r="LNJ16" s="383"/>
      <c r="LNK16" s="175"/>
      <c r="LNL16" s="175"/>
      <c r="LNM16" s="175"/>
      <c r="LNN16" s="175"/>
      <c r="LNO16" s="175"/>
      <c r="LNP16" s="175"/>
      <c r="LNQ16" s="175"/>
      <c r="LNR16" s="175"/>
      <c r="LNS16" s="175"/>
      <c r="LNT16" s="178"/>
      <c r="LNU16" s="531"/>
      <c r="LNV16" s="175"/>
      <c r="LNW16" s="175"/>
      <c r="LNX16" s="175"/>
      <c r="LNY16" s="179"/>
      <c r="LNZ16" s="383"/>
      <c r="LOA16" s="175"/>
      <c r="LOB16" s="175"/>
      <c r="LOC16" s="175"/>
      <c r="LOD16" s="175"/>
      <c r="LOE16" s="175"/>
      <c r="LOF16" s="175"/>
      <c r="LOG16" s="175"/>
      <c r="LOH16" s="175"/>
      <c r="LOI16" s="175"/>
      <c r="LOJ16" s="178"/>
      <c r="LOK16" s="531"/>
      <c r="LOL16" s="175"/>
      <c r="LOM16" s="175"/>
      <c r="LON16" s="175"/>
      <c r="LOO16" s="179"/>
      <c r="LOP16" s="383"/>
      <c r="LOQ16" s="175"/>
      <c r="LOR16" s="175"/>
      <c r="LOS16" s="175"/>
      <c r="LOT16" s="175"/>
      <c r="LOU16" s="175"/>
      <c r="LOV16" s="175"/>
      <c r="LOW16" s="175"/>
      <c r="LOX16" s="175"/>
      <c r="LOY16" s="175"/>
      <c r="LOZ16" s="178"/>
      <c r="LPA16" s="531"/>
      <c r="LPB16" s="175"/>
      <c r="LPC16" s="175"/>
      <c r="LPD16" s="175"/>
      <c r="LPE16" s="179"/>
      <c r="LPF16" s="383"/>
      <c r="LPG16" s="175"/>
      <c r="LPH16" s="175"/>
      <c r="LPI16" s="175"/>
      <c r="LPJ16" s="175"/>
      <c r="LPK16" s="175"/>
      <c r="LPL16" s="175"/>
      <c r="LPM16" s="175"/>
      <c r="LPN16" s="175"/>
      <c r="LPO16" s="175"/>
      <c r="LPP16" s="178"/>
      <c r="LPQ16" s="531"/>
      <c r="LPR16" s="175"/>
      <c r="LPS16" s="175"/>
      <c r="LPT16" s="175"/>
      <c r="LPU16" s="179"/>
      <c r="LPV16" s="383"/>
      <c r="LPW16" s="175"/>
      <c r="LPX16" s="175"/>
      <c r="LPY16" s="175"/>
      <c r="LPZ16" s="175"/>
      <c r="LQA16" s="175"/>
      <c r="LQB16" s="175"/>
      <c r="LQC16" s="175"/>
      <c r="LQD16" s="175"/>
      <c r="LQE16" s="175"/>
      <c r="LQF16" s="178"/>
      <c r="LQG16" s="531"/>
      <c r="LQH16" s="175"/>
      <c r="LQI16" s="175"/>
      <c r="LQJ16" s="175"/>
      <c r="LQK16" s="179"/>
      <c r="LQL16" s="383"/>
      <c r="LQM16" s="175"/>
      <c r="LQN16" s="175"/>
      <c r="LQO16" s="175"/>
      <c r="LQP16" s="175"/>
      <c r="LQQ16" s="175"/>
      <c r="LQR16" s="175"/>
      <c r="LQS16" s="175"/>
      <c r="LQT16" s="175"/>
      <c r="LQU16" s="175"/>
      <c r="LQV16" s="178"/>
      <c r="LQW16" s="531"/>
      <c r="LQX16" s="175"/>
      <c r="LQY16" s="175"/>
      <c r="LQZ16" s="175"/>
      <c r="LRA16" s="179"/>
      <c r="LRB16" s="383"/>
      <c r="LRC16" s="175"/>
      <c r="LRD16" s="175"/>
      <c r="LRE16" s="175"/>
      <c r="LRF16" s="175"/>
      <c r="LRG16" s="175"/>
      <c r="LRH16" s="175"/>
      <c r="LRI16" s="175"/>
      <c r="LRJ16" s="175"/>
      <c r="LRK16" s="175"/>
      <c r="LRL16" s="178"/>
      <c r="LRM16" s="531"/>
      <c r="LRN16" s="175"/>
      <c r="LRO16" s="175"/>
      <c r="LRP16" s="175"/>
      <c r="LRQ16" s="179"/>
      <c r="LRR16" s="383"/>
      <c r="LRS16" s="175"/>
      <c r="LRT16" s="175"/>
      <c r="LRU16" s="175"/>
      <c r="LRV16" s="175"/>
      <c r="LRW16" s="175"/>
      <c r="LRX16" s="175"/>
      <c r="LRY16" s="175"/>
      <c r="LRZ16" s="175"/>
      <c r="LSA16" s="175"/>
      <c r="LSB16" s="178"/>
      <c r="LSC16" s="531"/>
      <c r="LSD16" s="175"/>
      <c r="LSE16" s="175"/>
      <c r="LSF16" s="175"/>
      <c r="LSG16" s="179"/>
      <c r="LSH16" s="383"/>
      <c r="LSI16" s="175"/>
      <c r="LSJ16" s="175"/>
      <c r="LSK16" s="175"/>
      <c r="LSL16" s="175"/>
      <c r="LSM16" s="175"/>
      <c r="LSN16" s="175"/>
      <c r="LSO16" s="175"/>
      <c r="LSP16" s="175"/>
      <c r="LSQ16" s="175"/>
      <c r="LSR16" s="178"/>
      <c r="LSS16" s="531"/>
      <c r="LST16" s="175"/>
      <c r="LSU16" s="175"/>
      <c r="LSV16" s="175"/>
      <c r="LSW16" s="179"/>
      <c r="LSX16" s="383"/>
      <c r="LSY16" s="175"/>
      <c r="LSZ16" s="175"/>
      <c r="LTA16" s="175"/>
      <c r="LTB16" s="175"/>
      <c r="LTC16" s="175"/>
      <c r="LTD16" s="175"/>
      <c r="LTE16" s="175"/>
      <c r="LTF16" s="175"/>
      <c r="LTG16" s="175"/>
      <c r="LTH16" s="178"/>
      <c r="LTI16" s="531"/>
      <c r="LTJ16" s="175"/>
      <c r="LTK16" s="175"/>
      <c r="LTL16" s="175"/>
      <c r="LTM16" s="179"/>
      <c r="LTN16" s="383"/>
      <c r="LTO16" s="175"/>
      <c r="LTP16" s="175"/>
      <c r="LTQ16" s="175"/>
      <c r="LTR16" s="175"/>
      <c r="LTS16" s="175"/>
      <c r="LTT16" s="175"/>
      <c r="LTU16" s="175"/>
      <c r="LTV16" s="175"/>
      <c r="LTW16" s="175"/>
      <c r="LTX16" s="178"/>
      <c r="LTY16" s="531"/>
      <c r="LTZ16" s="175"/>
      <c r="LUA16" s="175"/>
      <c r="LUB16" s="175"/>
      <c r="LUC16" s="179"/>
      <c r="LUD16" s="383"/>
      <c r="LUE16" s="175"/>
      <c r="LUF16" s="175"/>
      <c r="LUG16" s="175"/>
      <c r="LUH16" s="175"/>
      <c r="LUI16" s="175"/>
      <c r="LUJ16" s="175"/>
      <c r="LUK16" s="175"/>
      <c r="LUL16" s="175"/>
      <c r="LUM16" s="175"/>
      <c r="LUN16" s="178"/>
      <c r="LUO16" s="531"/>
      <c r="LUP16" s="175"/>
      <c r="LUQ16" s="175"/>
      <c r="LUR16" s="175"/>
      <c r="LUS16" s="179"/>
      <c r="LUT16" s="383"/>
      <c r="LUU16" s="175"/>
      <c r="LUV16" s="175"/>
      <c r="LUW16" s="175"/>
      <c r="LUX16" s="175"/>
      <c r="LUY16" s="175"/>
      <c r="LUZ16" s="175"/>
      <c r="LVA16" s="175"/>
      <c r="LVB16" s="175"/>
      <c r="LVC16" s="175"/>
      <c r="LVD16" s="178"/>
      <c r="LVE16" s="531"/>
      <c r="LVF16" s="175"/>
      <c r="LVG16" s="175"/>
      <c r="LVH16" s="175"/>
      <c r="LVI16" s="179"/>
      <c r="LVJ16" s="383"/>
      <c r="LVK16" s="175"/>
      <c r="LVL16" s="175"/>
      <c r="LVM16" s="175"/>
      <c r="LVN16" s="175"/>
      <c r="LVO16" s="175"/>
      <c r="LVP16" s="175"/>
      <c r="LVQ16" s="175"/>
      <c r="LVR16" s="175"/>
      <c r="LVS16" s="175"/>
      <c r="LVT16" s="178"/>
      <c r="LVU16" s="531"/>
      <c r="LVV16" s="175"/>
      <c r="LVW16" s="175"/>
      <c r="LVX16" s="175"/>
      <c r="LVY16" s="179"/>
      <c r="LVZ16" s="383"/>
      <c r="LWA16" s="175"/>
      <c r="LWB16" s="175"/>
      <c r="LWC16" s="175"/>
      <c r="LWD16" s="175"/>
      <c r="LWE16" s="175"/>
      <c r="LWF16" s="175"/>
      <c r="LWG16" s="175"/>
      <c r="LWH16" s="175"/>
      <c r="LWI16" s="175"/>
      <c r="LWJ16" s="178"/>
      <c r="LWK16" s="531"/>
      <c r="LWL16" s="175"/>
      <c r="LWM16" s="175"/>
      <c r="LWN16" s="175"/>
      <c r="LWO16" s="179"/>
      <c r="LWP16" s="383"/>
      <c r="LWQ16" s="175"/>
      <c r="LWR16" s="175"/>
      <c r="LWS16" s="175"/>
      <c r="LWT16" s="175"/>
      <c r="LWU16" s="175"/>
      <c r="LWV16" s="175"/>
      <c r="LWW16" s="175"/>
      <c r="LWX16" s="175"/>
      <c r="LWY16" s="175"/>
      <c r="LWZ16" s="178"/>
      <c r="LXA16" s="531"/>
      <c r="LXB16" s="175"/>
      <c r="LXC16" s="175"/>
      <c r="LXD16" s="175"/>
      <c r="LXE16" s="179"/>
      <c r="LXF16" s="383"/>
      <c r="LXG16" s="175"/>
      <c r="LXH16" s="175"/>
      <c r="LXI16" s="175"/>
      <c r="LXJ16" s="175"/>
      <c r="LXK16" s="175"/>
      <c r="LXL16" s="175"/>
      <c r="LXM16" s="175"/>
      <c r="LXN16" s="175"/>
      <c r="LXO16" s="175"/>
      <c r="LXP16" s="178"/>
      <c r="LXQ16" s="531"/>
      <c r="LXR16" s="175"/>
      <c r="LXS16" s="175"/>
      <c r="LXT16" s="175"/>
      <c r="LXU16" s="179"/>
      <c r="LXV16" s="383"/>
      <c r="LXW16" s="175"/>
      <c r="LXX16" s="175"/>
      <c r="LXY16" s="175"/>
      <c r="LXZ16" s="175"/>
      <c r="LYA16" s="175"/>
      <c r="LYB16" s="175"/>
      <c r="LYC16" s="175"/>
      <c r="LYD16" s="175"/>
      <c r="LYE16" s="175"/>
      <c r="LYF16" s="178"/>
      <c r="LYG16" s="531"/>
      <c r="LYH16" s="175"/>
      <c r="LYI16" s="175"/>
      <c r="LYJ16" s="175"/>
      <c r="LYK16" s="179"/>
      <c r="LYL16" s="383"/>
      <c r="LYM16" s="175"/>
      <c r="LYN16" s="175"/>
      <c r="LYO16" s="175"/>
      <c r="LYP16" s="175"/>
      <c r="LYQ16" s="175"/>
      <c r="LYR16" s="175"/>
      <c r="LYS16" s="175"/>
      <c r="LYT16" s="175"/>
      <c r="LYU16" s="175"/>
      <c r="LYV16" s="178"/>
      <c r="LYW16" s="531"/>
      <c r="LYX16" s="175"/>
      <c r="LYY16" s="175"/>
      <c r="LYZ16" s="175"/>
      <c r="LZA16" s="179"/>
      <c r="LZB16" s="383"/>
      <c r="LZC16" s="175"/>
      <c r="LZD16" s="175"/>
      <c r="LZE16" s="175"/>
      <c r="LZF16" s="175"/>
      <c r="LZG16" s="175"/>
      <c r="LZH16" s="175"/>
      <c r="LZI16" s="175"/>
      <c r="LZJ16" s="175"/>
      <c r="LZK16" s="175"/>
      <c r="LZL16" s="178"/>
      <c r="LZM16" s="531"/>
      <c r="LZN16" s="175"/>
      <c r="LZO16" s="175"/>
      <c r="LZP16" s="175"/>
      <c r="LZQ16" s="179"/>
      <c r="LZR16" s="383"/>
      <c r="LZS16" s="175"/>
      <c r="LZT16" s="175"/>
      <c r="LZU16" s="175"/>
      <c r="LZV16" s="175"/>
      <c r="LZW16" s="175"/>
      <c r="LZX16" s="175"/>
      <c r="LZY16" s="175"/>
      <c r="LZZ16" s="175"/>
      <c r="MAA16" s="175"/>
      <c r="MAB16" s="178"/>
      <c r="MAC16" s="531"/>
      <c r="MAD16" s="175"/>
      <c r="MAE16" s="175"/>
      <c r="MAF16" s="175"/>
      <c r="MAG16" s="179"/>
      <c r="MAH16" s="383"/>
      <c r="MAI16" s="175"/>
      <c r="MAJ16" s="175"/>
      <c r="MAK16" s="175"/>
      <c r="MAL16" s="175"/>
      <c r="MAM16" s="175"/>
      <c r="MAN16" s="175"/>
      <c r="MAO16" s="175"/>
      <c r="MAP16" s="175"/>
      <c r="MAQ16" s="175"/>
      <c r="MAR16" s="178"/>
      <c r="MAS16" s="531"/>
      <c r="MAT16" s="175"/>
      <c r="MAU16" s="175"/>
      <c r="MAV16" s="175"/>
      <c r="MAW16" s="179"/>
      <c r="MAX16" s="383"/>
      <c r="MAY16" s="175"/>
      <c r="MAZ16" s="175"/>
      <c r="MBA16" s="175"/>
      <c r="MBB16" s="175"/>
      <c r="MBC16" s="175"/>
      <c r="MBD16" s="175"/>
      <c r="MBE16" s="175"/>
      <c r="MBF16" s="175"/>
      <c r="MBG16" s="175"/>
      <c r="MBH16" s="178"/>
      <c r="MBI16" s="531"/>
      <c r="MBJ16" s="175"/>
      <c r="MBK16" s="175"/>
      <c r="MBL16" s="175"/>
      <c r="MBM16" s="179"/>
      <c r="MBN16" s="383"/>
      <c r="MBO16" s="175"/>
      <c r="MBP16" s="175"/>
      <c r="MBQ16" s="175"/>
      <c r="MBR16" s="175"/>
      <c r="MBS16" s="175"/>
      <c r="MBT16" s="175"/>
      <c r="MBU16" s="175"/>
      <c r="MBV16" s="175"/>
      <c r="MBW16" s="175"/>
      <c r="MBX16" s="178"/>
      <c r="MBY16" s="531"/>
      <c r="MBZ16" s="175"/>
      <c r="MCA16" s="175"/>
      <c r="MCB16" s="175"/>
      <c r="MCC16" s="179"/>
      <c r="MCD16" s="383"/>
      <c r="MCE16" s="175"/>
      <c r="MCF16" s="175"/>
      <c r="MCG16" s="175"/>
      <c r="MCH16" s="175"/>
      <c r="MCI16" s="175"/>
      <c r="MCJ16" s="175"/>
      <c r="MCK16" s="175"/>
      <c r="MCL16" s="175"/>
      <c r="MCM16" s="175"/>
      <c r="MCN16" s="178"/>
      <c r="MCO16" s="531"/>
      <c r="MCP16" s="175"/>
      <c r="MCQ16" s="175"/>
      <c r="MCR16" s="175"/>
      <c r="MCS16" s="179"/>
      <c r="MCT16" s="383"/>
      <c r="MCU16" s="175"/>
      <c r="MCV16" s="175"/>
      <c r="MCW16" s="175"/>
      <c r="MCX16" s="175"/>
      <c r="MCY16" s="175"/>
      <c r="MCZ16" s="175"/>
      <c r="MDA16" s="175"/>
      <c r="MDB16" s="175"/>
      <c r="MDC16" s="175"/>
      <c r="MDD16" s="178"/>
      <c r="MDE16" s="531"/>
      <c r="MDF16" s="175"/>
      <c r="MDG16" s="175"/>
      <c r="MDH16" s="175"/>
      <c r="MDI16" s="179"/>
      <c r="MDJ16" s="383"/>
      <c r="MDK16" s="175"/>
      <c r="MDL16" s="175"/>
      <c r="MDM16" s="175"/>
      <c r="MDN16" s="175"/>
      <c r="MDO16" s="175"/>
      <c r="MDP16" s="175"/>
      <c r="MDQ16" s="175"/>
      <c r="MDR16" s="175"/>
      <c r="MDS16" s="175"/>
      <c r="MDT16" s="178"/>
      <c r="MDU16" s="531"/>
      <c r="MDV16" s="175"/>
      <c r="MDW16" s="175"/>
      <c r="MDX16" s="175"/>
      <c r="MDY16" s="179"/>
      <c r="MDZ16" s="383"/>
      <c r="MEA16" s="175"/>
      <c r="MEB16" s="175"/>
      <c r="MEC16" s="175"/>
      <c r="MED16" s="175"/>
      <c r="MEE16" s="175"/>
      <c r="MEF16" s="175"/>
      <c r="MEG16" s="175"/>
      <c r="MEH16" s="175"/>
      <c r="MEI16" s="175"/>
      <c r="MEJ16" s="178"/>
      <c r="MEK16" s="531"/>
      <c r="MEL16" s="175"/>
      <c r="MEM16" s="175"/>
      <c r="MEN16" s="175"/>
      <c r="MEO16" s="179"/>
      <c r="MEP16" s="383"/>
      <c r="MEQ16" s="175"/>
      <c r="MER16" s="175"/>
      <c r="MES16" s="175"/>
      <c r="MET16" s="175"/>
      <c r="MEU16" s="175"/>
      <c r="MEV16" s="175"/>
      <c r="MEW16" s="175"/>
      <c r="MEX16" s="175"/>
      <c r="MEY16" s="175"/>
      <c r="MEZ16" s="178"/>
      <c r="MFA16" s="531"/>
      <c r="MFB16" s="175"/>
      <c r="MFC16" s="175"/>
      <c r="MFD16" s="175"/>
      <c r="MFE16" s="179"/>
      <c r="MFF16" s="383"/>
      <c r="MFG16" s="175"/>
      <c r="MFH16" s="175"/>
      <c r="MFI16" s="175"/>
      <c r="MFJ16" s="175"/>
      <c r="MFK16" s="175"/>
      <c r="MFL16" s="175"/>
      <c r="MFM16" s="175"/>
      <c r="MFN16" s="175"/>
      <c r="MFO16" s="175"/>
      <c r="MFP16" s="178"/>
      <c r="MFQ16" s="531"/>
      <c r="MFR16" s="175"/>
      <c r="MFS16" s="175"/>
      <c r="MFT16" s="175"/>
      <c r="MFU16" s="179"/>
      <c r="MFV16" s="383"/>
      <c r="MFW16" s="175"/>
      <c r="MFX16" s="175"/>
      <c r="MFY16" s="175"/>
      <c r="MFZ16" s="175"/>
      <c r="MGA16" s="175"/>
      <c r="MGB16" s="175"/>
      <c r="MGC16" s="175"/>
      <c r="MGD16" s="175"/>
      <c r="MGE16" s="175"/>
      <c r="MGF16" s="178"/>
      <c r="MGG16" s="531"/>
      <c r="MGH16" s="175"/>
      <c r="MGI16" s="175"/>
      <c r="MGJ16" s="175"/>
      <c r="MGK16" s="179"/>
      <c r="MGL16" s="383"/>
      <c r="MGM16" s="175"/>
      <c r="MGN16" s="175"/>
      <c r="MGO16" s="175"/>
      <c r="MGP16" s="175"/>
      <c r="MGQ16" s="175"/>
      <c r="MGR16" s="175"/>
      <c r="MGS16" s="175"/>
      <c r="MGT16" s="175"/>
      <c r="MGU16" s="175"/>
      <c r="MGV16" s="178"/>
      <c r="MGW16" s="531"/>
      <c r="MGX16" s="175"/>
      <c r="MGY16" s="175"/>
      <c r="MGZ16" s="175"/>
      <c r="MHA16" s="179"/>
      <c r="MHB16" s="383"/>
      <c r="MHC16" s="175"/>
      <c r="MHD16" s="175"/>
      <c r="MHE16" s="175"/>
      <c r="MHF16" s="175"/>
      <c r="MHG16" s="175"/>
      <c r="MHH16" s="175"/>
      <c r="MHI16" s="175"/>
      <c r="MHJ16" s="175"/>
      <c r="MHK16" s="175"/>
      <c r="MHL16" s="178"/>
      <c r="MHM16" s="531"/>
      <c r="MHN16" s="175"/>
      <c r="MHO16" s="175"/>
      <c r="MHP16" s="175"/>
      <c r="MHQ16" s="179"/>
      <c r="MHR16" s="383"/>
      <c r="MHS16" s="175"/>
      <c r="MHT16" s="175"/>
      <c r="MHU16" s="175"/>
      <c r="MHV16" s="175"/>
      <c r="MHW16" s="175"/>
      <c r="MHX16" s="175"/>
      <c r="MHY16" s="175"/>
      <c r="MHZ16" s="175"/>
      <c r="MIA16" s="175"/>
      <c r="MIB16" s="178"/>
      <c r="MIC16" s="531"/>
      <c r="MID16" s="175"/>
      <c r="MIE16" s="175"/>
      <c r="MIF16" s="175"/>
      <c r="MIG16" s="179"/>
      <c r="MIH16" s="383"/>
      <c r="MII16" s="175"/>
      <c r="MIJ16" s="175"/>
      <c r="MIK16" s="175"/>
      <c r="MIL16" s="175"/>
      <c r="MIM16" s="175"/>
      <c r="MIN16" s="175"/>
      <c r="MIO16" s="175"/>
      <c r="MIP16" s="175"/>
      <c r="MIQ16" s="175"/>
      <c r="MIR16" s="178"/>
      <c r="MIS16" s="531"/>
      <c r="MIT16" s="175"/>
      <c r="MIU16" s="175"/>
      <c r="MIV16" s="175"/>
      <c r="MIW16" s="179"/>
      <c r="MIX16" s="383"/>
      <c r="MIY16" s="175"/>
      <c r="MIZ16" s="175"/>
      <c r="MJA16" s="175"/>
      <c r="MJB16" s="175"/>
      <c r="MJC16" s="175"/>
      <c r="MJD16" s="175"/>
      <c r="MJE16" s="175"/>
      <c r="MJF16" s="175"/>
      <c r="MJG16" s="175"/>
      <c r="MJH16" s="178"/>
      <c r="MJI16" s="531"/>
      <c r="MJJ16" s="175"/>
      <c r="MJK16" s="175"/>
      <c r="MJL16" s="175"/>
      <c r="MJM16" s="179"/>
      <c r="MJN16" s="383"/>
      <c r="MJO16" s="175"/>
      <c r="MJP16" s="175"/>
      <c r="MJQ16" s="175"/>
      <c r="MJR16" s="175"/>
      <c r="MJS16" s="175"/>
      <c r="MJT16" s="175"/>
      <c r="MJU16" s="175"/>
      <c r="MJV16" s="175"/>
      <c r="MJW16" s="175"/>
      <c r="MJX16" s="178"/>
      <c r="MJY16" s="531"/>
      <c r="MJZ16" s="175"/>
      <c r="MKA16" s="175"/>
      <c r="MKB16" s="175"/>
      <c r="MKC16" s="179"/>
      <c r="MKD16" s="383"/>
      <c r="MKE16" s="175"/>
      <c r="MKF16" s="175"/>
      <c r="MKG16" s="175"/>
      <c r="MKH16" s="175"/>
      <c r="MKI16" s="175"/>
      <c r="MKJ16" s="175"/>
      <c r="MKK16" s="175"/>
      <c r="MKL16" s="175"/>
      <c r="MKM16" s="175"/>
      <c r="MKN16" s="178"/>
      <c r="MKO16" s="531"/>
      <c r="MKP16" s="175"/>
      <c r="MKQ16" s="175"/>
      <c r="MKR16" s="175"/>
      <c r="MKS16" s="179"/>
      <c r="MKT16" s="383"/>
      <c r="MKU16" s="175"/>
      <c r="MKV16" s="175"/>
      <c r="MKW16" s="175"/>
      <c r="MKX16" s="175"/>
      <c r="MKY16" s="175"/>
      <c r="MKZ16" s="175"/>
      <c r="MLA16" s="175"/>
      <c r="MLB16" s="175"/>
      <c r="MLC16" s="175"/>
      <c r="MLD16" s="178"/>
      <c r="MLE16" s="531"/>
      <c r="MLF16" s="175"/>
      <c r="MLG16" s="175"/>
      <c r="MLH16" s="175"/>
      <c r="MLI16" s="179"/>
      <c r="MLJ16" s="383"/>
      <c r="MLK16" s="175"/>
      <c r="MLL16" s="175"/>
      <c r="MLM16" s="175"/>
      <c r="MLN16" s="175"/>
      <c r="MLO16" s="175"/>
      <c r="MLP16" s="175"/>
      <c r="MLQ16" s="175"/>
      <c r="MLR16" s="175"/>
      <c r="MLS16" s="175"/>
      <c r="MLT16" s="178"/>
      <c r="MLU16" s="531"/>
      <c r="MLV16" s="175"/>
      <c r="MLW16" s="175"/>
      <c r="MLX16" s="175"/>
      <c r="MLY16" s="179"/>
      <c r="MLZ16" s="383"/>
      <c r="MMA16" s="175"/>
      <c r="MMB16" s="175"/>
      <c r="MMC16" s="175"/>
      <c r="MMD16" s="175"/>
      <c r="MME16" s="175"/>
      <c r="MMF16" s="175"/>
      <c r="MMG16" s="175"/>
      <c r="MMH16" s="175"/>
      <c r="MMI16" s="175"/>
      <c r="MMJ16" s="178"/>
      <c r="MMK16" s="531"/>
      <c r="MML16" s="175"/>
      <c r="MMM16" s="175"/>
      <c r="MMN16" s="175"/>
      <c r="MMO16" s="179"/>
      <c r="MMP16" s="383"/>
      <c r="MMQ16" s="175"/>
      <c r="MMR16" s="175"/>
      <c r="MMS16" s="175"/>
      <c r="MMT16" s="175"/>
      <c r="MMU16" s="175"/>
      <c r="MMV16" s="175"/>
      <c r="MMW16" s="175"/>
      <c r="MMX16" s="175"/>
      <c r="MMY16" s="175"/>
      <c r="MMZ16" s="178"/>
      <c r="MNA16" s="531"/>
      <c r="MNB16" s="175"/>
      <c r="MNC16" s="175"/>
      <c r="MND16" s="175"/>
      <c r="MNE16" s="179"/>
      <c r="MNF16" s="383"/>
      <c r="MNG16" s="175"/>
      <c r="MNH16" s="175"/>
      <c r="MNI16" s="175"/>
      <c r="MNJ16" s="175"/>
      <c r="MNK16" s="175"/>
      <c r="MNL16" s="175"/>
      <c r="MNM16" s="175"/>
      <c r="MNN16" s="175"/>
      <c r="MNO16" s="175"/>
      <c r="MNP16" s="178"/>
      <c r="MNQ16" s="531"/>
      <c r="MNR16" s="175"/>
      <c r="MNS16" s="175"/>
      <c r="MNT16" s="175"/>
      <c r="MNU16" s="179"/>
      <c r="MNV16" s="383"/>
      <c r="MNW16" s="175"/>
      <c r="MNX16" s="175"/>
      <c r="MNY16" s="175"/>
      <c r="MNZ16" s="175"/>
      <c r="MOA16" s="175"/>
      <c r="MOB16" s="175"/>
      <c r="MOC16" s="175"/>
      <c r="MOD16" s="175"/>
      <c r="MOE16" s="175"/>
      <c r="MOF16" s="178"/>
      <c r="MOG16" s="531"/>
      <c r="MOH16" s="175"/>
      <c r="MOI16" s="175"/>
      <c r="MOJ16" s="175"/>
      <c r="MOK16" s="179"/>
      <c r="MOL16" s="383"/>
      <c r="MOM16" s="175"/>
      <c r="MON16" s="175"/>
      <c r="MOO16" s="175"/>
      <c r="MOP16" s="175"/>
      <c r="MOQ16" s="175"/>
      <c r="MOR16" s="175"/>
      <c r="MOS16" s="175"/>
      <c r="MOT16" s="175"/>
      <c r="MOU16" s="175"/>
      <c r="MOV16" s="178"/>
      <c r="MOW16" s="531"/>
      <c r="MOX16" s="175"/>
      <c r="MOY16" s="175"/>
      <c r="MOZ16" s="175"/>
      <c r="MPA16" s="179"/>
      <c r="MPB16" s="383"/>
      <c r="MPC16" s="175"/>
      <c r="MPD16" s="175"/>
      <c r="MPE16" s="175"/>
      <c r="MPF16" s="175"/>
      <c r="MPG16" s="175"/>
      <c r="MPH16" s="175"/>
      <c r="MPI16" s="175"/>
      <c r="MPJ16" s="175"/>
      <c r="MPK16" s="175"/>
      <c r="MPL16" s="178"/>
      <c r="MPM16" s="531"/>
      <c r="MPN16" s="175"/>
      <c r="MPO16" s="175"/>
      <c r="MPP16" s="175"/>
      <c r="MPQ16" s="179"/>
      <c r="MPR16" s="383"/>
      <c r="MPS16" s="175"/>
      <c r="MPT16" s="175"/>
      <c r="MPU16" s="175"/>
      <c r="MPV16" s="175"/>
      <c r="MPW16" s="175"/>
      <c r="MPX16" s="175"/>
      <c r="MPY16" s="175"/>
      <c r="MPZ16" s="175"/>
      <c r="MQA16" s="175"/>
      <c r="MQB16" s="178"/>
      <c r="MQC16" s="531"/>
      <c r="MQD16" s="175"/>
      <c r="MQE16" s="175"/>
      <c r="MQF16" s="175"/>
      <c r="MQG16" s="179"/>
      <c r="MQH16" s="383"/>
      <c r="MQI16" s="175"/>
      <c r="MQJ16" s="175"/>
      <c r="MQK16" s="175"/>
      <c r="MQL16" s="175"/>
      <c r="MQM16" s="175"/>
      <c r="MQN16" s="175"/>
      <c r="MQO16" s="175"/>
      <c r="MQP16" s="175"/>
      <c r="MQQ16" s="175"/>
      <c r="MQR16" s="178"/>
      <c r="MQS16" s="531"/>
      <c r="MQT16" s="175"/>
      <c r="MQU16" s="175"/>
      <c r="MQV16" s="175"/>
      <c r="MQW16" s="179"/>
      <c r="MQX16" s="383"/>
      <c r="MQY16" s="175"/>
      <c r="MQZ16" s="175"/>
      <c r="MRA16" s="175"/>
      <c r="MRB16" s="175"/>
      <c r="MRC16" s="175"/>
      <c r="MRD16" s="175"/>
      <c r="MRE16" s="175"/>
      <c r="MRF16" s="175"/>
      <c r="MRG16" s="175"/>
      <c r="MRH16" s="178"/>
      <c r="MRI16" s="531"/>
      <c r="MRJ16" s="175"/>
      <c r="MRK16" s="175"/>
      <c r="MRL16" s="175"/>
      <c r="MRM16" s="179"/>
      <c r="MRN16" s="383"/>
      <c r="MRO16" s="175"/>
      <c r="MRP16" s="175"/>
      <c r="MRQ16" s="175"/>
      <c r="MRR16" s="175"/>
      <c r="MRS16" s="175"/>
      <c r="MRT16" s="175"/>
      <c r="MRU16" s="175"/>
      <c r="MRV16" s="175"/>
      <c r="MRW16" s="175"/>
      <c r="MRX16" s="178"/>
      <c r="MRY16" s="531"/>
      <c r="MRZ16" s="175"/>
      <c r="MSA16" s="175"/>
      <c r="MSB16" s="175"/>
      <c r="MSC16" s="179"/>
      <c r="MSD16" s="383"/>
      <c r="MSE16" s="175"/>
      <c r="MSF16" s="175"/>
      <c r="MSG16" s="175"/>
      <c r="MSH16" s="175"/>
      <c r="MSI16" s="175"/>
      <c r="MSJ16" s="175"/>
      <c r="MSK16" s="175"/>
      <c r="MSL16" s="175"/>
      <c r="MSM16" s="175"/>
      <c r="MSN16" s="178"/>
      <c r="MSO16" s="531"/>
      <c r="MSP16" s="175"/>
      <c r="MSQ16" s="175"/>
      <c r="MSR16" s="175"/>
      <c r="MSS16" s="179"/>
      <c r="MST16" s="383"/>
      <c r="MSU16" s="175"/>
      <c r="MSV16" s="175"/>
      <c r="MSW16" s="175"/>
      <c r="MSX16" s="175"/>
      <c r="MSY16" s="175"/>
      <c r="MSZ16" s="175"/>
      <c r="MTA16" s="175"/>
      <c r="MTB16" s="175"/>
      <c r="MTC16" s="175"/>
      <c r="MTD16" s="178"/>
      <c r="MTE16" s="531"/>
      <c r="MTF16" s="175"/>
      <c r="MTG16" s="175"/>
      <c r="MTH16" s="175"/>
      <c r="MTI16" s="179"/>
      <c r="MTJ16" s="383"/>
      <c r="MTK16" s="175"/>
      <c r="MTL16" s="175"/>
      <c r="MTM16" s="175"/>
      <c r="MTN16" s="175"/>
      <c r="MTO16" s="175"/>
      <c r="MTP16" s="175"/>
      <c r="MTQ16" s="175"/>
      <c r="MTR16" s="175"/>
      <c r="MTS16" s="175"/>
      <c r="MTT16" s="178"/>
      <c r="MTU16" s="531"/>
      <c r="MTV16" s="175"/>
      <c r="MTW16" s="175"/>
      <c r="MTX16" s="175"/>
      <c r="MTY16" s="179"/>
      <c r="MTZ16" s="383"/>
      <c r="MUA16" s="175"/>
      <c r="MUB16" s="175"/>
      <c r="MUC16" s="175"/>
      <c r="MUD16" s="175"/>
      <c r="MUE16" s="175"/>
      <c r="MUF16" s="175"/>
      <c r="MUG16" s="175"/>
      <c r="MUH16" s="175"/>
      <c r="MUI16" s="175"/>
      <c r="MUJ16" s="178"/>
      <c r="MUK16" s="531"/>
      <c r="MUL16" s="175"/>
      <c r="MUM16" s="175"/>
      <c r="MUN16" s="175"/>
      <c r="MUO16" s="179"/>
      <c r="MUP16" s="383"/>
      <c r="MUQ16" s="175"/>
      <c r="MUR16" s="175"/>
      <c r="MUS16" s="175"/>
      <c r="MUT16" s="175"/>
      <c r="MUU16" s="175"/>
      <c r="MUV16" s="175"/>
      <c r="MUW16" s="175"/>
      <c r="MUX16" s="175"/>
      <c r="MUY16" s="175"/>
      <c r="MUZ16" s="178"/>
      <c r="MVA16" s="531"/>
      <c r="MVB16" s="175"/>
      <c r="MVC16" s="175"/>
      <c r="MVD16" s="175"/>
      <c r="MVE16" s="179"/>
      <c r="MVF16" s="383"/>
      <c r="MVG16" s="175"/>
      <c r="MVH16" s="175"/>
      <c r="MVI16" s="175"/>
      <c r="MVJ16" s="175"/>
      <c r="MVK16" s="175"/>
      <c r="MVL16" s="175"/>
      <c r="MVM16" s="175"/>
      <c r="MVN16" s="175"/>
      <c r="MVO16" s="175"/>
      <c r="MVP16" s="178"/>
      <c r="MVQ16" s="531"/>
      <c r="MVR16" s="175"/>
      <c r="MVS16" s="175"/>
      <c r="MVT16" s="175"/>
      <c r="MVU16" s="179"/>
      <c r="MVV16" s="383"/>
      <c r="MVW16" s="175"/>
      <c r="MVX16" s="175"/>
      <c r="MVY16" s="175"/>
      <c r="MVZ16" s="175"/>
      <c r="MWA16" s="175"/>
      <c r="MWB16" s="175"/>
      <c r="MWC16" s="175"/>
      <c r="MWD16" s="175"/>
      <c r="MWE16" s="175"/>
      <c r="MWF16" s="178"/>
      <c r="MWG16" s="531"/>
      <c r="MWH16" s="175"/>
      <c r="MWI16" s="175"/>
      <c r="MWJ16" s="175"/>
      <c r="MWK16" s="179"/>
      <c r="MWL16" s="383"/>
      <c r="MWM16" s="175"/>
      <c r="MWN16" s="175"/>
      <c r="MWO16" s="175"/>
      <c r="MWP16" s="175"/>
      <c r="MWQ16" s="175"/>
      <c r="MWR16" s="175"/>
      <c r="MWS16" s="175"/>
      <c r="MWT16" s="175"/>
      <c r="MWU16" s="175"/>
      <c r="MWV16" s="178"/>
      <c r="MWW16" s="531"/>
      <c r="MWX16" s="175"/>
      <c r="MWY16" s="175"/>
      <c r="MWZ16" s="175"/>
      <c r="MXA16" s="179"/>
      <c r="MXB16" s="383"/>
      <c r="MXC16" s="175"/>
      <c r="MXD16" s="175"/>
      <c r="MXE16" s="175"/>
      <c r="MXF16" s="175"/>
      <c r="MXG16" s="175"/>
      <c r="MXH16" s="175"/>
      <c r="MXI16" s="175"/>
      <c r="MXJ16" s="175"/>
      <c r="MXK16" s="175"/>
      <c r="MXL16" s="178"/>
      <c r="MXM16" s="531"/>
      <c r="MXN16" s="175"/>
      <c r="MXO16" s="175"/>
      <c r="MXP16" s="175"/>
      <c r="MXQ16" s="179"/>
      <c r="MXR16" s="383"/>
      <c r="MXS16" s="175"/>
      <c r="MXT16" s="175"/>
      <c r="MXU16" s="175"/>
      <c r="MXV16" s="175"/>
      <c r="MXW16" s="175"/>
      <c r="MXX16" s="175"/>
      <c r="MXY16" s="175"/>
      <c r="MXZ16" s="175"/>
      <c r="MYA16" s="175"/>
      <c r="MYB16" s="178"/>
      <c r="MYC16" s="531"/>
      <c r="MYD16" s="175"/>
      <c r="MYE16" s="175"/>
      <c r="MYF16" s="175"/>
      <c r="MYG16" s="179"/>
      <c r="MYH16" s="383"/>
      <c r="MYI16" s="175"/>
      <c r="MYJ16" s="175"/>
      <c r="MYK16" s="175"/>
      <c r="MYL16" s="175"/>
      <c r="MYM16" s="175"/>
      <c r="MYN16" s="175"/>
      <c r="MYO16" s="175"/>
      <c r="MYP16" s="175"/>
      <c r="MYQ16" s="175"/>
      <c r="MYR16" s="178"/>
      <c r="MYS16" s="531"/>
      <c r="MYT16" s="175"/>
      <c r="MYU16" s="175"/>
      <c r="MYV16" s="175"/>
      <c r="MYW16" s="179"/>
      <c r="MYX16" s="383"/>
      <c r="MYY16" s="175"/>
      <c r="MYZ16" s="175"/>
      <c r="MZA16" s="175"/>
      <c r="MZB16" s="175"/>
      <c r="MZC16" s="175"/>
      <c r="MZD16" s="175"/>
      <c r="MZE16" s="175"/>
      <c r="MZF16" s="175"/>
      <c r="MZG16" s="175"/>
      <c r="MZH16" s="178"/>
      <c r="MZI16" s="531"/>
      <c r="MZJ16" s="175"/>
      <c r="MZK16" s="175"/>
      <c r="MZL16" s="175"/>
      <c r="MZM16" s="179"/>
      <c r="MZN16" s="383"/>
      <c r="MZO16" s="175"/>
      <c r="MZP16" s="175"/>
      <c r="MZQ16" s="175"/>
      <c r="MZR16" s="175"/>
      <c r="MZS16" s="175"/>
      <c r="MZT16" s="175"/>
      <c r="MZU16" s="175"/>
      <c r="MZV16" s="175"/>
      <c r="MZW16" s="175"/>
      <c r="MZX16" s="178"/>
      <c r="MZY16" s="531"/>
      <c r="MZZ16" s="175"/>
      <c r="NAA16" s="175"/>
      <c r="NAB16" s="175"/>
      <c r="NAC16" s="179"/>
      <c r="NAD16" s="383"/>
      <c r="NAE16" s="175"/>
      <c r="NAF16" s="175"/>
      <c r="NAG16" s="175"/>
      <c r="NAH16" s="175"/>
      <c r="NAI16" s="175"/>
      <c r="NAJ16" s="175"/>
      <c r="NAK16" s="175"/>
      <c r="NAL16" s="175"/>
      <c r="NAM16" s="175"/>
      <c r="NAN16" s="178"/>
      <c r="NAO16" s="531"/>
      <c r="NAP16" s="175"/>
      <c r="NAQ16" s="175"/>
      <c r="NAR16" s="175"/>
      <c r="NAS16" s="179"/>
      <c r="NAT16" s="383"/>
      <c r="NAU16" s="175"/>
      <c r="NAV16" s="175"/>
      <c r="NAW16" s="175"/>
      <c r="NAX16" s="175"/>
      <c r="NAY16" s="175"/>
      <c r="NAZ16" s="175"/>
      <c r="NBA16" s="175"/>
      <c r="NBB16" s="175"/>
      <c r="NBC16" s="175"/>
      <c r="NBD16" s="178"/>
      <c r="NBE16" s="531"/>
      <c r="NBF16" s="175"/>
      <c r="NBG16" s="175"/>
      <c r="NBH16" s="175"/>
      <c r="NBI16" s="179"/>
      <c r="NBJ16" s="383"/>
      <c r="NBK16" s="175"/>
      <c r="NBL16" s="175"/>
      <c r="NBM16" s="175"/>
      <c r="NBN16" s="175"/>
      <c r="NBO16" s="175"/>
      <c r="NBP16" s="175"/>
      <c r="NBQ16" s="175"/>
      <c r="NBR16" s="175"/>
      <c r="NBS16" s="175"/>
      <c r="NBT16" s="178"/>
      <c r="NBU16" s="531"/>
      <c r="NBV16" s="175"/>
      <c r="NBW16" s="175"/>
      <c r="NBX16" s="175"/>
      <c r="NBY16" s="179"/>
      <c r="NBZ16" s="383"/>
      <c r="NCA16" s="175"/>
      <c r="NCB16" s="175"/>
      <c r="NCC16" s="175"/>
      <c r="NCD16" s="175"/>
      <c r="NCE16" s="175"/>
      <c r="NCF16" s="175"/>
      <c r="NCG16" s="175"/>
      <c r="NCH16" s="175"/>
      <c r="NCI16" s="175"/>
      <c r="NCJ16" s="178"/>
      <c r="NCK16" s="531"/>
      <c r="NCL16" s="175"/>
      <c r="NCM16" s="175"/>
      <c r="NCN16" s="175"/>
      <c r="NCO16" s="179"/>
      <c r="NCP16" s="383"/>
      <c r="NCQ16" s="175"/>
      <c r="NCR16" s="175"/>
      <c r="NCS16" s="175"/>
      <c r="NCT16" s="175"/>
      <c r="NCU16" s="175"/>
      <c r="NCV16" s="175"/>
      <c r="NCW16" s="175"/>
      <c r="NCX16" s="175"/>
      <c r="NCY16" s="175"/>
      <c r="NCZ16" s="178"/>
      <c r="NDA16" s="531"/>
      <c r="NDB16" s="175"/>
      <c r="NDC16" s="175"/>
      <c r="NDD16" s="175"/>
      <c r="NDE16" s="179"/>
      <c r="NDF16" s="383"/>
      <c r="NDG16" s="175"/>
      <c r="NDH16" s="175"/>
      <c r="NDI16" s="175"/>
      <c r="NDJ16" s="175"/>
      <c r="NDK16" s="175"/>
      <c r="NDL16" s="175"/>
      <c r="NDM16" s="175"/>
      <c r="NDN16" s="175"/>
      <c r="NDO16" s="175"/>
      <c r="NDP16" s="178"/>
      <c r="NDQ16" s="531"/>
      <c r="NDR16" s="175"/>
      <c r="NDS16" s="175"/>
      <c r="NDT16" s="175"/>
      <c r="NDU16" s="179"/>
      <c r="NDV16" s="383"/>
      <c r="NDW16" s="175"/>
      <c r="NDX16" s="175"/>
      <c r="NDY16" s="175"/>
      <c r="NDZ16" s="175"/>
      <c r="NEA16" s="175"/>
      <c r="NEB16" s="175"/>
      <c r="NEC16" s="175"/>
      <c r="NED16" s="175"/>
      <c r="NEE16" s="175"/>
      <c r="NEF16" s="178"/>
      <c r="NEG16" s="531"/>
      <c r="NEH16" s="175"/>
      <c r="NEI16" s="175"/>
      <c r="NEJ16" s="175"/>
      <c r="NEK16" s="179"/>
      <c r="NEL16" s="383"/>
      <c r="NEM16" s="175"/>
      <c r="NEN16" s="175"/>
      <c r="NEO16" s="175"/>
      <c r="NEP16" s="175"/>
      <c r="NEQ16" s="175"/>
      <c r="NER16" s="175"/>
      <c r="NES16" s="175"/>
      <c r="NET16" s="175"/>
      <c r="NEU16" s="175"/>
      <c r="NEV16" s="178"/>
      <c r="NEW16" s="531"/>
      <c r="NEX16" s="175"/>
      <c r="NEY16" s="175"/>
      <c r="NEZ16" s="175"/>
      <c r="NFA16" s="179"/>
      <c r="NFB16" s="383"/>
      <c r="NFC16" s="175"/>
      <c r="NFD16" s="175"/>
      <c r="NFE16" s="175"/>
      <c r="NFF16" s="175"/>
      <c r="NFG16" s="175"/>
      <c r="NFH16" s="175"/>
      <c r="NFI16" s="175"/>
      <c r="NFJ16" s="175"/>
      <c r="NFK16" s="175"/>
      <c r="NFL16" s="178"/>
      <c r="NFM16" s="531"/>
      <c r="NFN16" s="175"/>
      <c r="NFO16" s="175"/>
      <c r="NFP16" s="175"/>
      <c r="NFQ16" s="179"/>
      <c r="NFR16" s="383"/>
      <c r="NFS16" s="175"/>
      <c r="NFT16" s="175"/>
      <c r="NFU16" s="175"/>
      <c r="NFV16" s="175"/>
      <c r="NFW16" s="175"/>
      <c r="NFX16" s="175"/>
      <c r="NFY16" s="175"/>
      <c r="NFZ16" s="175"/>
      <c r="NGA16" s="175"/>
      <c r="NGB16" s="178"/>
      <c r="NGC16" s="531"/>
      <c r="NGD16" s="175"/>
      <c r="NGE16" s="175"/>
      <c r="NGF16" s="175"/>
      <c r="NGG16" s="179"/>
      <c r="NGH16" s="383"/>
      <c r="NGI16" s="175"/>
      <c r="NGJ16" s="175"/>
      <c r="NGK16" s="175"/>
      <c r="NGL16" s="175"/>
      <c r="NGM16" s="175"/>
      <c r="NGN16" s="175"/>
      <c r="NGO16" s="175"/>
      <c r="NGP16" s="175"/>
      <c r="NGQ16" s="175"/>
      <c r="NGR16" s="178"/>
      <c r="NGS16" s="531"/>
      <c r="NGT16" s="175"/>
      <c r="NGU16" s="175"/>
      <c r="NGV16" s="175"/>
      <c r="NGW16" s="179"/>
      <c r="NGX16" s="383"/>
      <c r="NGY16" s="175"/>
      <c r="NGZ16" s="175"/>
      <c r="NHA16" s="175"/>
      <c r="NHB16" s="175"/>
      <c r="NHC16" s="175"/>
      <c r="NHD16" s="175"/>
      <c r="NHE16" s="175"/>
      <c r="NHF16" s="175"/>
      <c r="NHG16" s="175"/>
      <c r="NHH16" s="178"/>
      <c r="NHI16" s="531"/>
      <c r="NHJ16" s="175"/>
      <c r="NHK16" s="175"/>
      <c r="NHL16" s="175"/>
      <c r="NHM16" s="179"/>
      <c r="NHN16" s="383"/>
      <c r="NHO16" s="175"/>
      <c r="NHP16" s="175"/>
      <c r="NHQ16" s="175"/>
      <c r="NHR16" s="175"/>
      <c r="NHS16" s="175"/>
      <c r="NHT16" s="175"/>
      <c r="NHU16" s="175"/>
      <c r="NHV16" s="175"/>
      <c r="NHW16" s="175"/>
      <c r="NHX16" s="178"/>
      <c r="NHY16" s="531"/>
      <c r="NHZ16" s="175"/>
      <c r="NIA16" s="175"/>
      <c r="NIB16" s="175"/>
      <c r="NIC16" s="179"/>
      <c r="NID16" s="383"/>
      <c r="NIE16" s="175"/>
      <c r="NIF16" s="175"/>
      <c r="NIG16" s="175"/>
      <c r="NIH16" s="175"/>
      <c r="NII16" s="175"/>
      <c r="NIJ16" s="175"/>
      <c r="NIK16" s="175"/>
      <c r="NIL16" s="175"/>
      <c r="NIM16" s="175"/>
      <c r="NIN16" s="178"/>
      <c r="NIO16" s="531"/>
      <c r="NIP16" s="175"/>
      <c r="NIQ16" s="175"/>
      <c r="NIR16" s="175"/>
      <c r="NIS16" s="179"/>
      <c r="NIT16" s="383"/>
      <c r="NIU16" s="175"/>
      <c r="NIV16" s="175"/>
      <c r="NIW16" s="175"/>
      <c r="NIX16" s="175"/>
      <c r="NIY16" s="175"/>
      <c r="NIZ16" s="175"/>
      <c r="NJA16" s="175"/>
      <c r="NJB16" s="175"/>
      <c r="NJC16" s="175"/>
      <c r="NJD16" s="178"/>
      <c r="NJE16" s="531"/>
      <c r="NJF16" s="175"/>
      <c r="NJG16" s="175"/>
      <c r="NJH16" s="175"/>
      <c r="NJI16" s="179"/>
      <c r="NJJ16" s="383"/>
      <c r="NJK16" s="175"/>
      <c r="NJL16" s="175"/>
      <c r="NJM16" s="175"/>
      <c r="NJN16" s="175"/>
      <c r="NJO16" s="175"/>
      <c r="NJP16" s="175"/>
      <c r="NJQ16" s="175"/>
      <c r="NJR16" s="175"/>
      <c r="NJS16" s="175"/>
      <c r="NJT16" s="178"/>
      <c r="NJU16" s="531"/>
      <c r="NJV16" s="175"/>
      <c r="NJW16" s="175"/>
      <c r="NJX16" s="175"/>
      <c r="NJY16" s="179"/>
      <c r="NJZ16" s="383"/>
      <c r="NKA16" s="175"/>
      <c r="NKB16" s="175"/>
      <c r="NKC16" s="175"/>
      <c r="NKD16" s="175"/>
      <c r="NKE16" s="175"/>
      <c r="NKF16" s="175"/>
      <c r="NKG16" s="175"/>
      <c r="NKH16" s="175"/>
      <c r="NKI16" s="175"/>
      <c r="NKJ16" s="178"/>
      <c r="NKK16" s="531"/>
      <c r="NKL16" s="175"/>
      <c r="NKM16" s="175"/>
      <c r="NKN16" s="175"/>
      <c r="NKO16" s="179"/>
      <c r="NKP16" s="383"/>
      <c r="NKQ16" s="175"/>
      <c r="NKR16" s="175"/>
      <c r="NKS16" s="175"/>
      <c r="NKT16" s="175"/>
      <c r="NKU16" s="175"/>
      <c r="NKV16" s="175"/>
      <c r="NKW16" s="175"/>
      <c r="NKX16" s="175"/>
      <c r="NKY16" s="175"/>
      <c r="NKZ16" s="178"/>
      <c r="NLA16" s="531"/>
      <c r="NLB16" s="175"/>
      <c r="NLC16" s="175"/>
      <c r="NLD16" s="175"/>
      <c r="NLE16" s="179"/>
      <c r="NLF16" s="383"/>
      <c r="NLG16" s="175"/>
      <c r="NLH16" s="175"/>
      <c r="NLI16" s="175"/>
      <c r="NLJ16" s="175"/>
      <c r="NLK16" s="175"/>
      <c r="NLL16" s="175"/>
      <c r="NLM16" s="175"/>
      <c r="NLN16" s="175"/>
      <c r="NLO16" s="175"/>
      <c r="NLP16" s="178"/>
      <c r="NLQ16" s="531"/>
      <c r="NLR16" s="175"/>
      <c r="NLS16" s="175"/>
      <c r="NLT16" s="175"/>
      <c r="NLU16" s="179"/>
      <c r="NLV16" s="383"/>
      <c r="NLW16" s="175"/>
      <c r="NLX16" s="175"/>
      <c r="NLY16" s="175"/>
      <c r="NLZ16" s="175"/>
      <c r="NMA16" s="175"/>
      <c r="NMB16" s="175"/>
      <c r="NMC16" s="175"/>
      <c r="NMD16" s="175"/>
      <c r="NME16" s="175"/>
      <c r="NMF16" s="178"/>
      <c r="NMG16" s="531"/>
      <c r="NMH16" s="175"/>
      <c r="NMI16" s="175"/>
      <c r="NMJ16" s="175"/>
      <c r="NMK16" s="179"/>
      <c r="NML16" s="383"/>
      <c r="NMM16" s="175"/>
      <c r="NMN16" s="175"/>
      <c r="NMO16" s="175"/>
      <c r="NMP16" s="175"/>
      <c r="NMQ16" s="175"/>
      <c r="NMR16" s="175"/>
      <c r="NMS16" s="175"/>
      <c r="NMT16" s="175"/>
      <c r="NMU16" s="175"/>
      <c r="NMV16" s="178"/>
      <c r="NMW16" s="531"/>
      <c r="NMX16" s="175"/>
      <c r="NMY16" s="175"/>
      <c r="NMZ16" s="175"/>
      <c r="NNA16" s="179"/>
      <c r="NNB16" s="383"/>
      <c r="NNC16" s="175"/>
      <c r="NND16" s="175"/>
      <c r="NNE16" s="175"/>
      <c r="NNF16" s="175"/>
      <c r="NNG16" s="175"/>
      <c r="NNH16" s="175"/>
      <c r="NNI16" s="175"/>
      <c r="NNJ16" s="175"/>
      <c r="NNK16" s="175"/>
      <c r="NNL16" s="178"/>
      <c r="NNM16" s="531"/>
      <c r="NNN16" s="175"/>
      <c r="NNO16" s="175"/>
      <c r="NNP16" s="175"/>
      <c r="NNQ16" s="179"/>
      <c r="NNR16" s="383"/>
      <c r="NNS16" s="175"/>
      <c r="NNT16" s="175"/>
      <c r="NNU16" s="175"/>
      <c r="NNV16" s="175"/>
      <c r="NNW16" s="175"/>
      <c r="NNX16" s="175"/>
      <c r="NNY16" s="175"/>
      <c r="NNZ16" s="175"/>
      <c r="NOA16" s="175"/>
      <c r="NOB16" s="178"/>
      <c r="NOC16" s="531"/>
      <c r="NOD16" s="175"/>
      <c r="NOE16" s="175"/>
      <c r="NOF16" s="175"/>
      <c r="NOG16" s="179"/>
      <c r="NOH16" s="383"/>
      <c r="NOI16" s="175"/>
      <c r="NOJ16" s="175"/>
      <c r="NOK16" s="175"/>
      <c r="NOL16" s="175"/>
      <c r="NOM16" s="175"/>
      <c r="NON16" s="175"/>
      <c r="NOO16" s="175"/>
      <c r="NOP16" s="175"/>
      <c r="NOQ16" s="175"/>
      <c r="NOR16" s="178"/>
      <c r="NOS16" s="531"/>
      <c r="NOT16" s="175"/>
      <c r="NOU16" s="175"/>
      <c r="NOV16" s="175"/>
      <c r="NOW16" s="179"/>
      <c r="NOX16" s="383"/>
      <c r="NOY16" s="175"/>
      <c r="NOZ16" s="175"/>
      <c r="NPA16" s="175"/>
      <c r="NPB16" s="175"/>
      <c r="NPC16" s="175"/>
      <c r="NPD16" s="175"/>
      <c r="NPE16" s="175"/>
      <c r="NPF16" s="175"/>
      <c r="NPG16" s="175"/>
      <c r="NPH16" s="178"/>
      <c r="NPI16" s="531"/>
      <c r="NPJ16" s="175"/>
      <c r="NPK16" s="175"/>
      <c r="NPL16" s="175"/>
      <c r="NPM16" s="179"/>
      <c r="NPN16" s="383"/>
      <c r="NPO16" s="175"/>
      <c r="NPP16" s="175"/>
      <c r="NPQ16" s="175"/>
      <c r="NPR16" s="175"/>
      <c r="NPS16" s="175"/>
      <c r="NPT16" s="175"/>
      <c r="NPU16" s="175"/>
      <c r="NPV16" s="175"/>
      <c r="NPW16" s="175"/>
      <c r="NPX16" s="178"/>
      <c r="NPY16" s="531"/>
      <c r="NPZ16" s="175"/>
      <c r="NQA16" s="175"/>
      <c r="NQB16" s="175"/>
      <c r="NQC16" s="179"/>
      <c r="NQD16" s="383"/>
      <c r="NQE16" s="175"/>
      <c r="NQF16" s="175"/>
      <c r="NQG16" s="175"/>
      <c r="NQH16" s="175"/>
      <c r="NQI16" s="175"/>
      <c r="NQJ16" s="175"/>
      <c r="NQK16" s="175"/>
      <c r="NQL16" s="175"/>
      <c r="NQM16" s="175"/>
      <c r="NQN16" s="178"/>
      <c r="NQO16" s="531"/>
      <c r="NQP16" s="175"/>
      <c r="NQQ16" s="175"/>
      <c r="NQR16" s="175"/>
      <c r="NQS16" s="179"/>
      <c r="NQT16" s="383"/>
      <c r="NQU16" s="175"/>
      <c r="NQV16" s="175"/>
      <c r="NQW16" s="175"/>
      <c r="NQX16" s="175"/>
      <c r="NQY16" s="175"/>
      <c r="NQZ16" s="175"/>
      <c r="NRA16" s="175"/>
      <c r="NRB16" s="175"/>
      <c r="NRC16" s="175"/>
      <c r="NRD16" s="178"/>
      <c r="NRE16" s="531"/>
      <c r="NRF16" s="175"/>
      <c r="NRG16" s="175"/>
      <c r="NRH16" s="175"/>
      <c r="NRI16" s="179"/>
      <c r="NRJ16" s="383"/>
      <c r="NRK16" s="175"/>
      <c r="NRL16" s="175"/>
      <c r="NRM16" s="175"/>
      <c r="NRN16" s="175"/>
      <c r="NRO16" s="175"/>
      <c r="NRP16" s="175"/>
      <c r="NRQ16" s="175"/>
      <c r="NRR16" s="175"/>
      <c r="NRS16" s="175"/>
      <c r="NRT16" s="178"/>
      <c r="NRU16" s="531"/>
      <c r="NRV16" s="175"/>
      <c r="NRW16" s="175"/>
      <c r="NRX16" s="175"/>
      <c r="NRY16" s="179"/>
      <c r="NRZ16" s="383"/>
      <c r="NSA16" s="175"/>
      <c r="NSB16" s="175"/>
      <c r="NSC16" s="175"/>
      <c r="NSD16" s="175"/>
      <c r="NSE16" s="175"/>
      <c r="NSF16" s="175"/>
      <c r="NSG16" s="175"/>
      <c r="NSH16" s="175"/>
      <c r="NSI16" s="175"/>
      <c r="NSJ16" s="178"/>
      <c r="NSK16" s="531"/>
      <c r="NSL16" s="175"/>
      <c r="NSM16" s="175"/>
      <c r="NSN16" s="175"/>
      <c r="NSO16" s="179"/>
      <c r="NSP16" s="383"/>
      <c r="NSQ16" s="175"/>
      <c r="NSR16" s="175"/>
      <c r="NSS16" s="175"/>
      <c r="NST16" s="175"/>
      <c r="NSU16" s="175"/>
      <c r="NSV16" s="175"/>
      <c r="NSW16" s="175"/>
      <c r="NSX16" s="175"/>
      <c r="NSY16" s="175"/>
      <c r="NSZ16" s="178"/>
      <c r="NTA16" s="531"/>
      <c r="NTB16" s="175"/>
      <c r="NTC16" s="175"/>
      <c r="NTD16" s="175"/>
      <c r="NTE16" s="179"/>
      <c r="NTF16" s="383"/>
      <c r="NTG16" s="175"/>
      <c r="NTH16" s="175"/>
      <c r="NTI16" s="175"/>
      <c r="NTJ16" s="175"/>
      <c r="NTK16" s="175"/>
      <c r="NTL16" s="175"/>
      <c r="NTM16" s="175"/>
      <c r="NTN16" s="175"/>
      <c r="NTO16" s="175"/>
      <c r="NTP16" s="178"/>
      <c r="NTQ16" s="531"/>
      <c r="NTR16" s="175"/>
      <c r="NTS16" s="175"/>
      <c r="NTT16" s="175"/>
      <c r="NTU16" s="179"/>
      <c r="NTV16" s="383"/>
      <c r="NTW16" s="175"/>
      <c r="NTX16" s="175"/>
      <c r="NTY16" s="175"/>
      <c r="NTZ16" s="175"/>
      <c r="NUA16" s="175"/>
      <c r="NUB16" s="175"/>
      <c r="NUC16" s="175"/>
      <c r="NUD16" s="175"/>
      <c r="NUE16" s="175"/>
      <c r="NUF16" s="178"/>
      <c r="NUG16" s="531"/>
      <c r="NUH16" s="175"/>
      <c r="NUI16" s="175"/>
      <c r="NUJ16" s="175"/>
      <c r="NUK16" s="179"/>
      <c r="NUL16" s="383"/>
      <c r="NUM16" s="175"/>
      <c r="NUN16" s="175"/>
      <c r="NUO16" s="175"/>
      <c r="NUP16" s="175"/>
      <c r="NUQ16" s="175"/>
      <c r="NUR16" s="175"/>
      <c r="NUS16" s="175"/>
      <c r="NUT16" s="175"/>
      <c r="NUU16" s="175"/>
      <c r="NUV16" s="178"/>
      <c r="NUW16" s="531"/>
      <c r="NUX16" s="175"/>
      <c r="NUY16" s="175"/>
      <c r="NUZ16" s="175"/>
      <c r="NVA16" s="179"/>
      <c r="NVB16" s="383"/>
      <c r="NVC16" s="175"/>
      <c r="NVD16" s="175"/>
      <c r="NVE16" s="175"/>
      <c r="NVF16" s="175"/>
      <c r="NVG16" s="175"/>
      <c r="NVH16" s="175"/>
      <c r="NVI16" s="175"/>
      <c r="NVJ16" s="175"/>
      <c r="NVK16" s="175"/>
      <c r="NVL16" s="178"/>
      <c r="NVM16" s="531"/>
      <c r="NVN16" s="175"/>
      <c r="NVO16" s="175"/>
      <c r="NVP16" s="175"/>
      <c r="NVQ16" s="179"/>
      <c r="NVR16" s="383"/>
      <c r="NVS16" s="175"/>
      <c r="NVT16" s="175"/>
      <c r="NVU16" s="175"/>
      <c r="NVV16" s="175"/>
      <c r="NVW16" s="175"/>
      <c r="NVX16" s="175"/>
      <c r="NVY16" s="175"/>
      <c r="NVZ16" s="175"/>
      <c r="NWA16" s="175"/>
      <c r="NWB16" s="178"/>
      <c r="NWC16" s="531"/>
      <c r="NWD16" s="175"/>
      <c r="NWE16" s="175"/>
      <c r="NWF16" s="175"/>
      <c r="NWG16" s="179"/>
      <c r="NWH16" s="383"/>
      <c r="NWI16" s="175"/>
      <c r="NWJ16" s="175"/>
      <c r="NWK16" s="175"/>
      <c r="NWL16" s="175"/>
      <c r="NWM16" s="175"/>
      <c r="NWN16" s="175"/>
      <c r="NWO16" s="175"/>
      <c r="NWP16" s="175"/>
      <c r="NWQ16" s="175"/>
      <c r="NWR16" s="178"/>
      <c r="NWS16" s="531"/>
      <c r="NWT16" s="175"/>
      <c r="NWU16" s="175"/>
      <c r="NWV16" s="175"/>
      <c r="NWW16" s="179"/>
      <c r="NWX16" s="383"/>
      <c r="NWY16" s="175"/>
      <c r="NWZ16" s="175"/>
      <c r="NXA16" s="175"/>
      <c r="NXB16" s="175"/>
      <c r="NXC16" s="175"/>
      <c r="NXD16" s="175"/>
      <c r="NXE16" s="175"/>
      <c r="NXF16" s="175"/>
      <c r="NXG16" s="175"/>
      <c r="NXH16" s="178"/>
      <c r="NXI16" s="531"/>
      <c r="NXJ16" s="175"/>
      <c r="NXK16" s="175"/>
      <c r="NXL16" s="175"/>
      <c r="NXM16" s="179"/>
      <c r="NXN16" s="383"/>
      <c r="NXO16" s="175"/>
      <c r="NXP16" s="175"/>
      <c r="NXQ16" s="175"/>
      <c r="NXR16" s="175"/>
      <c r="NXS16" s="175"/>
      <c r="NXT16" s="175"/>
      <c r="NXU16" s="175"/>
      <c r="NXV16" s="175"/>
      <c r="NXW16" s="175"/>
      <c r="NXX16" s="178"/>
      <c r="NXY16" s="531"/>
      <c r="NXZ16" s="175"/>
      <c r="NYA16" s="175"/>
      <c r="NYB16" s="175"/>
      <c r="NYC16" s="179"/>
      <c r="NYD16" s="383"/>
      <c r="NYE16" s="175"/>
      <c r="NYF16" s="175"/>
      <c r="NYG16" s="175"/>
      <c r="NYH16" s="175"/>
      <c r="NYI16" s="175"/>
      <c r="NYJ16" s="175"/>
      <c r="NYK16" s="175"/>
      <c r="NYL16" s="175"/>
      <c r="NYM16" s="175"/>
      <c r="NYN16" s="178"/>
      <c r="NYO16" s="531"/>
      <c r="NYP16" s="175"/>
      <c r="NYQ16" s="175"/>
      <c r="NYR16" s="175"/>
      <c r="NYS16" s="179"/>
      <c r="NYT16" s="383"/>
      <c r="NYU16" s="175"/>
      <c r="NYV16" s="175"/>
      <c r="NYW16" s="175"/>
      <c r="NYX16" s="175"/>
      <c r="NYY16" s="175"/>
      <c r="NYZ16" s="175"/>
      <c r="NZA16" s="175"/>
      <c r="NZB16" s="175"/>
      <c r="NZC16" s="175"/>
      <c r="NZD16" s="178"/>
      <c r="NZE16" s="531"/>
      <c r="NZF16" s="175"/>
      <c r="NZG16" s="175"/>
      <c r="NZH16" s="175"/>
      <c r="NZI16" s="179"/>
      <c r="NZJ16" s="383"/>
      <c r="NZK16" s="175"/>
      <c r="NZL16" s="175"/>
      <c r="NZM16" s="175"/>
      <c r="NZN16" s="175"/>
      <c r="NZO16" s="175"/>
      <c r="NZP16" s="175"/>
      <c r="NZQ16" s="175"/>
      <c r="NZR16" s="175"/>
      <c r="NZS16" s="175"/>
      <c r="NZT16" s="178"/>
      <c r="NZU16" s="531"/>
      <c r="NZV16" s="175"/>
      <c r="NZW16" s="175"/>
      <c r="NZX16" s="175"/>
      <c r="NZY16" s="179"/>
      <c r="NZZ16" s="383"/>
      <c r="OAA16" s="175"/>
      <c r="OAB16" s="175"/>
      <c r="OAC16" s="175"/>
      <c r="OAD16" s="175"/>
      <c r="OAE16" s="175"/>
      <c r="OAF16" s="175"/>
      <c r="OAG16" s="175"/>
      <c r="OAH16" s="175"/>
      <c r="OAI16" s="175"/>
      <c r="OAJ16" s="178"/>
      <c r="OAK16" s="531"/>
      <c r="OAL16" s="175"/>
      <c r="OAM16" s="175"/>
      <c r="OAN16" s="175"/>
      <c r="OAO16" s="179"/>
      <c r="OAP16" s="383"/>
      <c r="OAQ16" s="175"/>
      <c r="OAR16" s="175"/>
      <c r="OAS16" s="175"/>
      <c r="OAT16" s="175"/>
      <c r="OAU16" s="175"/>
      <c r="OAV16" s="175"/>
      <c r="OAW16" s="175"/>
      <c r="OAX16" s="175"/>
      <c r="OAY16" s="175"/>
      <c r="OAZ16" s="178"/>
      <c r="OBA16" s="531"/>
      <c r="OBB16" s="175"/>
      <c r="OBC16" s="175"/>
      <c r="OBD16" s="175"/>
      <c r="OBE16" s="179"/>
      <c r="OBF16" s="383"/>
      <c r="OBG16" s="175"/>
      <c r="OBH16" s="175"/>
      <c r="OBI16" s="175"/>
      <c r="OBJ16" s="175"/>
      <c r="OBK16" s="175"/>
      <c r="OBL16" s="175"/>
      <c r="OBM16" s="175"/>
      <c r="OBN16" s="175"/>
      <c r="OBO16" s="175"/>
      <c r="OBP16" s="178"/>
      <c r="OBQ16" s="531"/>
      <c r="OBR16" s="175"/>
      <c r="OBS16" s="175"/>
      <c r="OBT16" s="175"/>
      <c r="OBU16" s="179"/>
      <c r="OBV16" s="383"/>
      <c r="OBW16" s="175"/>
      <c r="OBX16" s="175"/>
      <c r="OBY16" s="175"/>
      <c r="OBZ16" s="175"/>
      <c r="OCA16" s="175"/>
      <c r="OCB16" s="175"/>
      <c r="OCC16" s="175"/>
      <c r="OCD16" s="175"/>
      <c r="OCE16" s="175"/>
      <c r="OCF16" s="178"/>
      <c r="OCG16" s="531"/>
      <c r="OCH16" s="175"/>
      <c r="OCI16" s="175"/>
      <c r="OCJ16" s="175"/>
      <c r="OCK16" s="179"/>
      <c r="OCL16" s="383"/>
      <c r="OCM16" s="175"/>
      <c r="OCN16" s="175"/>
      <c r="OCO16" s="175"/>
      <c r="OCP16" s="175"/>
      <c r="OCQ16" s="175"/>
      <c r="OCR16" s="175"/>
      <c r="OCS16" s="175"/>
      <c r="OCT16" s="175"/>
      <c r="OCU16" s="175"/>
      <c r="OCV16" s="178"/>
      <c r="OCW16" s="531"/>
      <c r="OCX16" s="175"/>
      <c r="OCY16" s="175"/>
      <c r="OCZ16" s="175"/>
      <c r="ODA16" s="179"/>
      <c r="ODB16" s="383"/>
      <c r="ODC16" s="175"/>
      <c r="ODD16" s="175"/>
      <c r="ODE16" s="175"/>
      <c r="ODF16" s="175"/>
      <c r="ODG16" s="175"/>
      <c r="ODH16" s="175"/>
      <c r="ODI16" s="175"/>
      <c r="ODJ16" s="175"/>
      <c r="ODK16" s="175"/>
      <c r="ODL16" s="178"/>
      <c r="ODM16" s="531"/>
      <c r="ODN16" s="175"/>
      <c r="ODO16" s="175"/>
      <c r="ODP16" s="175"/>
      <c r="ODQ16" s="179"/>
      <c r="ODR16" s="383"/>
      <c r="ODS16" s="175"/>
      <c r="ODT16" s="175"/>
      <c r="ODU16" s="175"/>
      <c r="ODV16" s="175"/>
      <c r="ODW16" s="175"/>
      <c r="ODX16" s="175"/>
      <c r="ODY16" s="175"/>
      <c r="ODZ16" s="175"/>
      <c r="OEA16" s="175"/>
      <c r="OEB16" s="178"/>
      <c r="OEC16" s="531"/>
      <c r="OED16" s="175"/>
      <c r="OEE16" s="175"/>
      <c r="OEF16" s="175"/>
      <c r="OEG16" s="179"/>
      <c r="OEH16" s="383"/>
      <c r="OEI16" s="175"/>
      <c r="OEJ16" s="175"/>
      <c r="OEK16" s="175"/>
      <c r="OEL16" s="175"/>
      <c r="OEM16" s="175"/>
      <c r="OEN16" s="175"/>
      <c r="OEO16" s="175"/>
      <c r="OEP16" s="175"/>
      <c r="OEQ16" s="175"/>
      <c r="OER16" s="178"/>
      <c r="OES16" s="531"/>
      <c r="OET16" s="175"/>
      <c r="OEU16" s="175"/>
      <c r="OEV16" s="175"/>
      <c r="OEW16" s="179"/>
      <c r="OEX16" s="383"/>
      <c r="OEY16" s="175"/>
      <c r="OEZ16" s="175"/>
      <c r="OFA16" s="175"/>
      <c r="OFB16" s="175"/>
      <c r="OFC16" s="175"/>
      <c r="OFD16" s="175"/>
      <c r="OFE16" s="175"/>
      <c r="OFF16" s="175"/>
      <c r="OFG16" s="175"/>
      <c r="OFH16" s="178"/>
      <c r="OFI16" s="531"/>
      <c r="OFJ16" s="175"/>
      <c r="OFK16" s="175"/>
      <c r="OFL16" s="175"/>
      <c r="OFM16" s="179"/>
      <c r="OFN16" s="383"/>
      <c r="OFO16" s="175"/>
      <c r="OFP16" s="175"/>
      <c r="OFQ16" s="175"/>
      <c r="OFR16" s="175"/>
      <c r="OFS16" s="175"/>
      <c r="OFT16" s="175"/>
      <c r="OFU16" s="175"/>
      <c r="OFV16" s="175"/>
      <c r="OFW16" s="175"/>
      <c r="OFX16" s="178"/>
      <c r="OFY16" s="531"/>
      <c r="OFZ16" s="175"/>
      <c r="OGA16" s="175"/>
      <c r="OGB16" s="175"/>
      <c r="OGC16" s="179"/>
      <c r="OGD16" s="383"/>
      <c r="OGE16" s="175"/>
      <c r="OGF16" s="175"/>
      <c r="OGG16" s="175"/>
      <c r="OGH16" s="175"/>
      <c r="OGI16" s="175"/>
      <c r="OGJ16" s="175"/>
      <c r="OGK16" s="175"/>
      <c r="OGL16" s="175"/>
      <c r="OGM16" s="175"/>
      <c r="OGN16" s="178"/>
      <c r="OGO16" s="531"/>
      <c r="OGP16" s="175"/>
      <c r="OGQ16" s="175"/>
      <c r="OGR16" s="175"/>
      <c r="OGS16" s="179"/>
      <c r="OGT16" s="383"/>
      <c r="OGU16" s="175"/>
      <c r="OGV16" s="175"/>
      <c r="OGW16" s="175"/>
      <c r="OGX16" s="175"/>
      <c r="OGY16" s="175"/>
      <c r="OGZ16" s="175"/>
      <c r="OHA16" s="175"/>
      <c r="OHB16" s="175"/>
      <c r="OHC16" s="175"/>
      <c r="OHD16" s="178"/>
      <c r="OHE16" s="531"/>
      <c r="OHF16" s="175"/>
      <c r="OHG16" s="175"/>
      <c r="OHH16" s="175"/>
      <c r="OHI16" s="179"/>
      <c r="OHJ16" s="383"/>
      <c r="OHK16" s="175"/>
      <c r="OHL16" s="175"/>
      <c r="OHM16" s="175"/>
      <c r="OHN16" s="175"/>
      <c r="OHO16" s="175"/>
      <c r="OHP16" s="175"/>
      <c r="OHQ16" s="175"/>
      <c r="OHR16" s="175"/>
      <c r="OHS16" s="175"/>
      <c r="OHT16" s="178"/>
      <c r="OHU16" s="531"/>
      <c r="OHV16" s="175"/>
      <c r="OHW16" s="175"/>
      <c r="OHX16" s="175"/>
      <c r="OHY16" s="179"/>
      <c r="OHZ16" s="383"/>
      <c r="OIA16" s="175"/>
      <c r="OIB16" s="175"/>
      <c r="OIC16" s="175"/>
      <c r="OID16" s="175"/>
      <c r="OIE16" s="175"/>
      <c r="OIF16" s="175"/>
      <c r="OIG16" s="175"/>
      <c r="OIH16" s="175"/>
      <c r="OII16" s="175"/>
      <c r="OIJ16" s="178"/>
      <c r="OIK16" s="531"/>
      <c r="OIL16" s="175"/>
      <c r="OIM16" s="175"/>
      <c r="OIN16" s="175"/>
      <c r="OIO16" s="179"/>
      <c r="OIP16" s="383"/>
      <c r="OIQ16" s="175"/>
      <c r="OIR16" s="175"/>
      <c r="OIS16" s="175"/>
      <c r="OIT16" s="175"/>
      <c r="OIU16" s="175"/>
      <c r="OIV16" s="175"/>
      <c r="OIW16" s="175"/>
      <c r="OIX16" s="175"/>
      <c r="OIY16" s="175"/>
      <c r="OIZ16" s="178"/>
      <c r="OJA16" s="531"/>
      <c r="OJB16" s="175"/>
      <c r="OJC16" s="175"/>
      <c r="OJD16" s="175"/>
      <c r="OJE16" s="179"/>
      <c r="OJF16" s="383"/>
      <c r="OJG16" s="175"/>
      <c r="OJH16" s="175"/>
      <c r="OJI16" s="175"/>
      <c r="OJJ16" s="175"/>
      <c r="OJK16" s="175"/>
      <c r="OJL16" s="175"/>
      <c r="OJM16" s="175"/>
      <c r="OJN16" s="175"/>
      <c r="OJO16" s="175"/>
      <c r="OJP16" s="178"/>
      <c r="OJQ16" s="531"/>
      <c r="OJR16" s="175"/>
      <c r="OJS16" s="175"/>
      <c r="OJT16" s="175"/>
      <c r="OJU16" s="179"/>
      <c r="OJV16" s="383"/>
      <c r="OJW16" s="175"/>
      <c r="OJX16" s="175"/>
      <c r="OJY16" s="175"/>
      <c r="OJZ16" s="175"/>
      <c r="OKA16" s="175"/>
      <c r="OKB16" s="175"/>
      <c r="OKC16" s="175"/>
      <c r="OKD16" s="175"/>
      <c r="OKE16" s="175"/>
      <c r="OKF16" s="178"/>
      <c r="OKG16" s="531"/>
      <c r="OKH16" s="175"/>
      <c r="OKI16" s="175"/>
      <c r="OKJ16" s="175"/>
      <c r="OKK16" s="179"/>
      <c r="OKL16" s="383"/>
      <c r="OKM16" s="175"/>
      <c r="OKN16" s="175"/>
      <c r="OKO16" s="175"/>
      <c r="OKP16" s="175"/>
      <c r="OKQ16" s="175"/>
      <c r="OKR16" s="175"/>
      <c r="OKS16" s="175"/>
      <c r="OKT16" s="175"/>
      <c r="OKU16" s="175"/>
      <c r="OKV16" s="178"/>
      <c r="OKW16" s="531"/>
      <c r="OKX16" s="175"/>
      <c r="OKY16" s="175"/>
      <c r="OKZ16" s="175"/>
      <c r="OLA16" s="179"/>
      <c r="OLB16" s="383"/>
      <c r="OLC16" s="175"/>
      <c r="OLD16" s="175"/>
      <c r="OLE16" s="175"/>
      <c r="OLF16" s="175"/>
      <c r="OLG16" s="175"/>
      <c r="OLH16" s="175"/>
      <c r="OLI16" s="175"/>
      <c r="OLJ16" s="175"/>
      <c r="OLK16" s="175"/>
      <c r="OLL16" s="178"/>
      <c r="OLM16" s="531"/>
      <c r="OLN16" s="175"/>
      <c r="OLO16" s="175"/>
      <c r="OLP16" s="175"/>
      <c r="OLQ16" s="179"/>
      <c r="OLR16" s="383"/>
      <c r="OLS16" s="175"/>
      <c r="OLT16" s="175"/>
      <c r="OLU16" s="175"/>
      <c r="OLV16" s="175"/>
      <c r="OLW16" s="175"/>
      <c r="OLX16" s="175"/>
      <c r="OLY16" s="175"/>
      <c r="OLZ16" s="175"/>
      <c r="OMA16" s="175"/>
      <c r="OMB16" s="178"/>
      <c r="OMC16" s="531"/>
      <c r="OMD16" s="175"/>
      <c r="OME16" s="175"/>
      <c r="OMF16" s="175"/>
      <c r="OMG16" s="179"/>
      <c r="OMH16" s="383"/>
      <c r="OMI16" s="175"/>
      <c r="OMJ16" s="175"/>
      <c r="OMK16" s="175"/>
      <c r="OML16" s="175"/>
      <c r="OMM16" s="175"/>
      <c r="OMN16" s="175"/>
      <c r="OMO16" s="175"/>
      <c r="OMP16" s="175"/>
      <c r="OMQ16" s="175"/>
      <c r="OMR16" s="178"/>
      <c r="OMS16" s="531"/>
      <c r="OMT16" s="175"/>
      <c r="OMU16" s="175"/>
      <c r="OMV16" s="175"/>
      <c r="OMW16" s="179"/>
      <c r="OMX16" s="383"/>
      <c r="OMY16" s="175"/>
      <c r="OMZ16" s="175"/>
      <c r="ONA16" s="175"/>
      <c r="ONB16" s="175"/>
      <c r="ONC16" s="175"/>
      <c r="OND16" s="175"/>
      <c r="ONE16" s="175"/>
      <c r="ONF16" s="175"/>
      <c r="ONG16" s="175"/>
      <c r="ONH16" s="178"/>
      <c r="ONI16" s="531"/>
      <c r="ONJ16" s="175"/>
      <c r="ONK16" s="175"/>
      <c r="ONL16" s="175"/>
      <c r="ONM16" s="179"/>
      <c r="ONN16" s="383"/>
      <c r="ONO16" s="175"/>
      <c r="ONP16" s="175"/>
      <c r="ONQ16" s="175"/>
      <c r="ONR16" s="175"/>
      <c r="ONS16" s="175"/>
      <c r="ONT16" s="175"/>
      <c r="ONU16" s="175"/>
      <c r="ONV16" s="175"/>
      <c r="ONW16" s="175"/>
      <c r="ONX16" s="178"/>
      <c r="ONY16" s="531"/>
      <c r="ONZ16" s="175"/>
      <c r="OOA16" s="175"/>
      <c r="OOB16" s="175"/>
      <c r="OOC16" s="179"/>
      <c r="OOD16" s="383"/>
      <c r="OOE16" s="175"/>
      <c r="OOF16" s="175"/>
      <c r="OOG16" s="175"/>
      <c r="OOH16" s="175"/>
      <c r="OOI16" s="175"/>
      <c r="OOJ16" s="175"/>
      <c r="OOK16" s="175"/>
      <c r="OOL16" s="175"/>
      <c r="OOM16" s="175"/>
      <c r="OON16" s="178"/>
      <c r="OOO16" s="531"/>
      <c r="OOP16" s="175"/>
      <c r="OOQ16" s="175"/>
      <c r="OOR16" s="175"/>
      <c r="OOS16" s="179"/>
      <c r="OOT16" s="383"/>
      <c r="OOU16" s="175"/>
      <c r="OOV16" s="175"/>
      <c r="OOW16" s="175"/>
      <c r="OOX16" s="175"/>
      <c r="OOY16" s="175"/>
      <c r="OOZ16" s="175"/>
      <c r="OPA16" s="175"/>
      <c r="OPB16" s="175"/>
      <c r="OPC16" s="175"/>
      <c r="OPD16" s="178"/>
      <c r="OPE16" s="531"/>
      <c r="OPF16" s="175"/>
      <c r="OPG16" s="175"/>
      <c r="OPH16" s="175"/>
      <c r="OPI16" s="179"/>
      <c r="OPJ16" s="383"/>
      <c r="OPK16" s="175"/>
      <c r="OPL16" s="175"/>
      <c r="OPM16" s="175"/>
      <c r="OPN16" s="175"/>
      <c r="OPO16" s="175"/>
      <c r="OPP16" s="175"/>
      <c r="OPQ16" s="175"/>
      <c r="OPR16" s="175"/>
      <c r="OPS16" s="175"/>
      <c r="OPT16" s="178"/>
      <c r="OPU16" s="531"/>
      <c r="OPV16" s="175"/>
      <c r="OPW16" s="175"/>
      <c r="OPX16" s="175"/>
      <c r="OPY16" s="179"/>
      <c r="OPZ16" s="383"/>
      <c r="OQA16" s="175"/>
      <c r="OQB16" s="175"/>
      <c r="OQC16" s="175"/>
      <c r="OQD16" s="175"/>
      <c r="OQE16" s="175"/>
      <c r="OQF16" s="175"/>
      <c r="OQG16" s="175"/>
      <c r="OQH16" s="175"/>
      <c r="OQI16" s="175"/>
      <c r="OQJ16" s="178"/>
      <c r="OQK16" s="531"/>
      <c r="OQL16" s="175"/>
      <c r="OQM16" s="175"/>
      <c r="OQN16" s="175"/>
      <c r="OQO16" s="179"/>
      <c r="OQP16" s="383"/>
      <c r="OQQ16" s="175"/>
      <c r="OQR16" s="175"/>
      <c r="OQS16" s="175"/>
      <c r="OQT16" s="175"/>
      <c r="OQU16" s="175"/>
      <c r="OQV16" s="175"/>
      <c r="OQW16" s="175"/>
      <c r="OQX16" s="175"/>
      <c r="OQY16" s="175"/>
      <c r="OQZ16" s="178"/>
      <c r="ORA16" s="531"/>
      <c r="ORB16" s="175"/>
      <c r="ORC16" s="175"/>
      <c r="ORD16" s="175"/>
      <c r="ORE16" s="179"/>
      <c r="ORF16" s="383"/>
      <c r="ORG16" s="175"/>
      <c r="ORH16" s="175"/>
      <c r="ORI16" s="175"/>
      <c r="ORJ16" s="175"/>
      <c r="ORK16" s="175"/>
      <c r="ORL16" s="175"/>
      <c r="ORM16" s="175"/>
      <c r="ORN16" s="175"/>
      <c r="ORO16" s="175"/>
      <c r="ORP16" s="178"/>
      <c r="ORQ16" s="531"/>
      <c r="ORR16" s="175"/>
      <c r="ORS16" s="175"/>
      <c r="ORT16" s="175"/>
      <c r="ORU16" s="179"/>
      <c r="ORV16" s="383"/>
      <c r="ORW16" s="175"/>
      <c r="ORX16" s="175"/>
      <c r="ORY16" s="175"/>
      <c r="ORZ16" s="175"/>
      <c r="OSA16" s="175"/>
      <c r="OSB16" s="175"/>
      <c r="OSC16" s="175"/>
      <c r="OSD16" s="175"/>
      <c r="OSE16" s="175"/>
      <c r="OSF16" s="178"/>
      <c r="OSG16" s="531"/>
      <c r="OSH16" s="175"/>
      <c r="OSI16" s="175"/>
      <c r="OSJ16" s="175"/>
      <c r="OSK16" s="179"/>
      <c r="OSL16" s="383"/>
      <c r="OSM16" s="175"/>
      <c r="OSN16" s="175"/>
      <c r="OSO16" s="175"/>
      <c r="OSP16" s="175"/>
      <c r="OSQ16" s="175"/>
      <c r="OSR16" s="175"/>
      <c r="OSS16" s="175"/>
      <c r="OST16" s="175"/>
      <c r="OSU16" s="175"/>
      <c r="OSV16" s="178"/>
      <c r="OSW16" s="531"/>
      <c r="OSX16" s="175"/>
      <c r="OSY16" s="175"/>
      <c r="OSZ16" s="175"/>
      <c r="OTA16" s="179"/>
      <c r="OTB16" s="383"/>
      <c r="OTC16" s="175"/>
      <c r="OTD16" s="175"/>
      <c r="OTE16" s="175"/>
      <c r="OTF16" s="175"/>
      <c r="OTG16" s="175"/>
      <c r="OTH16" s="175"/>
      <c r="OTI16" s="175"/>
      <c r="OTJ16" s="175"/>
      <c r="OTK16" s="175"/>
      <c r="OTL16" s="178"/>
      <c r="OTM16" s="531"/>
      <c r="OTN16" s="175"/>
      <c r="OTO16" s="175"/>
      <c r="OTP16" s="175"/>
      <c r="OTQ16" s="179"/>
      <c r="OTR16" s="383"/>
      <c r="OTS16" s="175"/>
      <c r="OTT16" s="175"/>
      <c r="OTU16" s="175"/>
      <c r="OTV16" s="175"/>
      <c r="OTW16" s="175"/>
      <c r="OTX16" s="175"/>
      <c r="OTY16" s="175"/>
      <c r="OTZ16" s="175"/>
      <c r="OUA16" s="175"/>
      <c r="OUB16" s="178"/>
      <c r="OUC16" s="531"/>
      <c r="OUD16" s="175"/>
      <c r="OUE16" s="175"/>
      <c r="OUF16" s="175"/>
      <c r="OUG16" s="179"/>
      <c r="OUH16" s="383"/>
      <c r="OUI16" s="175"/>
      <c r="OUJ16" s="175"/>
      <c r="OUK16" s="175"/>
      <c r="OUL16" s="175"/>
      <c r="OUM16" s="175"/>
      <c r="OUN16" s="175"/>
      <c r="OUO16" s="175"/>
      <c r="OUP16" s="175"/>
      <c r="OUQ16" s="175"/>
      <c r="OUR16" s="178"/>
      <c r="OUS16" s="531"/>
      <c r="OUT16" s="175"/>
      <c r="OUU16" s="175"/>
      <c r="OUV16" s="175"/>
      <c r="OUW16" s="179"/>
      <c r="OUX16" s="383"/>
      <c r="OUY16" s="175"/>
      <c r="OUZ16" s="175"/>
      <c r="OVA16" s="175"/>
      <c r="OVB16" s="175"/>
      <c r="OVC16" s="175"/>
      <c r="OVD16" s="175"/>
      <c r="OVE16" s="175"/>
      <c r="OVF16" s="175"/>
      <c r="OVG16" s="175"/>
      <c r="OVH16" s="178"/>
      <c r="OVI16" s="531"/>
      <c r="OVJ16" s="175"/>
      <c r="OVK16" s="175"/>
      <c r="OVL16" s="175"/>
      <c r="OVM16" s="179"/>
      <c r="OVN16" s="383"/>
      <c r="OVO16" s="175"/>
      <c r="OVP16" s="175"/>
      <c r="OVQ16" s="175"/>
      <c r="OVR16" s="175"/>
      <c r="OVS16" s="175"/>
      <c r="OVT16" s="175"/>
      <c r="OVU16" s="175"/>
      <c r="OVV16" s="175"/>
      <c r="OVW16" s="175"/>
      <c r="OVX16" s="178"/>
      <c r="OVY16" s="531"/>
      <c r="OVZ16" s="175"/>
      <c r="OWA16" s="175"/>
      <c r="OWB16" s="175"/>
      <c r="OWC16" s="179"/>
      <c r="OWD16" s="383"/>
      <c r="OWE16" s="175"/>
      <c r="OWF16" s="175"/>
      <c r="OWG16" s="175"/>
      <c r="OWH16" s="175"/>
      <c r="OWI16" s="175"/>
      <c r="OWJ16" s="175"/>
      <c r="OWK16" s="175"/>
      <c r="OWL16" s="175"/>
      <c r="OWM16" s="175"/>
      <c r="OWN16" s="178"/>
      <c r="OWO16" s="531"/>
      <c r="OWP16" s="175"/>
      <c r="OWQ16" s="175"/>
      <c r="OWR16" s="175"/>
      <c r="OWS16" s="179"/>
      <c r="OWT16" s="383"/>
      <c r="OWU16" s="175"/>
      <c r="OWV16" s="175"/>
      <c r="OWW16" s="175"/>
      <c r="OWX16" s="175"/>
      <c r="OWY16" s="175"/>
      <c r="OWZ16" s="175"/>
      <c r="OXA16" s="175"/>
      <c r="OXB16" s="175"/>
      <c r="OXC16" s="175"/>
      <c r="OXD16" s="178"/>
      <c r="OXE16" s="531"/>
      <c r="OXF16" s="175"/>
      <c r="OXG16" s="175"/>
      <c r="OXH16" s="175"/>
      <c r="OXI16" s="179"/>
      <c r="OXJ16" s="383"/>
      <c r="OXK16" s="175"/>
      <c r="OXL16" s="175"/>
      <c r="OXM16" s="175"/>
      <c r="OXN16" s="175"/>
      <c r="OXO16" s="175"/>
      <c r="OXP16" s="175"/>
      <c r="OXQ16" s="175"/>
      <c r="OXR16" s="175"/>
      <c r="OXS16" s="175"/>
      <c r="OXT16" s="178"/>
      <c r="OXU16" s="531"/>
      <c r="OXV16" s="175"/>
      <c r="OXW16" s="175"/>
      <c r="OXX16" s="175"/>
      <c r="OXY16" s="179"/>
      <c r="OXZ16" s="383"/>
      <c r="OYA16" s="175"/>
      <c r="OYB16" s="175"/>
      <c r="OYC16" s="175"/>
      <c r="OYD16" s="175"/>
      <c r="OYE16" s="175"/>
      <c r="OYF16" s="175"/>
      <c r="OYG16" s="175"/>
      <c r="OYH16" s="175"/>
      <c r="OYI16" s="175"/>
      <c r="OYJ16" s="178"/>
      <c r="OYK16" s="531"/>
      <c r="OYL16" s="175"/>
      <c r="OYM16" s="175"/>
      <c r="OYN16" s="175"/>
      <c r="OYO16" s="179"/>
      <c r="OYP16" s="383"/>
      <c r="OYQ16" s="175"/>
      <c r="OYR16" s="175"/>
      <c r="OYS16" s="175"/>
      <c r="OYT16" s="175"/>
      <c r="OYU16" s="175"/>
      <c r="OYV16" s="175"/>
      <c r="OYW16" s="175"/>
      <c r="OYX16" s="175"/>
      <c r="OYY16" s="175"/>
      <c r="OYZ16" s="178"/>
      <c r="OZA16" s="531"/>
      <c r="OZB16" s="175"/>
      <c r="OZC16" s="175"/>
      <c r="OZD16" s="175"/>
      <c r="OZE16" s="179"/>
      <c r="OZF16" s="383"/>
      <c r="OZG16" s="175"/>
      <c r="OZH16" s="175"/>
      <c r="OZI16" s="175"/>
      <c r="OZJ16" s="175"/>
      <c r="OZK16" s="175"/>
      <c r="OZL16" s="175"/>
      <c r="OZM16" s="175"/>
      <c r="OZN16" s="175"/>
      <c r="OZO16" s="175"/>
      <c r="OZP16" s="178"/>
      <c r="OZQ16" s="531"/>
      <c r="OZR16" s="175"/>
      <c r="OZS16" s="175"/>
      <c r="OZT16" s="175"/>
      <c r="OZU16" s="179"/>
      <c r="OZV16" s="383"/>
      <c r="OZW16" s="175"/>
      <c r="OZX16" s="175"/>
      <c r="OZY16" s="175"/>
      <c r="OZZ16" s="175"/>
      <c r="PAA16" s="175"/>
      <c r="PAB16" s="175"/>
      <c r="PAC16" s="175"/>
      <c r="PAD16" s="175"/>
      <c r="PAE16" s="175"/>
      <c r="PAF16" s="178"/>
      <c r="PAG16" s="531"/>
      <c r="PAH16" s="175"/>
      <c r="PAI16" s="175"/>
      <c r="PAJ16" s="175"/>
      <c r="PAK16" s="179"/>
      <c r="PAL16" s="383"/>
      <c r="PAM16" s="175"/>
      <c r="PAN16" s="175"/>
      <c r="PAO16" s="175"/>
      <c r="PAP16" s="175"/>
      <c r="PAQ16" s="175"/>
      <c r="PAR16" s="175"/>
      <c r="PAS16" s="175"/>
      <c r="PAT16" s="175"/>
      <c r="PAU16" s="175"/>
      <c r="PAV16" s="178"/>
      <c r="PAW16" s="531"/>
      <c r="PAX16" s="175"/>
      <c r="PAY16" s="175"/>
      <c r="PAZ16" s="175"/>
      <c r="PBA16" s="179"/>
      <c r="PBB16" s="383"/>
      <c r="PBC16" s="175"/>
      <c r="PBD16" s="175"/>
      <c r="PBE16" s="175"/>
      <c r="PBF16" s="175"/>
      <c r="PBG16" s="175"/>
      <c r="PBH16" s="175"/>
      <c r="PBI16" s="175"/>
      <c r="PBJ16" s="175"/>
      <c r="PBK16" s="175"/>
      <c r="PBL16" s="178"/>
      <c r="PBM16" s="531"/>
      <c r="PBN16" s="175"/>
      <c r="PBO16" s="175"/>
      <c r="PBP16" s="175"/>
      <c r="PBQ16" s="179"/>
      <c r="PBR16" s="383"/>
      <c r="PBS16" s="175"/>
      <c r="PBT16" s="175"/>
      <c r="PBU16" s="175"/>
      <c r="PBV16" s="175"/>
      <c r="PBW16" s="175"/>
      <c r="PBX16" s="175"/>
      <c r="PBY16" s="175"/>
      <c r="PBZ16" s="175"/>
      <c r="PCA16" s="175"/>
      <c r="PCB16" s="178"/>
      <c r="PCC16" s="531"/>
      <c r="PCD16" s="175"/>
      <c r="PCE16" s="175"/>
      <c r="PCF16" s="175"/>
      <c r="PCG16" s="179"/>
      <c r="PCH16" s="383"/>
      <c r="PCI16" s="175"/>
      <c r="PCJ16" s="175"/>
      <c r="PCK16" s="175"/>
      <c r="PCL16" s="175"/>
      <c r="PCM16" s="175"/>
      <c r="PCN16" s="175"/>
      <c r="PCO16" s="175"/>
      <c r="PCP16" s="175"/>
      <c r="PCQ16" s="175"/>
      <c r="PCR16" s="178"/>
      <c r="PCS16" s="531"/>
      <c r="PCT16" s="175"/>
      <c r="PCU16" s="175"/>
      <c r="PCV16" s="175"/>
      <c r="PCW16" s="179"/>
      <c r="PCX16" s="383"/>
      <c r="PCY16" s="175"/>
      <c r="PCZ16" s="175"/>
      <c r="PDA16" s="175"/>
      <c r="PDB16" s="175"/>
      <c r="PDC16" s="175"/>
      <c r="PDD16" s="175"/>
      <c r="PDE16" s="175"/>
      <c r="PDF16" s="175"/>
      <c r="PDG16" s="175"/>
      <c r="PDH16" s="178"/>
      <c r="PDI16" s="531"/>
      <c r="PDJ16" s="175"/>
      <c r="PDK16" s="175"/>
      <c r="PDL16" s="175"/>
      <c r="PDM16" s="179"/>
      <c r="PDN16" s="383"/>
      <c r="PDO16" s="175"/>
      <c r="PDP16" s="175"/>
      <c r="PDQ16" s="175"/>
      <c r="PDR16" s="175"/>
      <c r="PDS16" s="175"/>
      <c r="PDT16" s="175"/>
      <c r="PDU16" s="175"/>
      <c r="PDV16" s="175"/>
      <c r="PDW16" s="175"/>
      <c r="PDX16" s="178"/>
      <c r="PDY16" s="531"/>
      <c r="PDZ16" s="175"/>
      <c r="PEA16" s="175"/>
      <c r="PEB16" s="175"/>
      <c r="PEC16" s="179"/>
      <c r="PED16" s="383"/>
      <c r="PEE16" s="175"/>
      <c r="PEF16" s="175"/>
      <c r="PEG16" s="175"/>
      <c r="PEH16" s="175"/>
      <c r="PEI16" s="175"/>
      <c r="PEJ16" s="175"/>
      <c r="PEK16" s="175"/>
      <c r="PEL16" s="175"/>
      <c r="PEM16" s="175"/>
      <c r="PEN16" s="178"/>
      <c r="PEO16" s="531"/>
      <c r="PEP16" s="175"/>
      <c r="PEQ16" s="175"/>
      <c r="PER16" s="175"/>
      <c r="PES16" s="179"/>
      <c r="PET16" s="383"/>
      <c r="PEU16" s="175"/>
      <c r="PEV16" s="175"/>
      <c r="PEW16" s="175"/>
      <c r="PEX16" s="175"/>
      <c r="PEY16" s="175"/>
      <c r="PEZ16" s="175"/>
      <c r="PFA16" s="175"/>
      <c r="PFB16" s="175"/>
      <c r="PFC16" s="175"/>
      <c r="PFD16" s="178"/>
      <c r="PFE16" s="531"/>
      <c r="PFF16" s="175"/>
      <c r="PFG16" s="175"/>
      <c r="PFH16" s="175"/>
      <c r="PFI16" s="179"/>
      <c r="PFJ16" s="383"/>
      <c r="PFK16" s="175"/>
      <c r="PFL16" s="175"/>
      <c r="PFM16" s="175"/>
      <c r="PFN16" s="175"/>
      <c r="PFO16" s="175"/>
      <c r="PFP16" s="175"/>
      <c r="PFQ16" s="175"/>
      <c r="PFR16" s="175"/>
      <c r="PFS16" s="175"/>
      <c r="PFT16" s="178"/>
      <c r="PFU16" s="531"/>
      <c r="PFV16" s="175"/>
      <c r="PFW16" s="175"/>
      <c r="PFX16" s="175"/>
      <c r="PFY16" s="179"/>
      <c r="PFZ16" s="383"/>
      <c r="PGA16" s="175"/>
      <c r="PGB16" s="175"/>
      <c r="PGC16" s="175"/>
      <c r="PGD16" s="175"/>
      <c r="PGE16" s="175"/>
      <c r="PGF16" s="175"/>
      <c r="PGG16" s="175"/>
      <c r="PGH16" s="175"/>
      <c r="PGI16" s="175"/>
      <c r="PGJ16" s="178"/>
      <c r="PGK16" s="531"/>
      <c r="PGL16" s="175"/>
      <c r="PGM16" s="175"/>
      <c r="PGN16" s="175"/>
      <c r="PGO16" s="179"/>
      <c r="PGP16" s="383"/>
      <c r="PGQ16" s="175"/>
      <c r="PGR16" s="175"/>
      <c r="PGS16" s="175"/>
      <c r="PGT16" s="175"/>
      <c r="PGU16" s="175"/>
      <c r="PGV16" s="175"/>
      <c r="PGW16" s="175"/>
      <c r="PGX16" s="175"/>
      <c r="PGY16" s="175"/>
      <c r="PGZ16" s="178"/>
      <c r="PHA16" s="531"/>
      <c r="PHB16" s="175"/>
      <c r="PHC16" s="175"/>
      <c r="PHD16" s="175"/>
      <c r="PHE16" s="179"/>
      <c r="PHF16" s="383"/>
      <c r="PHG16" s="175"/>
      <c r="PHH16" s="175"/>
      <c r="PHI16" s="175"/>
      <c r="PHJ16" s="175"/>
      <c r="PHK16" s="175"/>
      <c r="PHL16" s="175"/>
      <c r="PHM16" s="175"/>
      <c r="PHN16" s="175"/>
      <c r="PHO16" s="175"/>
      <c r="PHP16" s="178"/>
      <c r="PHQ16" s="531"/>
      <c r="PHR16" s="175"/>
      <c r="PHS16" s="175"/>
      <c r="PHT16" s="175"/>
      <c r="PHU16" s="179"/>
      <c r="PHV16" s="383"/>
      <c r="PHW16" s="175"/>
      <c r="PHX16" s="175"/>
      <c r="PHY16" s="175"/>
      <c r="PHZ16" s="175"/>
      <c r="PIA16" s="175"/>
      <c r="PIB16" s="175"/>
      <c r="PIC16" s="175"/>
      <c r="PID16" s="175"/>
      <c r="PIE16" s="175"/>
      <c r="PIF16" s="178"/>
      <c r="PIG16" s="531"/>
      <c r="PIH16" s="175"/>
      <c r="PII16" s="175"/>
      <c r="PIJ16" s="175"/>
      <c r="PIK16" s="179"/>
      <c r="PIL16" s="383"/>
      <c r="PIM16" s="175"/>
      <c r="PIN16" s="175"/>
      <c r="PIO16" s="175"/>
      <c r="PIP16" s="175"/>
      <c r="PIQ16" s="175"/>
      <c r="PIR16" s="175"/>
      <c r="PIS16" s="175"/>
      <c r="PIT16" s="175"/>
      <c r="PIU16" s="175"/>
      <c r="PIV16" s="178"/>
      <c r="PIW16" s="531"/>
      <c r="PIX16" s="175"/>
      <c r="PIY16" s="175"/>
      <c r="PIZ16" s="175"/>
      <c r="PJA16" s="179"/>
      <c r="PJB16" s="383"/>
      <c r="PJC16" s="175"/>
      <c r="PJD16" s="175"/>
      <c r="PJE16" s="175"/>
      <c r="PJF16" s="175"/>
      <c r="PJG16" s="175"/>
      <c r="PJH16" s="175"/>
      <c r="PJI16" s="175"/>
      <c r="PJJ16" s="175"/>
      <c r="PJK16" s="175"/>
      <c r="PJL16" s="178"/>
      <c r="PJM16" s="531"/>
      <c r="PJN16" s="175"/>
      <c r="PJO16" s="175"/>
      <c r="PJP16" s="175"/>
      <c r="PJQ16" s="179"/>
      <c r="PJR16" s="383"/>
      <c r="PJS16" s="175"/>
      <c r="PJT16" s="175"/>
      <c r="PJU16" s="175"/>
      <c r="PJV16" s="175"/>
      <c r="PJW16" s="175"/>
      <c r="PJX16" s="175"/>
      <c r="PJY16" s="175"/>
      <c r="PJZ16" s="175"/>
      <c r="PKA16" s="175"/>
      <c r="PKB16" s="178"/>
      <c r="PKC16" s="531"/>
      <c r="PKD16" s="175"/>
      <c r="PKE16" s="175"/>
      <c r="PKF16" s="175"/>
      <c r="PKG16" s="179"/>
      <c r="PKH16" s="383"/>
      <c r="PKI16" s="175"/>
      <c r="PKJ16" s="175"/>
      <c r="PKK16" s="175"/>
      <c r="PKL16" s="175"/>
      <c r="PKM16" s="175"/>
      <c r="PKN16" s="175"/>
      <c r="PKO16" s="175"/>
      <c r="PKP16" s="175"/>
      <c r="PKQ16" s="175"/>
      <c r="PKR16" s="178"/>
      <c r="PKS16" s="531"/>
      <c r="PKT16" s="175"/>
      <c r="PKU16" s="175"/>
      <c r="PKV16" s="175"/>
      <c r="PKW16" s="179"/>
      <c r="PKX16" s="383"/>
      <c r="PKY16" s="175"/>
      <c r="PKZ16" s="175"/>
      <c r="PLA16" s="175"/>
      <c r="PLB16" s="175"/>
      <c r="PLC16" s="175"/>
      <c r="PLD16" s="175"/>
      <c r="PLE16" s="175"/>
      <c r="PLF16" s="175"/>
      <c r="PLG16" s="175"/>
      <c r="PLH16" s="178"/>
      <c r="PLI16" s="531"/>
      <c r="PLJ16" s="175"/>
      <c r="PLK16" s="175"/>
      <c r="PLL16" s="175"/>
      <c r="PLM16" s="179"/>
      <c r="PLN16" s="383"/>
      <c r="PLO16" s="175"/>
      <c r="PLP16" s="175"/>
      <c r="PLQ16" s="175"/>
      <c r="PLR16" s="175"/>
      <c r="PLS16" s="175"/>
      <c r="PLT16" s="175"/>
      <c r="PLU16" s="175"/>
      <c r="PLV16" s="175"/>
      <c r="PLW16" s="175"/>
      <c r="PLX16" s="178"/>
      <c r="PLY16" s="531"/>
      <c r="PLZ16" s="175"/>
      <c r="PMA16" s="175"/>
      <c r="PMB16" s="175"/>
      <c r="PMC16" s="179"/>
      <c r="PMD16" s="383"/>
      <c r="PME16" s="175"/>
      <c r="PMF16" s="175"/>
      <c r="PMG16" s="175"/>
      <c r="PMH16" s="175"/>
      <c r="PMI16" s="175"/>
      <c r="PMJ16" s="175"/>
      <c r="PMK16" s="175"/>
      <c r="PML16" s="175"/>
      <c r="PMM16" s="175"/>
      <c r="PMN16" s="178"/>
      <c r="PMO16" s="531"/>
      <c r="PMP16" s="175"/>
      <c r="PMQ16" s="175"/>
      <c r="PMR16" s="175"/>
      <c r="PMS16" s="179"/>
      <c r="PMT16" s="383"/>
      <c r="PMU16" s="175"/>
      <c r="PMV16" s="175"/>
      <c r="PMW16" s="175"/>
      <c r="PMX16" s="175"/>
      <c r="PMY16" s="175"/>
      <c r="PMZ16" s="175"/>
      <c r="PNA16" s="175"/>
      <c r="PNB16" s="175"/>
      <c r="PNC16" s="175"/>
      <c r="PND16" s="178"/>
      <c r="PNE16" s="531"/>
      <c r="PNF16" s="175"/>
      <c r="PNG16" s="175"/>
      <c r="PNH16" s="175"/>
      <c r="PNI16" s="179"/>
      <c r="PNJ16" s="383"/>
      <c r="PNK16" s="175"/>
      <c r="PNL16" s="175"/>
      <c r="PNM16" s="175"/>
      <c r="PNN16" s="175"/>
      <c r="PNO16" s="175"/>
      <c r="PNP16" s="175"/>
      <c r="PNQ16" s="175"/>
      <c r="PNR16" s="175"/>
      <c r="PNS16" s="175"/>
      <c r="PNT16" s="178"/>
      <c r="PNU16" s="531"/>
      <c r="PNV16" s="175"/>
      <c r="PNW16" s="175"/>
      <c r="PNX16" s="175"/>
      <c r="PNY16" s="179"/>
      <c r="PNZ16" s="383"/>
      <c r="POA16" s="175"/>
      <c r="POB16" s="175"/>
      <c r="POC16" s="175"/>
      <c r="POD16" s="175"/>
      <c r="POE16" s="175"/>
      <c r="POF16" s="175"/>
      <c r="POG16" s="175"/>
      <c r="POH16" s="175"/>
      <c r="POI16" s="175"/>
      <c r="POJ16" s="178"/>
      <c r="POK16" s="531"/>
      <c r="POL16" s="175"/>
      <c r="POM16" s="175"/>
      <c r="PON16" s="175"/>
      <c r="POO16" s="179"/>
      <c r="POP16" s="383"/>
      <c r="POQ16" s="175"/>
      <c r="POR16" s="175"/>
      <c r="POS16" s="175"/>
      <c r="POT16" s="175"/>
      <c r="POU16" s="175"/>
      <c r="POV16" s="175"/>
      <c r="POW16" s="175"/>
      <c r="POX16" s="175"/>
      <c r="POY16" s="175"/>
      <c r="POZ16" s="178"/>
      <c r="PPA16" s="531"/>
      <c r="PPB16" s="175"/>
      <c r="PPC16" s="175"/>
      <c r="PPD16" s="175"/>
      <c r="PPE16" s="179"/>
      <c r="PPF16" s="383"/>
      <c r="PPG16" s="175"/>
      <c r="PPH16" s="175"/>
      <c r="PPI16" s="175"/>
      <c r="PPJ16" s="175"/>
      <c r="PPK16" s="175"/>
      <c r="PPL16" s="175"/>
      <c r="PPM16" s="175"/>
      <c r="PPN16" s="175"/>
      <c r="PPO16" s="175"/>
      <c r="PPP16" s="178"/>
      <c r="PPQ16" s="531"/>
      <c r="PPR16" s="175"/>
      <c r="PPS16" s="175"/>
      <c r="PPT16" s="175"/>
      <c r="PPU16" s="179"/>
      <c r="PPV16" s="383"/>
      <c r="PPW16" s="175"/>
      <c r="PPX16" s="175"/>
      <c r="PPY16" s="175"/>
      <c r="PPZ16" s="175"/>
      <c r="PQA16" s="175"/>
      <c r="PQB16" s="175"/>
      <c r="PQC16" s="175"/>
      <c r="PQD16" s="175"/>
      <c r="PQE16" s="175"/>
      <c r="PQF16" s="178"/>
      <c r="PQG16" s="531"/>
      <c r="PQH16" s="175"/>
      <c r="PQI16" s="175"/>
      <c r="PQJ16" s="175"/>
      <c r="PQK16" s="179"/>
      <c r="PQL16" s="383"/>
      <c r="PQM16" s="175"/>
      <c r="PQN16" s="175"/>
      <c r="PQO16" s="175"/>
      <c r="PQP16" s="175"/>
      <c r="PQQ16" s="175"/>
      <c r="PQR16" s="175"/>
      <c r="PQS16" s="175"/>
      <c r="PQT16" s="175"/>
      <c r="PQU16" s="175"/>
      <c r="PQV16" s="178"/>
      <c r="PQW16" s="531"/>
      <c r="PQX16" s="175"/>
      <c r="PQY16" s="175"/>
      <c r="PQZ16" s="175"/>
      <c r="PRA16" s="179"/>
      <c r="PRB16" s="383"/>
      <c r="PRC16" s="175"/>
      <c r="PRD16" s="175"/>
      <c r="PRE16" s="175"/>
      <c r="PRF16" s="175"/>
      <c r="PRG16" s="175"/>
      <c r="PRH16" s="175"/>
      <c r="PRI16" s="175"/>
      <c r="PRJ16" s="175"/>
      <c r="PRK16" s="175"/>
      <c r="PRL16" s="178"/>
      <c r="PRM16" s="531"/>
      <c r="PRN16" s="175"/>
      <c r="PRO16" s="175"/>
      <c r="PRP16" s="175"/>
      <c r="PRQ16" s="179"/>
      <c r="PRR16" s="383"/>
      <c r="PRS16" s="175"/>
      <c r="PRT16" s="175"/>
      <c r="PRU16" s="175"/>
      <c r="PRV16" s="175"/>
      <c r="PRW16" s="175"/>
      <c r="PRX16" s="175"/>
      <c r="PRY16" s="175"/>
      <c r="PRZ16" s="175"/>
      <c r="PSA16" s="175"/>
      <c r="PSB16" s="178"/>
      <c r="PSC16" s="531"/>
      <c r="PSD16" s="175"/>
      <c r="PSE16" s="175"/>
      <c r="PSF16" s="175"/>
      <c r="PSG16" s="179"/>
      <c r="PSH16" s="383"/>
      <c r="PSI16" s="175"/>
      <c r="PSJ16" s="175"/>
      <c r="PSK16" s="175"/>
      <c r="PSL16" s="175"/>
      <c r="PSM16" s="175"/>
      <c r="PSN16" s="175"/>
      <c r="PSO16" s="175"/>
      <c r="PSP16" s="175"/>
      <c r="PSQ16" s="175"/>
      <c r="PSR16" s="178"/>
      <c r="PSS16" s="531"/>
      <c r="PST16" s="175"/>
      <c r="PSU16" s="175"/>
      <c r="PSV16" s="175"/>
      <c r="PSW16" s="179"/>
      <c r="PSX16" s="383"/>
      <c r="PSY16" s="175"/>
      <c r="PSZ16" s="175"/>
      <c r="PTA16" s="175"/>
      <c r="PTB16" s="175"/>
      <c r="PTC16" s="175"/>
      <c r="PTD16" s="175"/>
      <c r="PTE16" s="175"/>
      <c r="PTF16" s="175"/>
      <c r="PTG16" s="175"/>
      <c r="PTH16" s="178"/>
      <c r="PTI16" s="531"/>
      <c r="PTJ16" s="175"/>
      <c r="PTK16" s="175"/>
      <c r="PTL16" s="175"/>
      <c r="PTM16" s="179"/>
      <c r="PTN16" s="383"/>
      <c r="PTO16" s="175"/>
      <c r="PTP16" s="175"/>
      <c r="PTQ16" s="175"/>
      <c r="PTR16" s="175"/>
      <c r="PTS16" s="175"/>
      <c r="PTT16" s="175"/>
      <c r="PTU16" s="175"/>
      <c r="PTV16" s="175"/>
      <c r="PTW16" s="175"/>
      <c r="PTX16" s="178"/>
      <c r="PTY16" s="531"/>
      <c r="PTZ16" s="175"/>
      <c r="PUA16" s="175"/>
      <c r="PUB16" s="175"/>
      <c r="PUC16" s="179"/>
      <c r="PUD16" s="383"/>
      <c r="PUE16" s="175"/>
      <c r="PUF16" s="175"/>
      <c r="PUG16" s="175"/>
      <c r="PUH16" s="175"/>
      <c r="PUI16" s="175"/>
      <c r="PUJ16" s="175"/>
      <c r="PUK16" s="175"/>
      <c r="PUL16" s="175"/>
      <c r="PUM16" s="175"/>
      <c r="PUN16" s="178"/>
      <c r="PUO16" s="531"/>
      <c r="PUP16" s="175"/>
      <c r="PUQ16" s="175"/>
      <c r="PUR16" s="175"/>
      <c r="PUS16" s="179"/>
      <c r="PUT16" s="383"/>
      <c r="PUU16" s="175"/>
      <c r="PUV16" s="175"/>
      <c r="PUW16" s="175"/>
      <c r="PUX16" s="175"/>
      <c r="PUY16" s="175"/>
      <c r="PUZ16" s="175"/>
      <c r="PVA16" s="175"/>
      <c r="PVB16" s="175"/>
      <c r="PVC16" s="175"/>
      <c r="PVD16" s="178"/>
      <c r="PVE16" s="531"/>
      <c r="PVF16" s="175"/>
      <c r="PVG16" s="175"/>
      <c r="PVH16" s="175"/>
      <c r="PVI16" s="179"/>
      <c r="PVJ16" s="383"/>
      <c r="PVK16" s="175"/>
      <c r="PVL16" s="175"/>
      <c r="PVM16" s="175"/>
      <c r="PVN16" s="175"/>
      <c r="PVO16" s="175"/>
      <c r="PVP16" s="175"/>
      <c r="PVQ16" s="175"/>
      <c r="PVR16" s="175"/>
      <c r="PVS16" s="175"/>
      <c r="PVT16" s="178"/>
      <c r="PVU16" s="531"/>
      <c r="PVV16" s="175"/>
      <c r="PVW16" s="175"/>
      <c r="PVX16" s="175"/>
      <c r="PVY16" s="179"/>
      <c r="PVZ16" s="383"/>
      <c r="PWA16" s="175"/>
      <c r="PWB16" s="175"/>
      <c r="PWC16" s="175"/>
      <c r="PWD16" s="175"/>
      <c r="PWE16" s="175"/>
      <c r="PWF16" s="175"/>
      <c r="PWG16" s="175"/>
      <c r="PWH16" s="175"/>
      <c r="PWI16" s="175"/>
      <c r="PWJ16" s="178"/>
      <c r="PWK16" s="531"/>
      <c r="PWL16" s="175"/>
      <c r="PWM16" s="175"/>
      <c r="PWN16" s="175"/>
      <c r="PWO16" s="179"/>
      <c r="PWP16" s="383"/>
      <c r="PWQ16" s="175"/>
      <c r="PWR16" s="175"/>
      <c r="PWS16" s="175"/>
      <c r="PWT16" s="175"/>
      <c r="PWU16" s="175"/>
      <c r="PWV16" s="175"/>
      <c r="PWW16" s="175"/>
      <c r="PWX16" s="175"/>
      <c r="PWY16" s="175"/>
      <c r="PWZ16" s="178"/>
      <c r="PXA16" s="531"/>
      <c r="PXB16" s="175"/>
      <c r="PXC16" s="175"/>
      <c r="PXD16" s="175"/>
      <c r="PXE16" s="179"/>
      <c r="PXF16" s="383"/>
      <c r="PXG16" s="175"/>
      <c r="PXH16" s="175"/>
      <c r="PXI16" s="175"/>
      <c r="PXJ16" s="175"/>
      <c r="PXK16" s="175"/>
      <c r="PXL16" s="175"/>
      <c r="PXM16" s="175"/>
      <c r="PXN16" s="175"/>
      <c r="PXO16" s="175"/>
      <c r="PXP16" s="178"/>
      <c r="PXQ16" s="531"/>
      <c r="PXR16" s="175"/>
      <c r="PXS16" s="175"/>
      <c r="PXT16" s="175"/>
      <c r="PXU16" s="179"/>
      <c r="PXV16" s="383"/>
      <c r="PXW16" s="175"/>
      <c r="PXX16" s="175"/>
      <c r="PXY16" s="175"/>
      <c r="PXZ16" s="175"/>
      <c r="PYA16" s="175"/>
      <c r="PYB16" s="175"/>
      <c r="PYC16" s="175"/>
      <c r="PYD16" s="175"/>
      <c r="PYE16" s="175"/>
      <c r="PYF16" s="178"/>
      <c r="PYG16" s="531"/>
      <c r="PYH16" s="175"/>
      <c r="PYI16" s="175"/>
      <c r="PYJ16" s="175"/>
      <c r="PYK16" s="179"/>
      <c r="PYL16" s="383"/>
      <c r="PYM16" s="175"/>
      <c r="PYN16" s="175"/>
      <c r="PYO16" s="175"/>
      <c r="PYP16" s="175"/>
      <c r="PYQ16" s="175"/>
      <c r="PYR16" s="175"/>
      <c r="PYS16" s="175"/>
      <c r="PYT16" s="175"/>
      <c r="PYU16" s="175"/>
      <c r="PYV16" s="178"/>
      <c r="PYW16" s="531"/>
      <c r="PYX16" s="175"/>
      <c r="PYY16" s="175"/>
      <c r="PYZ16" s="175"/>
      <c r="PZA16" s="179"/>
      <c r="PZB16" s="383"/>
      <c r="PZC16" s="175"/>
      <c r="PZD16" s="175"/>
      <c r="PZE16" s="175"/>
      <c r="PZF16" s="175"/>
      <c r="PZG16" s="175"/>
      <c r="PZH16" s="175"/>
      <c r="PZI16" s="175"/>
      <c r="PZJ16" s="175"/>
      <c r="PZK16" s="175"/>
      <c r="PZL16" s="178"/>
      <c r="PZM16" s="531"/>
      <c r="PZN16" s="175"/>
      <c r="PZO16" s="175"/>
      <c r="PZP16" s="175"/>
      <c r="PZQ16" s="179"/>
      <c r="PZR16" s="383"/>
      <c r="PZS16" s="175"/>
      <c r="PZT16" s="175"/>
      <c r="PZU16" s="175"/>
      <c r="PZV16" s="175"/>
      <c r="PZW16" s="175"/>
      <c r="PZX16" s="175"/>
      <c r="PZY16" s="175"/>
      <c r="PZZ16" s="175"/>
      <c r="QAA16" s="175"/>
      <c r="QAB16" s="178"/>
      <c r="QAC16" s="531"/>
      <c r="QAD16" s="175"/>
      <c r="QAE16" s="175"/>
      <c r="QAF16" s="175"/>
      <c r="QAG16" s="179"/>
      <c r="QAH16" s="383"/>
      <c r="QAI16" s="175"/>
      <c r="QAJ16" s="175"/>
      <c r="QAK16" s="175"/>
      <c r="QAL16" s="175"/>
      <c r="QAM16" s="175"/>
      <c r="QAN16" s="175"/>
      <c r="QAO16" s="175"/>
      <c r="QAP16" s="175"/>
      <c r="QAQ16" s="175"/>
      <c r="QAR16" s="178"/>
      <c r="QAS16" s="531"/>
      <c r="QAT16" s="175"/>
      <c r="QAU16" s="175"/>
      <c r="QAV16" s="175"/>
      <c r="QAW16" s="179"/>
      <c r="QAX16" s="383"/>
      <c r="QAY16" s="175"/>
      <c r="QAZ16" s="175"/>
      <c r="QBA16" s="175"/>
      <c r="QBB16" s="175"/>
      <c r="QBC16" s="175"/>
      <c r="QBD16" s="175"/>
      <c r="QBE16" s="175"/>
      <c r="QBF16" s="175"/>
      <c r="QBG16" s="175"/>
      <c r="QBH16" s="178"/>
      <c r="QBI16" s="531"/>
      <c r="QBJ16" s="175"/>
      <c r="QBK16" s="175"/>
      <c r="QBL16" s="175"/>
      <c r="QBM16" s="179"/>
      <c r="QBN16" s="383"/>
      <c r="QBO16" s="175"/>
      <c r="QBP16" s="175"/>
      <c r="QBQ16" s="175"/>
      <c r="QBR16" s="175"/>
      <c r="QBS16" s="175"/>
      <c r="QBT16" s="175"/>
      <c r="QBU16" s="175"/>
      <c r="QBV16" s="175"/>
      <c r="QBW16" s="175"/>
      <c r="QBX16" s="178"/>
      <c r="QBY16" s="531"/>
      <c r="QBZ16" s="175"/>
      <c r="QCA16" s="175"/>
      <c r="QCB16" s="175"/>
      <c r="QCC16" s="179"/>
      <c r="QCD16" s="383"/>
      <c r="QCE16" s="175"/>
      <c r="QCF16" s="175"/>
      <c r="QCG16" s="175"/>
      <c r="QCH16" s="175"/>
      <c r="QCI16" s="175"/>
      <c r="QCJ16" s="175"/>
      <c r="QCK16" s="175"/>
      <c r="QCL16" s="175"/>
      <c r="QCM16" s="175"/>
      <c r="QCN16" s="178"/>
      <c r="QCO16" s="531"/>
      <c r="QCP16" s="175"/>
      <c r="QCQ16" s="175"/>
      <c r="QCR16" s="175"/>
      <c r="QCS16" s="179"/>
      <c r="QCT16" s="383"/>
      <c r="QCU16" s="175"/>
      <c r="QCV16" s="175"/>
      <c r="QCW16" s="175"/>
      <c r="QCX16" s="175"/>
      <c r="QCY16" s="175"/>
      <c r="QCZ16" s="175"/>
      <c r="QDA16" s="175"/>
      <c r="QDB16" s="175"/>
      <c r="QDC16" s="175"/>
      <c r="QDD16" s="178"/>
      <c r="QDE16" s="531"/>
      <c r="QDF16" s="175"/>
      <c r="QDG16" s="175"/>
      <c r="QDH16" s="175"/>
      <c r="QDI16" s="179"/>
      <c r="QDJ16" s="383"/>
      <c r="QDK16" s="175"/>
      <c r="QDL16" s="175"/>
      <c r="QDM16" s="175"/>
      <c r="QDN16" s="175"/>
      <c r="QDO16" s="175"/>
      <c r="QDP16" s="175"/>
      <c r="QDQ16" s="175"/>
      <c r="QDR16" s="175"/>
      <c r="QDS16" s="175"/>
      <c r="QDT16" s="178"/>
      <c r="QDU16" s="531"/>
      <c r="QDV16" s="175"/>
      <c r="QDW16" s="175"/>
      <c r="QDX16" s="175"/>
      <c r="QDY16" s="179"/>
      <c r="QDZ16" s="383"/>
      <c r="QEA16" s="175"/>
      <c r="QEB16" s="175"/>
      <c r="QEC16" s="175"/>
      <c r="QED16" s="175"/>
      <c r="QEE16" s="175"/>
      <c r="QEF16" s="175"/>
      <c r="QEG16" s="175"/>
      <c r="QEH16" s="175"/>
      <c r="QEI16" s="175"/>
      <c r="QEJ16" s="178"/>
      <c r="QEK16" s="531"/>
      <c r="QEL16" s="175"/>
      <c r="QEM16" s="175"/>
      <c r="QEN16" s="175"/>
      <c r="QEO16" s="179"/>
      <c r="QEP16" s="383"/>
      <c r="QEQ16" s="175"/>
      <c r="QER16" s="175"/>
      <c r="QES16" s="175"/>
      <c r="QET16" s="175"/>
      <c r="QEU16" s="175"/>
      <c r="QEV16" s="175"/>
      <c r="QEW16" s="175"/>
      <c r="QEX16" s="175"/>
      <c r="QEY16" s="175"/>
      <c r="QEZ16" s="178"/>
      <c r="QFA16" s="531"/>
      <c r="QFB16" s="175"/>
      <c r="QFC16" s="175"/>
      <c r="QFD16" s="175"/>
      <c r="QFE16" s="179"/>
      <c r="QFF16" s="383"/>
      <c r="QFG16" s="175"/>
      <c r="QFH16" s="175"/>
      <c r="QFI16" s="175"/>
      <c r="QFJ16" s="175"/>
      <c r="QFK16" s="175"/>
      <c r="QFL16" s="175"/>
      <c r="QFM16" s="175"/>
      <c r="QFN16" s="175"/>
      <c r="QFO16" s="175"/>
      <c r="QFP16" s="178"/>
      <c r="QFQ16" s="531"/>
      <c r="QFR16" s="175"/>
      <c r="QFS16" s="175"/>
      <c r="QFT16" s="175"/>
      <c r="QFU16" s="179"/>
      <c r="QFV16" s="383"/>
      <c r="QFW16" s="175"/>
      <c r="QFX16" s="175"/>
      <c r="QFY16" s="175"/>
      <c r="QFZ16" s="175"/>
      <c r="QGA16" s="175"/>
      <c r="QGB16" s="175"/>
      <c r="QGC16" s="175"/>
      <c r="QGD16" s="175"/>
      <c r="QGE16" s="175"/>
      <c r="QGF16" s="178"/>
      <c r="QGG16" s="531"/>
      <c r="QGH16" s="175"/>
      <c r="QGI16" s="175"/>
      <c r="QGJ16" s="175"/>
      <c r="QGK16" s="179"/>
      <c r="QGL16" s="383"/>
      <c r="QGM16" s="175"/>
      <c r="QGN16" s="175"/>
      <c r="QGO16" s="175"/>
      <c r="QGP16" s="175"/>
      <c r="QGQ16" s="175"/>
      <c r="QGR16" s="175"/>
      <c r="QGS16" s="175"/>
      <c r="QGT16" s="175"/>
      <c r="QGU16" s="175"/>
      <c r="QGV16" s="178"/>
      <c r="QGW16" s="531"/>
      <c r="QGX16" s="175"/>
      <c r="QGY16" s="175"/>
      <c r="QGZ16" s="175"/>
      <c r="QHA16" s="179"/>
      <c r="QHB16" s="383"/>
      <c r="QHC16" s="175"/>
      <c r="QHD16" s="175"/>
      <c r="QHE16" s="175"/>
      <c r="QHF16" s="175"/>
      <c r="QHG16" s="175"/>
      <c r="QHH16" s="175"/>
      <c r="QHI16" s="175"/>
      <c r="QHJ16" s="175"/>
      <c r="QHK16" s="175"/>
      <c r="QHL16" s="178"/>
      <c r="QHM16" s="531"/>
      <c r="QHN16" s="175"/>
      <c r="QHO16" s="175"/>
      <c r="QHP16" s="175"/>
      <c r="QHQ16" s="179"/>
      <c r="QHR16" s="383"/>
      <c r="QHS16" s="175"/>
      <c r="QHT16" s="175"/>
      <c r="QHU16" s="175"/>
      <c r="QHV16" s="175"/>
      <c r="QHW16" s="175"/>
      <c r="QHX16" s="175"/>
      <c r="QHY16" s="175"/>
      <c r="QHZ16" s="175"/>
      <c r="QIA16" s="175"/>
      <c r="QIB16" s="178"/>
      <c r="QIC16" s="531"/>
      <c r="QID16" s="175"/>
      <c r="QIE16" s="175"/>
      <c r="QIF16" s="175"/>
      <c r="QIG16" s="179"/>
      <c r="QIH16" s="383"/>
      <c r="QII16" s="175"/>
      <c r="QIJ16" s="175"/>
      <c r="QIK16" s="175"/>
      <c r="QIL16" s="175"/>
      <c r="QIM16" s="175"/>
      <c r="QIN16" s="175"/>
      <c r="QIO16" s="175"/>
      <c r="QIP16" s="175"/>
      <c r="QIQ16" s="175"/>
      <c r="QIR16" s="178"/>
      <c r="QIS16" s="531"/>
      <c r="QIT16" s="175"/>
      <c r="QIU16" s="175"/>
      <c r="QIV16" s="175"/>
      <c r="QIW16" s="179"/>
      <c r="QIX16" s="383"/>
      <c r="QIY16" s="175"/>
      <c r="QIZ16" s="175"/>
      <c r="QJA16" s="175"/>
      <c r="QJB16" s="175"/>
      <c r="QJC16" s="175"/>
      <c r="QJD16" s="175"/>
      <c r="QJE16" s="175"/>
      <c r="QJF16" s="175"/>
      <c r="QJG16" s="175"/>
      <c r="QJH16" s="178"/>
      <c r="QJI16" s="531"/>
      <c r="QJJ16" s="175"/>
      <c r="QJK16" s="175"/>
      <c r="QJL16" s="175"/>
      <c r="QJM16" s="179"/>
      <c r="QJN16" s="383"/>
      <c r="QJO16" s="175"/>
      <c r="QJP16" s="175"/>
      <c r="QJQ16" s="175"/>
      <c r="QJR16" s="175"/>
      <c r="QJS16" s="175"/>
      <c r="QJT16" s="175"/>
      <c r="QJU16" s="175"/>
      <c r="QJV16" s="175"/>
      <c r="QJW16" s="175"/>
      <c r="QJX16" s="178"/>
      <c r="QJY16" s="531"/>
      <c r="QJZ16" s="175"/>
      <c r="QKA16" s="175"/>
      <c r="QKB16" s="175"/>
      <c r="QKC16" s="179"/>
      <c r="QKD16" s="383"/>
      <c r="QKE16" s="175"/>
      <c r="QKF16" s="175"/>
      <c r="QKG16" s="175"/>
      <c r="QKH16" s="175"/>
      <c r="QKI16" s="175"/>
      <c r="QKJ16" s="175"/>
      <c r="QKK16" s="175"/>
      <c r="QKL16" s="175"/>
      <c r="QKM16" s="175"/>
      <c r="QKN16" s="178"/>
      <c r="QKO16" s="531"/>
      <c r="QKP16" s="175"/>
      <c r="QKQ16" s="175"/>
    </row>
    <row r="17" spans="1:18" s="162" customFormat="1" x14ac:dyDescent="0.2">
      <c r="A17" s="479"/>
      <c r="B17" s="160" t="s">
        <v>244</v>
      </c>
      <c r="C17" s="160" t="s">
        <v>246</v>
      </c>
      <c r="D17" s="94">
        <v>2000</v>
      </c>
      <c r="E17" s="202" t="s">
        <v>15</v>
      </c>
      <c r="F17" s="81">
        <v>-48</v>
      </c>
      <c r="G17" s="94"/>
      <c r="H17" s="88"/>
      <c r="I17" s="88"/>
      <c r="J17" s="88"/>
      <c r="K17" s="153"/>
      <c r="L17" s="277"/>
      <c r="M17" s="277"/>
      <c r="N17" s="277"/>
      <c r="O17" s="247">
        <f>SUM(G17:N17)</f>
        <v>0</v>
      </c>
      <c r="P17" s="253"/>
      <c r="Q17" s="253"/>
    </row>
    <row r="18" spans="1:18" x14ac:dyDescent="0.2">
      <c r="A18" s="492"/>
      <c r="B18" s="131" t="s">
        <v>319</v>
      </c>
      <c r="C18" s="131" t="s">
        <v>320</v>
      </c>
      <c r="D18" s="131">
        <v>2001</v>
      </c>
      <c r="E18" s="132" t="s">
        <v>58</v>
      </c>
      <c r="F18" s="369" t="s">
        <v>212</v>
      </c>
      <c r="G18" s="81">
        <v>0</v>
      </c>
      <c r="H18" s="712"/>
      <c r="I18" s="81"/>
      <c r="J18" s="81"/>
      <c r="K18" s="81"/>
      <c r="L18" s="81"/>
      <c r="M18" s="81"/>
      <c r="N18" s="81"/>
      <c r="O18" s="81">
        <f>SUM(G18:N18)</f>
        <v>0</v>
      </c>
      <c r="P18" s="88"/>
      <c r="Q18" s="88"/>
      <c r="R18" s="559"/>
    </row>
    <row r="19" spans="1:18" s="93" customFormat="1" x14ac:dyDescent="0.2">
      <c r="A19" s="495"/>
      <c r="B19" s="972"/>
      <c r="C19" s="972"/>
      <c r="D19" s="972"/>
      <c r="E19" s="972"/>
      <c r="F19" s="972"/>
      <c r="G19" s="362"/>
      <c r="H19" s="362"/>
      <c r="I19" s="362"/>
      <c r="J19" s="362"/>
      <c r="K19" s="362"/>
      <c r="L19" s="362"/>
      <c r="M19" s="362"/>
      <c r="N19" s="362"/>
      <c r="O19" s="133"/>
      <c r="P19" s="289"/>
      <c r="Q19" s="289"/>
      <c r="R19" s="522"/>
    </row>
    <row r="20" spans="1:18" x14ac:dyDescent="0.2">
      <c r="A20" s="492">
        <v>1</v>
      </c>
      <c r="B20" s="81" t="s">
        <v>125</v>
      </c>
      <c r="C20" s="81" t="s">
        <v>469</v>
      </c>
      <c r="D20" s="81">
        <v>2000</v>
      </c>
      <c r="E20" s="79" t="s">
        <v>99</v>
      </c>
      <c r="F20" s="81">
        <v>-52</v>
      </c>
      <c r="G20" s="94">
        <f>325/2</f>
        <v>162.5</v>
      </c>
      <c r="H20" s="88"/>
      <c r="I20" s="88">
        <v>325</v>
      </c>
      <c r="J20" s="88"/>
      <c r="K20" s="80"/>
      <c r="L20" s="80"/>
      <c r="M20" s="80"/>
      <c r="N20" s="80"/>
      <c r="O20" s="81">
        <f>SUM(G20:N20)</f>
        <v>487.5</v>
      </c>
      <c r="P20" s="164"/>
      <c r="Q20" s="164"/>
      <c r="R20" s="503"/>
    </row>
    <row r="21" spans="1:18" x14ac:dyDescent="0.2">
      <c r="A21" s="492">
        <v>2</v>
      </c>
      <c r="B21" s="92" t="s">
        <v>173</v>
      </c>
      <c r="C21" s="92" t="s">
        <v>220</v>
      </c>
      <c r="D21" s="92">
        <v>1998</v>
      </c>
      <c r="E21" s="87" t="s">
        <v>17</v>
      </c>
      <c r="F21" s="408" t="s">
        <v>225</v>
      </c>
      <c r="G21" s="409">
        <v>400</v>
      </c>
      <c r="H21" s="92"/>
      <c r="I21" s="92"/>
      <c r="J21" s="92"/>
      <c r="K21" s="92"/>
      <c r="L21" s="92"/>
      <c r="M21" s="92"/>
      <c r="N21" s="92"/>
      <c r="O21" s="81">
        <f>SUM(G21:N21)</f>
        <v>400</v>
      </c>
      <c r="P21" s="164" t="s">
        <v>1308</v>
      </c>
      <c r="Q21" s="164"/>
      <c r="R21" s="503"/>
    </row>
    <row r="22" spans="1:18" x14ac:dyDescent="0.2">
      <c r="A22" s="506">
        <v>3</v>
      </c>
      <c r="B22" s="599" t="s">
        <v>321</v>
      </c>
      <c r="C22" s="599" t="s">
        <v>180</v>
      </c>
      <c r="D22" s="599">
        <v>2001</v>
      </c>
      <c r="E22" s="600" t="s">
        <v>252</v>
      </c>
      <c r="F22" s="599">
        <v>-52</v>
      </c>
      <c r="G22" s="295">
        <v>250</v>
      </c>
      <c r="H22" s="276"/>
      <c r="I22" s="276"/>
      <c r="J22" s="276"/>
      <c r="K22" s="277"/>
      <c r="L22" s="277"/>
      <c r="M22" s="277"/>
      <c r="N22" s="80"/>
      <c r="O22" s="81">
        <f>SUM(G22:N22)</f>
        <v>250</v>
      </c>
      <c r="P22" s="199" t="s">
        <v>1307</v>
      </c>
      <c r="Q22" s="199"/>
      <c r="R22" s="503"/>
    </row>
    <row r="23" spans="1:18" x14ac:dyDescent="0.2">
      <c r="A23" s="506"/>
      <c r="B23" s="599" t="s">
        <v>434</v>
      </c>
      <c r="C23" s="599" t="s">
        <v>435</v>
      </c>
      <c r="D23" s="599">
        <v>2001</v>
      </c>
      <c r="E23" s="600" t="s">
        <v>23</v>
      </c>
      <c r="F23" s="599">
        <v>-52</v>
      </c>
      <c r="G23" s="295"/>
      <c r="H23" s="276"/>
      <c r="I23" s="276"/>
      <c r="J23" s="276"/>
      <c r="K23" s="781"/>
      <c r="L23" s="277"/>
      <c r="M23" s="277"/>
      <c r="N23" s="80"/>
      <c r="O23" s="247"/>
      <c r="P23" s="199"/>
      <c r="Q23" s="199"/>
      <c r="R23" s="503"/>
    </row>
    <row r="24" spans="1:18" s="18" customFormat="1" x14ac:dyDescent="0.2">
      <c r="A24" s="479"/>
      <c r="B24" s="160" t="s">
        <v>166</v>
      </c>
      <c r="C24" s="160" t="s">
        <v>629</v>
      </c>
      <c r="D24" s="94">
        <v>2000</v>
      </c>
      <c r="E24" s="202" t="s">
        <v>17</v>
      </c>
      <c r="F24" s="81">
        <v>-52</v>
      </c>
      <c r="G24" s="94"/>
      <c r="H24" s="88"/>
      <c r="I24" s="88"/>
      <c r="J24" s="88"/>
      <c r="K24" s="88"/>
      <c r="L24" s="88"/>
      <c r="M24" s="88"/>
      <c r="N24" s="88"/>
      <c r="O24" s="247">
        <f>SUBTOTAL(9,G24:N24)</f>
        <v>0</v>
      </c>
      <c r="P24" s="164"/>
      <c r="Q24" s="164"/>
      <c r="R24" s="467"/>
    </row>
    <row r="25" spans="1:18" s="18" customFormat="1" x14ac:dyDescent="0.2">
      <c r="A25" s="555"/>
      <c r="B25" s="81" t="s">
        <v>630</v>
      </c>
      <c r="C25" s="81" t="s">
        <v>631</v>
      </c>
      <c r="D25" s="81">
        <v>2000</v>
      </c>
      <c r="E25" s="79" t="s">
        <v>238</v>
      </c>
      <c r="F25" s="81">
        <v>-52</v>
      </c>
      <c r="G25" s="94"/>
      <c r="H25" s="88"/>
      <c r="I25" s="88"/>
      <c r="J25" s="88"/>
      <c r="K25" s="88"/>
      <c r="L25" s="88"/>
      <c r="M25" s="88"/>
      <c r="N25" s="88"/>
      <c r="O25" s="247">
        <f>SUBTOTAL(9,G25:N25)</f>
        <v>0</v>
      </c>
      <c r="P25" s="164"/>
      <c r="Q25" s="164"/>
      <c r="R25" s="467"/>
    </row>
    <row r="26" spans="1:18" s="162" customFormat="1" x14ac:dyDescent="0.2">
      <c r="A26" s="479"/>
      <c r="B26" s="160" t="s">
        <v>607</v>
      </c>
      <c r="C26" s="160" t="s">
        <v>688</v>
      </c>
      <c r="D26" s="614">
        <v>2002</v>
      </c>
      <c r="E26" s="202" t="s">
        <v>17</v>
      </c>
      <c r="F26" s="81">
        <v>-52</v>
      </c>
      <c r="G26" s="94"/>
      <c r="H26" s="81"/>
      <c r="I26" s="88"/>
      <c r="J26" s="81"/>
      <c r="K26" s="712"/>
      <c r="L26" s="81"/>
      <c r="M26" s="81"/>
      <c r="N26" s="88"/>
      <c r="O26" s="247">
        <f>SUBTOTAL(9,G26:N26)</f>
        <v>0</v>
      </c>
      <c r="P26" s="357"/>
      <c r="Q26" s="357"/>
    </row>
    <row r="27" spans="1:18" s="162" customFormat="1" x14ac:dyDescent="0.2">
      <c r="A27" s="479"/>
      <c r="B27" s="606" t="s">
        <v>325</v>
      </c>
      <c r="C27" s="606" t="s">
        <v>248</v>
      </c>
      <c r="D27" s="782">
        <v>2001</v>
      </c>
      <c r="E27" s="607" t="s">
        <v>314</v>
      </c>
      <c r="F27" s="603" t="s">
        <v>225</v>
      </c>
      <c r="G27" s="94"/>
      <c r="H27" s="88"/>
      <c r="I27" s="88"/>
      <c r="J27" s="88"/>
      <c r="K27" s="731"/>
      <c r="L27" s="81"/>
      <c r="M27" s="712"/>
      <c r="N27" s="81"/>
      <c r="O27" s="88">
        <f>SUM(G27:M27)</f>
        <v>0</v>
      </c>
      <c r="P27" s="199"/>
      <c r="Q27" s="199"/>
    </row>
    <row r="28" spans="1:18" x14ac:dyDescent="0.2">
      <c r="A28" s="494"/>
      <c r="B28" s="972"/>
      <c r="C28" s="972"/>
      <c r="D28" s="972"/>
      <c r="E28" s="972"/>
      <c r="F28" s="972"/>
      <c r="G28" s="362"/>
      <c r="H28" s="362"/>
      <c r="I28" s="362"/>
      <c r="J28" s="362"/>
      <c r="K28" s="362"/>
      <c r="L28" s="362"/>
      <c r="M28" s="362"/>
      <c r="N28" s="362"/>
      <c r="O28" s="133"/>
      <c r="P28" s="289"/>
      <c r="Q28" s="289"/>
      <c r="R28" s="528"/>
    </row>
    <row r="29" spans="1:18" s="162" customFormat="1" x14ac:dyDescent="0.2">
      <c r="A29" s="492">
        <v>1</v>
      </c>
      <c r="B29" s="169" t="s">
        <v>204</v>
      </c>
      <c r="C29" s="169" t="s">
        <v>249</v>
      </c>
      <c r="D29" s="169">
        <v>1999</v>
      </c>
      <c r="E29" s="184" t="s">
        <v>19</v>
      </c>
      <c r="F29" s="169">
        <v>-57</v>
      </c>
      <c r="G29" s="232">
        <v>325</v>
      </c>
      <c r="H29" s="233"/>
      <c r="I29" s="233">
        <v>250</v>
      </c>
      <c r="J29" s="233"/>
      <c r="K29" s="561"/>
      <c r="L29" s="80"/>
      <c r="M29" s="80"/>
      <c r="N29" s="80"/>
      <c r="O29" s="247">
        <f>SUM(G29:N29)</f>
        <v>575</v>
      </c>
      <c r="P29" s="199" t="s">
        <v>1308</v>
      </c>
      <c r="Q29" s="199"/>
      <c r="R29" s="164"/>
    </row>
    <row r="30" spans="1:18" s="162" customFormat="1" x14ac:dyDescent="0.2">
      <c r="A30" s="492">
        <v>2</v>
      </c>
      <c r="B30" s="169" t="s">
        <v>234</v>
      </c>
      <c r="C30" s="169" t="s">
        <v>224</v>
      </c>
      <c r="D30" s="169">
        <v>1999</v>
      </c>
      <c r="E30" s="184" t="s">
        <v>17</v>
      </c>
      <c r="F30" s="693" t="s">
        <v>478</v>
      </c>
      <c r="G30" s="232">
        <v>400</v>
      </c>
      <c r="H30" s="233"/>
      <c r="I30" s="233"/>
      <c r="J30" s="233"/>
      <c r="K30" s="561"/>
      <c r="L30" s="80"/>
      <c r="M30" s="80"/>
      <c r="N30" s="92"/>
      <c r="O30" s="247">
        <f>SUM(G30:N30)</f>
        <v>400</v>
      </c>
      <c r="P30" s="95" t="s">
        <v>271</v>
      </c>
      <c r="Q30" s="164"/>
      <c r="R30" s="694" t="s">
        <v>271</v>
      </c>
    </row>
    <row r="31" spans="1:18" x14ac:dyDescent="0.2">
      <c r="A31" s="492">
        <v>2</v>
      </c>
      <c r="B31" s="81" t="s">
        <v>123</v>
      </c>
      <c r="C31" s="81" t="s">
        <v>126</v>
      </c>
      <c r="D31" s="81">
        <v>1998</v>
      </c>
      <c r="E31" s="87" t="s">
        <v>58</v>
      </c>
      <c r="F31" s="81">
        <v>-57</v>
      </c>
      <c r="G31" s="92">
        <v>250</v>
      </c>
      <c r="H31" s="92"/>
      <c r="I31" s="92">
        <v>150</v>
      </c>
      <c r="J31" s="92"/>
      <c r="K31" s="405"/>
      <c r="L31" s="692"/>
      <c r="M31" s="692"/>
      <c r="N31" s="692"/>
      <c r="O31" s="81">
        <f>SUM(G31:N31)</f>
        <v>400</v>
      </c>
      <c r="P31" s="199" t="s">
        <v>1308</v>
      </c>
      <c r="Q31" s="199"/>
      <c r="R31" s="523"/>
    </row>
    <row r="32" spans="1:18" x14ac:dyDescent="0.2">
      <c r="A32" s="479">
        <v>4</v>
      </c>
      <c r="B32" s="81" t="s">
        <v>217</v>
      </c>
      <c r="C32" s="81" t="s">
        <v>526</v>
      </c>
      <c r="D32" s="81">
        <v>2000</v>
      </c>
      <c r="E32" s="79" t="s">
        <v>17</v>
      </c>
      <c r="F32" s="81">
        <v>-57</v>
      </c>
      <c r="G32" s="94"/>
      <c r="H32" s="88"/>
      <c r="I32" s="88">
        <v>250</v>
      </c>
      <c r="J32" s="81"/>
      <c r="K32" s="88"/>
      <c r="L32" s="88"/>
      <c r="M32" s="88"/>
      <c r="N32" s="88"/>
      <c r="O32" s="81">
        <f>SUBTOTAL(9,G32:N32)</f>
        <v>250</v>
      </c>
      <c r="P32" s="199" t="s">
        <v>1307</v>
      </c>
      <c r="Q32" s="199"/>
      <c r="R32" s="270"/>
    </row>
    <row r="33" spans="1:11795" x14ac:dyDescent="0.2">
      <c r="A33" s="492">
        <v>4</v>
      </c>
      <c r="B33" s="81" t="s">
        <v>267</v>
      </c>
      <c r="C33" s="81" t="s">
        <v>213</v>
      </c>
      <c r="D33" s="81">
        <v>1998</v>
      </c>
      <c r="E33" s="79" t="s">
        <v>68</v>
      </c>
      <c r="F33" s="81">
        <v>-57</v>
      </c>
      <c r="G33" s="81">
        <v>250</v>
      </c>
      <c r="H33" s="81"/>
      <c r="I33" s="81">
        <v>0</v>
      </c>
      <c r="J33" s="81"/>
      <c r="K33" s="81"/>
      <c r="L33" s="81"/>
      <c r="M33" s="81"/>
      <c r="N33" s="81"/>
      <c r="O33" s="81">
        <f>SUM(G33:N33)</f>
        <v>250</v>
      </c>
      <c r="P33" s="199"/>
      <c r="Q33" s="199"/>
      <c r="R33" s="660"/>
    </row>
    <row r="34" spans="1:11795" x14ac:dyDescent="0.2">
      <c r="A34" s="479"/>
      <c r="B34" s="81" t="s">
        <v>721</v>
      </c>
      <c r="C34" s="81" t="s">
        <v>756</v>
      </c>
      <c r="D34" s="370"/>
      <c r="E34" s="79" t="s">
        <v>17</v>
      </c>
      <c r="F34" s="81">
        <v>-57</v>
      </c>
      <c r="G34" s="94"/>
      <c r="H34" s="88"/>
      <c r="I34" s="88"/>
      <c r="J34" s="81"/>
      <c r="K34" s="88"/>
      <c r="L34" s="88"/>
      <c r="M34" s="88"/>
      <c r="N34" s="88"/>
      <c r="O34" s="81">
        <f t="shared" ref="O34:O40" si="0">SUBTOTAL(9,G34:N34)</f>
        <v>0</v>
      </c>
      <c r="P34" s="199"/>
      <c r="Q34" s="199"/>
      <c r="R34" s="270"/>
    </row>
    <row r="35" spans="1:11795" x14ac:dyDescent="0.2">
      <c r="A35" s="555"/>
      <c r="B35" s="169" t="s">
        <v>247</v>
      </c>
      <c r="C35" s="169" t="s">
        <v>127</v>
      </c>
      <c r="D35" s="232">
        <v>2000</v>
      </c>
      <c r="E35" s="184" t="s">
        <v>177</v>
      </c>
      <c r="F35" s="169">
        <v>-57</v>
      </c>
      <c r="G35" s="232"/>
      <c r="H35" s="233"/>
      <c r="I35" s="233"/>
      <c r="J35" s="169"/>
      <c r="K35" s="465"/>
      <c r="L35" s="88"/>
      <c r="M35" s="88"/>
      <c r="N35" s="88"/>
      <c r="O35" s="81">
        <f t="shared" si="0"/>
        <v>0</v>
      </c>
      <c r="P35" s="164"/>
      <c r="Q35" s="164"/>
      <c r="R35" s="467"/>
    </row>
    <row r="36" spans="1:11795" s="18" customFormat="1" x14ac:dyDescent="0.2">
      <c r="A36" s="492"/>
      <c r="B36" s="81" t="s">
        <v>418</v>
      </c>
      <c r="C36" s="81" t="s">
        <v>529</v>
      </c>
      <c r="D36" s="81">
        <v>1999</v>
      </c>
      <c r="E36" s="79" t="s">
        <v>74</v>
      </c>
      <c r="F36" s="81">
        <v>-57</v>
      </c>
      <c r="G36" s="94">
        <v>0</v>
      </c>
      <c r="H36" s="94"/>
      <c r="I36" s="94">
        <v>0</v>
      </c>
      <c r="J36" s="732"/>
      <c r="K36" s="88"/>
      <c r="L36" s="81"/>
      <c r="M36" s="712"/>
      <c r="N36" s="81"/>
      <c r="O36" s="247">
        <f t="shared" si="0"/>
        <v>0</v>
      </c>
      <c r="P36" s="164"/>
      <c r="Q36" s="164"/>
      <c r="R36" s="270"/>
    </row>
    <row r="37" spans="1:11795" s="18" customFormat="1" x14ac:dyDescent="0.2">
      <c r="A37" s="555"/>
      <c r="B37" s="81" t="s">
        <v>632</v>
      </c>
      <c r="C37" s="81" t="s">
        <v>633</v>
      </c>
      <c r="D37" s="94">
        <v>2000</v>
      </c>
      <c r="E37" s="79" t="s">
        <v>169</v>
      </c>
      <c r="F37" s="81">
        <v>-57</v>
      </c>
      <c r="G37" s="81"/>
      <c r="H37" s="81"/>
      <c r="I37" s="81"/>
      <c r="J37" s="81"/>
      <c r="K37" s="81"/>
      <c r="L37" s="81"/>
      <c r="M37" s="81"/>
      <c r="N37" s="81"/>
      <c r="O37" s="247">
        <f t="shared" si="0"/>
        <v>0</v>
      </c>
      <c r="P37" s="164"/>
      <c r="Q37" s="164"/>
      <c r="R37" s="467"/>
    </row>
    <row r="38" spans="1:11795" s="18" customFormat="1" x14ac:dyDescent="0.2">
      <c r="A38" s="555"/>
      <c r="B38" s="81" t="s">
        <v>25</v>
      </c>
      <c r="C38" s="81" t="s">
        <v>248</v>
      </c>
      <c r="D38" s="94">
        <v>2000</v>
      </c>
      <c r="E38" s="79" t="s">
        <v>286</v>
      </c>
      <c r="F38" s="81">
        <v>-57</v>
      </c>
      <c r="G38" s="94"/>
      <c r="H38" s="88"/>
      <c r="I38" s="88"/>
      <c r="J38" s="88"/>
      <c r="K38" s="88"/>
      <c r="L38" s="88"/>
      <c r="M38" s="88"/>
      <c r="N38" s="88"/>
      <c r="O38" s="247">
        <f t="shared" si="0"/>
        <v>0</v>
      </c>
      <c r="P38" s="164"/>
      <c r="Q38" s="164"/>
      <c r="R38" s="467"/>
    </row>
    <row r="39" spans="1:11795" x14ac:dyDescent="0.2">
      <c r="A39" s="555"/>
      <c r="B39" s="81" t="s">
        <v>322</v>
      </c>
      <c r="C39" s="81" t="s">
        <v>323</v>
      </c>
      <c r="D39" s="94">
        <v>2001</v>
      </c>
      <c r="E39" s="79" t="s">
        <v>158</v>
      </c>
      <c r="F39" s="81">
        <v>-57</v>
      </c>
      <c r="G39" s="94"/>
      <c r="H39" s="731"/>
      <c r="I39" s="88"/>
      <c r="J39" s="88"/>
      <c r="K39" s="88"/>
      <c r="L39" s="81"/>
      <c r="M39" s="81"/>
      <c r="N39" s="81"/>
      <c r="O39" s="247">
        <f t="shared" si="0"/>
        <v>0</v>
      </c>
      <c r="P39" s="199"/>
      <c r="Q39" s="199" t="s">
        <v>1307</v>
      </c>
      <c r="R39" s="162"/>
    </row>
    <row r="40" spans="1:11795" x14ac:dyDescent="0.2">
      <c r="A40" s="492"/>
      <c r="B40" s="81" t="s">
        <v>250</v>
      </c>
      <c r="C40" s="81" t="s">
        <v>251</v>
      </c>
      <c r="D40" s="81">
        <v>1999</v>
      </c>
      <c r="E40" s="79" t="s">
        <v>252</v>
      </c>
      <c r="F40" s="81">
        <v>-57</v>
      </c>
      <c r="G40" s="94"/>
      <c r="H40" s="88"/>
      <c r="I40" s="88"/>
      <c r="J40" s="88"/>
      <c r="K40" s="88"/>
      <c r="L40" s="88"/>
      <c r="M40" s="88"/>
      <c r="N40" s="81"/>
      <c r="O40" s="247">
        <f t="shared" si="0"/>
        <v>0</v>
      </c>
      <c r="P40" s="270"/>
      <c r="Q40" s="270"/>
      <c r="R40" s="164"/>
    </row>
    <row r="41" spans="1:11795" x14ac:dyDescent="0.2">
      <c r="A41" s="555"/>
      <c r="B41" s="160" t="s">
        <v>475</v>
      </c>
      <c r="C41" s="160" t="s">
        <v>476</v>
      </c>
      <c r="D41" s="614">
        <v>2002</v>
      </c>
      <c r="E41" s="202" t="s">
        <v>477</v>
      </c>
      <c r="F41" s="81">
        <v>-57</v>
      </c>
      <c r="G41" s="94"/>
      <c r="H41" s="712"/>
      <c r="I41" s="88"/>
      <c r="J41" s="712"/>
      <c r="K41" s="712"/>
      <c r="L41" s="81"/>
      <c r="M41" s="81"/>
      <c r="N41" s="88"/>
      <c r="O41" s="616">
        <f>SUM(G41:N41)</f>
        <v>0</v>
      </c>
      <c r="P41" s="199"/>
      <c r="Q41" s="199"/>
      <c r="R41" s="164"/>
    </row>
    <row r="42" spans="1:11795" s="532" customFormat="1" ht="13.5" customHeight="1" x14ac:dyDescent="0.2">
      <c r="A42" s="560"/>
      <c r="B42" s="160" t="s">
        <v>132</v>
      </c>
      <c r="C42" s="160" t="s">
        <v>611</v>
      </c>
      <c r="D42" s="81">
        <v>2000</v>
      </c>
      <c r="E42" s="202" t="s">
        <v>58</v>
      </c>
      <c r="F42" s="81">
        <v>-57</v>
      </c>
      <c r="G42" s="94"/>
      <c r="H42" s="80"/>
      <c r="I42" s="88"/>
      <c r="J42" s="731"/>
      <c r="K42" s="88"/>
      <c r="L42" s="276"/>
      <c r="M42" s="276"/>
      <c r="N42" s="276"/>
      <c r="O42" s="81">
        <f>SUM(G42:N42)</f>
        <v>0</v>
      </c>
      <c r="P42" s="540"/>
      <c r="Q42" s="540"/>
      <c r="R42" s="541"/>
      <c r="S42" s="175"/>
      <c r="T42" s="175"/>
      <c r="U42" s="179"/>
      <c r="V42" s="383"/>
      <c r="W42" s="175"/>
      <c r="X42" s="175"/>
      <c r="Y42" s="175"/>
      <c r="Z42" s="175"/>
      <c r="AA42" s="175"/>
      <c r="AB42" s="175"/>
      <c r="AC42" s="175"/>
      <c r="AD42" s="175"/>
      <c r="AE42" s="175"/>
      <c r="AF42" s="178"/>
      <c r="AG42" s="531"/>
      <c r="AH42" s="175"/>
      <c r="AI42" s="175"/>
      <c r="AJ42" s="175"/>
      <c r="AK42" s="179"/>
      <c r="AL42" s="383"/>
      <c r="AM42" s="175"/>
      <c r="AN42" s="175"/>
      <c r="AO42" s="175"/>
      <c r="AP42" s="175"/>
      <c r="AQ42" s="175"/>
      <c r="AR42" s="175"/>
      <c r="AS42" s="175"/>
      <c r="AT42" s="175"/>
      <c r="AU42" s="175"/>
      <c r="AV42" s="178"/>
      <c r="AW42" s="531"/>
      <c r="AX42" s="175"/>
      <c r="AY42" s="175"/>
      <c r="AZ42" s="175"/>
      <c r="BA42" s="179"/>
      <c r="BB42" s="383"/>
      <c r="BC42" s="175"/>
      <c r="BD42" s="175"/>
      <c r="BE42" s="175"/>
      <c r="BF42" s="175"/>
      <c r="BG42" s="175"/>
      <c r="BH42" s="175"/>
      <c r="BI42" s="175"/>
      <c r="BJ42" s="175"/>
      <c r="BK42" s="175"/>
      <c r="BL42" s="178"/>
      <c r="BM42" s="531"/>
      <c r="BN42" s="175"/>
      <c r="BO42" s="175"/>
      <c r="BP42" s="175"/>
      <c r="BQ42" s="179"/>
      <c r="BR42" s="383"/>
      <c r="BS42" s="175"/>
      <c r="BT42" s="175"/>
      <c r="BU42" s="175"/>
      <c r="BV42" s="175"/>
      <c r="BW42" s="175"/>
      <c r="BX42" s="175"/>
      <c r="BY42" s="175"/>
      <c r="BZ42" s="175"/>
      <c r="CA42" s="175"/>
      <c r="CB42" s="178"/>
      <c r="CC42" s="531"/>
      <c r="CD42" s="175"/>
      <c r="CE42" s="175"/>
      <c r="CF42" s="175"/>
      <c r="CG42" s="179"/>
      <c r="CH42" s="383"/>
      <c r="CI42" s="175"/>
      <c r="CJ42" s="175"/>
      <c r="CK42" s="175"/>
      <c r="CL42" s="175"/>
      <c r="CM42" s="175"/>
      <c r="CN42" s="175"/>
      <c r="CO42" s="175"/>
      <c r="CP42" s="175"/>
      <c r="CQ42" s="175"/>
      <c r="CR42" s="178"/>
      <c r="CS42" s="531"/>
      <c r="CT42" s="175"/>
      <c r="CU42" s="175"/>
      <c r="CV42" s="175"/>
      <c r="CW42" s="179"/>
      <c r="CX42" s="383"/>
      <c r="CY42" s="175"/>
      <c r="CZ42" s="175"/>
      <c r="DA42" s="175"/>
      <c r="DB42" s="175"/>
      <c r="DC42" s="175"/>
      <c r="DD42" s="175"/>
      <c r="DE42" s="175"/>
      <c r="DF42" s="175"/>
      <c r="DG42" s="175"/>
      <c r="DH42" s="178"/>
      <c r="DI42" s="531"/>
      <c r="DJ42" s="175"/>
      <c r="DK42" s="175"/>
      <c r="DL42" s="175"/>
      <c r="DM42" s="179"/>
      <c r="DN42" s="383"/>
      <c r="DO42" s="175"/>
      <c r="DP42" s="175"/>
      <c r="DQ42" s="175"/>
      <c r="DR42" s="175"/>
      <c r="DS42" s="175"/>
      <c r="DT42" s="175"/>
      <c r="DU42" s="175"/>
      <c r="DV42" s="175"/>
      <c r="DW42" s="175"/>
      <c r="DX42" s="178"/>
      <c r="DY42" s="531"/>
      <c r="DZ42" s="175"/>
      <c r="EA42" s="175"/>
      <c r="EB42" s="175"/>
      <c r="EC42" s="179"/>
      <c r="ED42" s="383"/>
      <c r="EE42" s="175"/>
      <c r="EF42" s="175"/>
      <c r="EG42" s="175"/>
      <c r="EH42" s="175"/>
      <c r="EI42" s="175"/>
      <c r="EJ42" s="175"/>
      <c r="EK42" s="175"/>
      <c r="EL42" s="175"/>
      <c r="EM42" s="175"/>
      <c r="EN42" s="178"/>
      <c r="EO42" s="531"/>
      <c r="EP42" s="175"/>
      <c r="EQ42" s="175"/>
      <c r="ER42" s="175"/>
      <c r="ES42" s="179"/>
      <c r="ET42" s="383"/>
      <c r="EU42" s="175"/>
      <c r="EV42" s="175"/>
      <c r="EW42" s="175"/>
      <c r="EX42" s="175"/>
      <c r="EY42" s="175"/>
      <c r="EZ42" s="175"/>
      <c r="FA42" s="175"/>
      <c r="FB42" s="175"/>
      <c r="FC42" s="175"/>
      <c r="FD42" s="178"/>
      <c r="FE42" s="531"/>
      <c r="FF42" s="175"/>
      <c r="FG42" s="175"/>
      <c r="FH42" s="175"/>
      <c r="FI42" s="179"/>
      <c r="FJ42" s="383"/>
      <c r="FK42" s="175"/>
      <c r="FL42" s="175"/>
      <c r="FM42" s="175"/>
      <c r="FN42" s="175"/>
      <c r="FO42" s="175"/>
      <c r="FP42" s="175"/>
      <c r="FQ42" s="175"/>
      <c r="FR42" s="175"/>
      <c r="FS42" s="175"/>
      <c r="FT42" s="178"/>
      <c r="FU42" s="531"/>
      <c r="FV42" s="175"/>
      <c r="FW42" s="175"/>
      <c r="FX42" s="175"/>
      <c r="FY42" s="179"/>
      <c r="FZ42" s="383"/>
      <c r="GA42" s="175"/>
      <c r="GB42" s="175"/>
      <c r="GC42" s="175"/>
      <c r="GD42" s="175"/>
      <c r="GE42" s="175"/>
      <c r="GF42" s="175"/>
      <c r="GG42" s="175"/>
      <c r="GH42" s="175"/>
      <c r="GI42" s="175"/>
      <c r="GJ42" s="178"/>
      <c r="GK42" s="531"/>
      <c r="GL42" s="175"/>
      <c r="GM42" s="175"/>
      <c r="GN42" s="175"/>
      <c r="GO42" s="179"/>
      <c r="GP42" s="383"/>
      <c r="GQ42" s="175"/>
      <c r="GR42" s="175"/>
      <c r="GS42" s="175"/>
      <c r="GT42" s="175"/>
      <c r="GU42" s="175"/>
      <c r="GV42" s="175"/>
      <c r="GW42" s="175"/>
      <c r="GX42" s="175"/>
      <c r="GY42" s="175"/>
      <c r="GZ42" s="178"/>
      <c r="HA42" s="531"/>
      <c r="HB42" s="175"/>
      <c r="HC42" s="175"/>
      <c r="HD42" s="175"/>
      <c r="HE42" s="179"/>
      <c r="HF42" s="383"/>
      <c r="HG42" s="175"/>
      <c r="HH42" s="175"/>
      <c r="HI42" s="175"/>
      <c r="HJ42" s="175"/>
      <c r="HK42" s="175"/>
      <c r="HL42" s="175"/>
      <c r="HM42" s="175"/>
      <c r="HN42" s="175"/>
      <c r="HO42" s="175"/>
      <c r="HP42" s="178"/>
      <c r="HQ42" s="531"/>
      <c r="HR42" s="175"/>
      <c r="HS42" s="175"/>
      <c r="HT42" s="175"/>
      <c r="HU42" s="179"/>
      <c r="HV42" s="383"/>
      <c r="HW42" s="175"/>
      <c r="HX42" s="175"/>
      <c r="HY42" s="175"/>
      <c r="HZ42" s="175"/>
      <c r="IA42" s="175"/>
      <c r="IB42" s="175"/>
      <c r="IC42" s="175"/>
      <c r="ID42" s="175"/>
      <c r="IE42" s="175"/>
      <c r="IF42" s="178"/>
      <c r="IG42" s="531"/>
      <c r="IH42" s="175"/>
      <c r="II42" s="175"/>
      <c r="IJ42" s="175"/>
      <c r="IK42" s="179"/>
      <c r="IL42" s="383"/>
      <c r="IM42" s="175"/>
      <c r="IN42" s="175"/>
      <c r="IO42" s="175"/>
      <c r="IP42" s="175"/>
      <c r="IQ42" s="175"/>
      <c r="IR42" s="175"/>
      <c r="IS42" s="175"/>
      <c r="IT42" s="175"/>
      <c r="IU42" s="175"/>
      <c r="IV42" s="178"/>
      <c r="IW42" s="531"/>
      <c r="IX42" s="175"/>
      <c r="IY42" s="175"/>
      <c r="IZ42" s="175"/>
      <c r="JA42" s="179"/>
      <c r="JB42" s="383"/>
      <c r="JC42" s="175"/>
      <c r="JD42" s="175"/>
      <c r="JE42" s="175"/>
      <c r="JF42" s="175"/>
      <c r="JG42" s="175"/>
      <c r="JH42" s="175"/>
      <c r="JI42" s="175"/>
      <c r="JJ42" s="175"/>
      <c r="JK42" s="175"/>
      <c r="JL42" s="178"/>
      <c r="JM42" s="531"/>
      <c r="JN42" s="175"/>
      <c r="JO42" s="175"/>
      <c r="JP42" s="175"/>
      <c r="JQ42" s="179"/>
      <c r="JR42" s="383"/>
      <c r="JS42" s="175"/>
      <c r="JT42" s="175"/>
      <c r="JU42" s="175"/>
      <c r="JV42" s="175"/>
      <c r="JW42" s="175"/>
      <c r="JX42" s="175"/>
      <c r="JY42" s="175"/>
      <c r="JZ42" s="175"/>
      <c r="KA42" s="175"/>
      <c r="KB42" s="178"/>
      <c r="KC42" s="531"/>
      <c r="KD42" s="175"/>
      <c r="KE42" s="175"/>
      <c r="KF42" s="175"/>
      <c r="KG42" s="179"/>
      <c r="KH42" s="383"/>
      <c r="KI42" s="175"/>
      <c r="KJ42" s="175"/>
      <c r="KK42" s="175"/>
      <c r="KL42" s="175"/>
      <c r="KM42" s="175"/>
      <c r="KN42" s="175"/>
      <c r="KO42" s="175"/>
      <c r="KP42" s="175"/>
      <c r="KQ42" s="175"/>
      <c r="KR42" s="178"/>
      <c r="KS42" s="531"/>
      <c r="KT42" s="175"/>
      <c r="KU42" s="175"/>
      <c r="KV42" s="175"/>
      <c r="KW42" s="179"/>
      <c r="KX42" s="383"/>
      <c r="KY42" s="175"/>
      <c r="KZ42" s="175"/>
      <c r="LA42" s="175"/>
      <c r="LB42" s="175"/>
      <c r="LC42" s="175"/>
      <c r="LD42" s="175"/>
      <c r="LE42" s="175"/>
      <c r="LF42" s="175"/>
      <c r="LG42" s="175"/>
      <c r="LH42" s="178"/>
      <c r="LI42" s="531"/>
      <c r="LJ42" s="175"/>
      <c r="LK42" s="175"/>
      <c r="LL42" s="175"/>
      <c r="LM42" s="179"/>
      <c r="LN42" s="383"/>
      <c r="LO42" s="175"/>
      <c r="LP42" s="175"/>
      <c r="LQ42" s="175"/>
      <c r="LR42" s="175"/>
      <c r="LS42" s="175"/>
      <c r="LT42" s="175"/>
      <c r="LU42" s="175"/>
      <c r="LV42" s="175"/>
      <c r="LW42" s="175"/>
      <c r="LX42" s="178"/>
      <c r="LY42" s="531"/>
      <c r="LZ42" s="175"/>
      <c r="MA42" s="175"/>
      <c r="MB42" s="175"/>
      <c r="MC42" s="179"/>
      <c r="MD42" s="383"/>
      <c r="ME42" s="175"/>
      <c r="MF42" s="175"/>
      <c r="MG42" s="175"/>
      <c r="MH42" s="175"/>
      <c r="MI42" s="175"/>
      <c r="MJ42" s="175"/>
      <c r="MK42" s="175"/>
      <c r="ML42" s="175"/>
      <c r="MM42" s="175"/>
      <c r="MN42" s="178"/>
      <c r="MO42" s="531"/>
      <c r="MP42" s="175"/>
      <c r="MQ42" s="175"/>
      <c r="MR42" s="175"/>
      <c r="MS42" s="179"/>
      <c r="MT42" s="383"/>
      <c r="MU42" s="175"/>
      <c r="MV42" s="175"/>
      <c r="MW42" s="175"/>
      <c r="MX42" s="175"/>
      <c r="MY42" s="175"/>
      <c r="MZ42" s="175"/>
      <c r="NA42" s="175"/>
      <c r="NB42" s="175"/>
      <c r="NC42" s="175"/>
      <c r="ND42" s="178"/>
      <c r="NE42" s="531"/>
      <c r="NF42" s="175"/>
      <c r="NG42" s="175"/>
      <c r="NH42" s="175"/>
      <c r="NI42" s="179"/>
      <c r="NJ42" s="383"/>
      <c r="NK42" s="175"/>
      <c r="NL42" s="175"/>
      <c r="NM42" s="175"/>
      <c r="NN42" s="175"/>
      <c r="NO42" s="175"/>
      <c r="NP42" s="175"/>
      <c r="NQ42" s="175"/>
      <c r="NR42" s="175"/>
      <c r="NS42" s="175"/>
      <c r="NT42" s="178"/>
      <c r="NU42" s="531"/>
      <c r="NV42" s="175"/>
      <c r="NW42" s="175"/>
      <c r="NX42" s="175"/>
      <c r="NY42" s="179"/>
      <c r="NZ42" s="383"/>
      <c r="OA42" s="175"/>
      <c r="OB42" s="175"/>
      <c r="OC42" s="175"/>
      <c r="OD42" s="175"/>
      <c r="OE42" s="175"/>
      <c r="OF42" s="175"/>
      <c r="OG42" s="175"/>
      <c r="OH42" s="175"/>
      <c r="OI42" s="175"/>
      <c r="OJ42" s="178"/>
      <c r="OK42" s="531"/>
      <c r="OL42" s="175"/>
      <c r="OM42" s="175"/>
      <c r="ON42" s="175"/>
      <c r="OO42" s="179"/>
      <c r="OP42" s="383"/>
      <c r="OQ42" s="175"/>
      <c r="OR42" s="175"/>
      <c r="OS42" s="175"/>
      <c r="OT42" s="175"/>
      <c r="OU42" s="175"/>
      <c r="OV42" s="175"/>
      <c r="OW42" s="175"/>
      <c r="OX42" s="175"/>
      <c r="OY42" s="175"/>
      <c r="OZ42" s="178"/>
      <c r="PA42" s="531"/>
      <c r="PB42" s="175"/>
      <c r="PC42" s="175"/>
      <c r="PD42" s="175"/>
      <c r="PE42" s="179"/>
      <c r="PF42" s="383"/>
      <c r="PG42" s="175"/>
      <c r="PH42" s="175"/>
      <c r="PI42" s="175"/>
      <c r="PJ42" s="175"/>
      <c r="PK42" s="175"/>
      <c r="PL42" s="175"/>
      <c r="PM42" s="175"/>
      <c r="PN42" s="175"/>
      <c r="PO42" s="175"/>
      <c r="PP42" s="178"/>
      <c r="PQ42" s="531"/>
      <c r="PR42" s="175"/>
      <c r="PS42" s="175"/>
      <c r="PT42" s="175"/>
      <c r="PU42" s="179"/>
      <c r="PV42" s="383"/>
      <c r="PW42" s="175"/>
      <c r="PX42" s="175"/>
      <c r="PY42" s="175"/>
      <c r="PZ42" s="175"/>
      <c r="QA42" s="175"/>
      <c r="QB42" s="175"/>
      <c r="QC42" s="175"/>
      <c r="QD42" s="175"/>
      <c r="QE42" s="175"/>
      <c r="QF42" s="178"/>
      <c r="QG42" s="531"/>
      <c r="QH42" s="175"/>
      <c r="QI42" s="175"/>
      <c r="QJ42" s="175"/>
      <c r="QK42" s="179"/>
      <c r="QL42" s="383"/>
      <c r="QM42" s="175"/>
      <c r="QN42" s="175"/>
      <c r="QO42" s="175"/>
      <c r="QP42" s="175"/>
      <c r="QQ42" s="175"/>
      <c r="QR42" s="175"/>
      <c r="QS42" s="175"/>
      <c r="QT42" s="175"/>
      <c r="QU42" s="175"/>
      <c r="QV42" s="178"/>
      <c r="QW42" s="531"/>
      <c r="QX42" s="175"/>
      <c r="QY42" s="175"/>
      <c r="QZ42" s="175"/>
      <c r="RA42" s="179"/>
      <c r="RB42" s="383"/>
      <c r="RC42" s="175"/>
      <c r="RD42" s="175"/>
      <c r="RE42" s="175"/>
      <c r="RF42" s="175"/>
      <c r="RG42" s="175"/>
      <c r="RH42" s="175"/>
      <c r="RI42" s="175"/>
      <c r="RJ42" s="175"/>
      <c r="RK42" s="175"/>
      <c r="RL42" s="178"/>
      <c r="RM42" s="531"/>
      <c r="RN42" s="175"/>
      <c r="RO42" s="175"/>
      <c r="RP42" s="175"/>
      <c r="RQ42" s="179"/>
      <c r="RR42" s="383"/>
      <c r="RS42" s="175"/>
      <c r="RT42" s="175"/>
      <c r="RU42" s="175"/>
      <c r="RV42" s="175"/>
      <c r="RW42" s="175"/>
      <c r="RX42" s="175"/>
      <c r="RY42" s="175"/>
      <c r="RZ42" s="175"/>
      <c r="SA42" s="175"/>
      <c r="SB42" s="178"/>
      <c r="SC42" s="531"/>
      <c r="SD42" s="175"/>
      <c r="SE42" s="175"/>
      <c r="SF42" s="175"/>
      <c r="SG42" s="179"/>
      <c r="SH42" s="383"/>
      <c r="SI42" s="175"/>
      <c r="SJ42" s="175"/>
      <c r="SK42" s="175"/>
      <c r="SL42" s="175"/>
      <c r="SM42" s="175"/>
      <c r="SN42" s="175"/>
      <c r="SO42" s="175"/>
      <c r="SP42" s="175"/>
      <c r="SQ42" s="175"/>
      <c r="SR42" s="178"/>
      <c r="SS42" s="531"/>
      <c r="ST42" s="175"/>
      <c r="SU42" s="175"/>
      <c r="SV42" s="175"/>
      <c r="SW42" s="179"/>
      <c r="SX42" s="383"/>
      <c r="SY42" s="175"/>
      <c r="SZ42" s="175"/>
      <c r="TA42" s="175"/>
      <c r="TB42" s="175"/>
      <c r="TC42" s="175"/>
      <c r="TD42" s="175"/>
      <c r="TE42" s="175"/>
      <c r="TF42" s="175"/>
      <c r="TG42" s="175"/>
      <c r="TH42" s="178"/>
      <c r="TI42" s="531"/>
      <c r="TJ42" s="175"/>
      <c r="TK42" s="175"/>
      <c r="TL42" s="175"/>
      <c r="TM42" s="179"/>
      <c r="TN42" s="383"/>
      <c r="TO42" s="175"/>
      <c r="TP42" s="175"/>
      <c r="TQ42" s="175"/>
      <c r="TR42" s="175"/>
      <c r="TS42" s="175"/>
      <c r="TT42" s="175"/>
      <c r="TU42" s="175"/>
      <c r="TV42" s="175"/>
      <c r="TW42" s="175"/>
      <c r="TX42" s="178"/>
      <c r="TY42" s="531"/>
      <c r="TZ42" s="175"/>
      <c r="UA42" s="175"/>
      <c r="UB42" s="175"/>
      <c r="UC42" s="179"/>
      <c r="UD42" s="383"/>
      <c r="UE42" s="175"/>
      <c r="UF42" s="175"/>
      <c r="UG42" s="175"/>
      <c r="UH42" s="175"/>
      <c r="UI42" s="175"/>
      <c r="UJ42" s="175"/>
      <c r="UK42" s="175"/>
      <c r="UL42" s="175"/>
      <c r="UM42" s="175"/>
      <c r="UN42" s="178"/>
      <c r="UO42" s="531"/>
      <c r="UP42" s="175"/>
      <c r="UQ42" s="175"/>
      <c r="UR42" s="175"/>
      <c r="US42" s="179"/>
      <c r="UT42" s="383"/>
      <c r="UU42" s="175"/>
      <c r="UV42" s="175"/>
      <c r="UW42" s="175"/>
      <c r="UX42" s="175"/>
      <c r="UY42" s="175"/>
      <c r="UZ42" s="175"/>
      <c r="VA42" s="175"/>
      <c r="VB42" s="175"/>
      <c r="VC42" s="175"/>
      <c r="VD42" s="178"/>
      <c r="VE42" s="531"/>
      <c r="VF42" s="175"/>
      <c r="VG42" s="175"/>
      <c r="VH42" s="175"/>
      <c r="VI42" s="179"/>
      <c r="VJ42" s="383"/>
      <c r="VK42" s="175"/>
      <c r="VL42" s="175"/>
      <c r="VM42" s="175"/>
      <c r="VN42" s="175"/>
      <c r="VO42" s="175"/>
      <c r="VP42" s="175"/>
      <c r="VQ42" s="175"/>
      <c r="VR42" s="175"/>
      <c r="VS42" s="175"/>
      <c r="VT42" s="178"/>
      <c r="VU42" s="531"/>
      <c r="VV42" s="175"/>
      <c r="VW42" s="175"/>
      <c r="VX42" s="175"/>
      <c r="VY42" s="179"/>
      <c r="VZ42" s="383"/>
      <c r="WA42" s="175"/>
      <c r="WB42" s="175"/>
      <c r="WC42" s="175"/>
      <c r="WD42" s="175"/>
      <c r="WE42" s="175"/>
      <c r="WF42" s="175"/>
      <c r="WG42" s="175"/>
      <c r="WH42" s="175"/>
      <c r="WI42" s="175"/>
      <c r="WJ42" s="178"/>
      <c r="WK42" s="531"/>
      <c r="WL42" s="175"/>
      <c r="WM42" s="175"/>
      <c r="WN42" s="175"/>
      <c r="WO42" s="179"/>
      <c r="WP42" s="383"/>
      <c r="WQ42" s="175"/>
      <c r="WR42" s="175"/>
      <c r="WS42" s="175"/>
      <c r="WT42" s="175"/>
      <c r="WU42" s="175"/>
      <c r="WV42" s="175"/>
      <c r="WW42" s="175"/>
      <c r="WX42" s="175"/>
      <c r="WY42" s="175"/>
      <c r="WZ42" s="178"/>
      <c r="XA42" s="531"/>
      <c r="XB42" s="175"/>
      <c r="XC42" s="175"/>
      <c r="XD42" s="175"/>
      <c r="XE42" s="179"/>
      <c r="XF42" s="383"/>
      <c r="XG42" s="175"/>
      <c r="XH42" s="175"/>
      <c r="XI42" s="175"/>
      <c r="XJ42" s="175"/>
      <c r="XK42" s="175"/>
      <c r="XL42" s="175"/>
      <c r="XM42" s="175"/>
      <c r="XN42" s="175"/>
      <c r="XO42" s="175"/>
      <c r="XP42" s="178"/>
      <c r="XQ42" s="531"/>
      <c r="XR42" s="175"/>
      <c r="XS42" s="175"/>
      <c r="XT42" s="175"/>
      <c r="XU42" s="179"/>
      <c r="XV42" s="383"/>
      <c r="XW42" s="175"/>
      <c r="XX42" s="175"/>
      <c r="XY42" s="175"/>
      <c r="XZ42" s="175"/>
      <c r="YA42" s="175"/>
      <c r="YB42" s="175"/>
      <c r="YC42" s="175"/>
      <c r="YD42" s="175"/>
      <c r="YE42" s="175"/>
      <c r="YF42" s="178"/>
      <c r="YG42" s="531"/>
      <c r="YH42" s="175"/>
      <c r="YI42" s="175"/>
      <c r="YJ42" s="175"/>
      <c r="YK42" s="179"/>
      <c r="YL42" s="383"/>
      <c r="YM42" s="175"/>
      <c r="YN42" s="175"/>
      <c r="YO42" s="175"/>
      <c r="YP42" s="175"/>
      <c r="YQ42" s="175"/>
      <c r="YR42" s="175"/>
      <c r="YS42" s="175"/>
      <c r="YT42" s="175"/>
      <c r="YU42" s="175"/>
      <c r="YV42" s="178"/>
      <c r="YW42" s="531"/>
      <c r="YX42" s="175"/>
      <c r="YY42" s="175"/>
      <c r="YZ42" s="175"/>
      <c r="ZA42" s="179"/>
      <c r="ZB42" s="383"/>
      <c r="ZC42" s="175"/>
      <c r="ZD42" s="175"/>
      <c r="ZE42" s="175"/>
      <c r="ZF42" s="175"/>
      <c r="ZG42" s="175"/>
      <c r="ZH42" s="175"/>
      <c r="ZI42" s="175"/>
      <c r="ZJ42" s="175"/>
      <c r="ZK42" s="175"/>
      <c r="ZL42" s="178"/>
      <c r="ZM42" s="531"/>
      <c r="ZN42" s="175"/>
      <c r="ZO42" s="175"/>
      <c r="ZP42" s="175"/>
      <c r="ZQ42" s="179"/>
      <c r="ZR42" s="383"/>
      <c r="ZS42" s="175"/>
      <c r="ZT42" s="175"/>
      <c r="ZU42" s="175"/>
      <c r="ZV42" s="175"/>
      <c r="ZW42" s="175"/>
      <c r="ZX42" s="175"/>
      <c r="ZY42" s="175"/>
      <c r="ZZ42" s="175"/>
      <c r="AAA42" s="175"/>
      <c r="AAB42" s="178"/>
      <c r="AAC42" s="531"/>
      <c r="AAD42" s="175"/>
      <c r="AAE42" s="175"/>
      <c r="AAF42" s="175"/>
      <c r="AAG42" s="179"/>
      <c r="AAH42" s="383"/>
      <c r="AAI42" s="175"/>
      <c r="AAJ42" s="175"/>
      <c r="AAK42" s="175"/>
      <c r="AAL42" s="175"/>
      <c r="AAM42" s="175"/>
      <c r="AAN42" s="175"/>
      <c r="AAO42" s="175"/>
      <c r="AAP42" s="175"/>
      <c r="AAQ42" s="175"/>
      <c r="AAR42" s="178"/>
      <c r="AAS42" s="531"/>
      <c r="AAT42" s="175"/>
      <c r="AAU42" s="175"/>
      <c r="AAV42" s="175"/>
      <c r="AAW42" s="179"/>
      <c r="AAX42" s="383"/>
      <c r="AAY42" s="175"/>
      <c r="AAZ42" s="175"/>
      <c r="ABA42" s="175"/>
      <c r="ABB42" s="175"/>
      <c r="ABC42" s="175"/>
      <c r="ABD42" s="175"/>
      <c r="ABE42" s="175"/>
      <c r="ABF42" s="175"/>
      <c r="ABG42" s="175"/>
      <c r="ABH42" s="178"/>
      <c r="ABI42" s="531"/>
      <c r="ABJ42" s="175"/>
      <c r="ABK42" s="175"/>
      <c r="ABL42" s="175"/>
      <c r="ABM42" s="179"/>
      <c r="ABN42" s="383"/>
      <c r="ABO42" s="175"/>
      <c r="ABP42" s="175"/>
      <c r="ABQ42" s="175"/>
      <c r="ABR42" s="175"/>
      <c r="ABS42" s="175"/>
      <c r="ABT42" s="175"/>
      <c r="ABU42" s="175"/>
      <c r="ABV42" s="175"/>
      <c r="ABW42" s="175"/>
      <c r="ABX42" s="178"/>
      <c r="ABY42" s="531"/>
      <c r="ABZ42" s="175"/>
      <c r="ACA42" s="175"/>
      <c r="ACB42" s="175"/>
      <c r="ACC42" s="179"/>
      <c r="ACD42" s="383"/>
      <c r="ACE42" s="175"/>
      <c r="ACF42" s="175"/>
      <c r="ACG42" s="175"/>
      <c r="ACH42" s="175"/>
      <c r="ACI42" s="175"/>
      <c r="ACJ42" s="175"/>
      <c r="ACK42" s="175"/>
      <c r="ACL42" s="175"/>
      <c r="ACM42" s="175"/>
      <c r="ACN42" s="178"/>
      <c r="ACO42" s="531"/>
      <c r="ACP42" s="175"/>
      <c r="ACQ42" s="175"/>
      <c r="ACR42" s="175"/>
      <c r="ACS42" s="179"/>
      <c r="ACT42" s="383"/>
      <c r="ACU42" s="175"/>
      <c r="ACV42" s="175"/>
      <c r="ACW42" s="175"/>
      <c r="ACX42" s="175"/>
      <c r="ACY42" s="175"/>
      <c r="ACZ42" s="175"/>
      <c r="ADA42" s="175"/>
      <c r="ADB42" s="175"/>
      <c r="ADC42" s="175"/>
      <c r="ADD42" s="178"/>
      <c r="ADE42" s="531"/>
      <c r="ADF42" s="175"/>
      <c r="ADG42" s="175"/>
      <c r="ADH42" s="175"/>
      <c r="ADI42" s="179"/>
      <c r="ADJ42" s="383"/>
      <c r="ADK42" s="175"/>
      <c r="ADL42" s="175"/>
      <c r="ADM42" s="175"/>
      <c r="ADN42" s="175"/>
      <c r="ADO42" s="175"/>
      <c r="ADP42" s="175"/>
      <c r="ADQ42" s="175"/>
      <c r="ADR42" s="175"/>
      <c r="ADS42" s="175"/>
      <c r="ADT42" s="178"/>
      <c r="ADU42" s="531"/>
      <c r="ADV42" s="175"/>
      <c r="ADW42" s="175"/>
      <c r="ADX42" s="175"/>
      <c r="ADY42" s="179"/>
      <c r="ADZ42" s="383"/>
      <c r="AEA42" s="175"/>
      <c r="AEB42" s="175"/>
      <c r="AEC42" s="175"/>
      <c r="AED42" s="175"/>
      <c r="AEE42" s="175"/>
      <c r="AEF42" s="175"/>
      <c r="AEG42" s="175"/>
      <c r="AEH42" s="175"/>
      <c r="AEI42" s="175"/>
      <c r="AEJ42" s="178"/>
      <c r="AEK42" s="531"/>
      <c r="AEL42" s="175"/>
      <c r="AEM42" s="175"/>
      <c r="AEN42" s="175"/>
      <c r="AEO42" s="179"/>
      <c r="AEP42" s="383"/>
      <c r="AEQ42" s="175"/>
      <c r="AER42" s="175"/>
      <c r="AES42" s="175"/>
      <c r="AET42" s="175"/>
      <c r="AEU42" s="175"/>
      <c r="AEV42" s="175"/>
      <c r="AEW42" s="175"/>
      <c r="AEX42" s="175"/>
      <c r="AEY42" s="175"/>
      <c r="AEZ42" s="178"/>
      <c r="AFA42" s="531"/>
      <c r="AFB42" s="175"/>
      <c r="AFC42" s="175"/>
      <c r="AFD42" s="175"/>
      <c r="AFE42" s="179"/>
      <c r="AFF42" s="383"/>
      <c r="AFG42" s="175"/>
      <c r="AFH42" s="175"/>
      <c r="AFI42" s="175"/>
      <c r="AFJ42" s="175"/>
      <c r="AFK42" s="175"/>
      <c r="AFL42" s="175"/>
      <c r="AFM42" s="175"/>
      <c r="AFN42" s="175"/>
      <c r="AFO42" s="175"/>
      <c r="AFP42" s="178"/>
      <c r="AFQ42" s="531"/>
      <c r="AFR42" s="175"/>
      <c r="AFS42" s="175"/>
      <c r="AFT42" s="175"/>
      <c r="AFU42" s="179"/>
      <c r="AFV42" s="383"/>
      <c r="AFW42" s="175"/>
      <c r="AFX42" s="175"/>
      <c r="AFY42" s="175"/>
      <c r="AFZ42" s="175"/>
      <c r="AGA42" s="175"/>
      <c r="AGB42" s="175"/>
      <c r="AGC42" s="175"/>
      <c r="AGD42" s="175"/>
      <c r="AGE42" s="175"/>
      <c r="AGF42" s="178"/>
      <c r="AGG42" s="531"/>
      <c r="AGH42" s="175"/>
      <c r="AGI42" s="175"/>
      <c r="AGJ42" s="175"/>
      <c r="AGK42" s="179"/>
      <c r="AGL42" s="383"/>
      <c r="AGM42" s="175"/>
      <c r="AGN42" s="175"/>
      <c r="AGO42" s="175"/>
      <c r="AGP42" s="175"/>
      <c r="AGQ42" s="175"/>
      <c r="AGR42" s="175"/>
      <c r="AGS42" s="175"/>
      <c r="AGT42" s="175"/>
      <c r="AGU42" s="175"/>
      <c r="AGV42" s="178"/>
      <c r="AGW42" s="531"/>
      <c r="AGX42" s="175"/>
      <c r="AGY42" s="175"/>
      <c r="AGZ42" s="175"/>
      <c r="AHA42" s="179"/>
      <c r="AHB42" s="383"/>
      <c r="AHC42" s="175"/>
      <c r="AHD42" s="175"/>
      <c r="AHE42" s="175"/>
      <c r="AHF42" s="175"/>
      <c r="AHG42" s="175"/>
      <c r="AHH42" s="175"/>
      <c r="AHI42" s="175"/>
      <c r="AHJ42" s="175"/>
      <c r="AHK42" s="175"/>
      <c r="AHL42" s="178"/>
      <c r="AHM42" s="531"/>
      <c r="AHN42" s="175"/>
      <c r="AHO42" s="175"/>
      <c r="AHP42" s="175"/>
      <c r="AHQ42" s="179"/>
      <c r="AHR42" s="383"/>
      <c r="AHS42" s="175"/>
      <c r="AHT42" s="175"/>
      <c r="AHU42" s="175"/>
      <c r="AHV42" s="175"/>
      <c r="AHW42" s="175"/>
      <c r="AHX42" s="175"/>
      <c r="AHY42" s="175"/>
      <c r="AHZ42" s="175"/>
      <c r="AIA42" s="175"/>
      <c r="AIB42" s="178"/>
      <c r="AIC42" s="531"/>
      <c r="AID42" s="175"/>
      <c r="AIE42" s="175"/>
      <c r="AIF42" s="175"/>
      <c r="AIG42" s="179"/>
      <c r="AIH42" s="383"/>
      <c r="AII42" s="175"/>
      <c r="AIJ42" s="175"/>
      <c r="AIK42" s="175"/>
      <c r="AIL42" s="175"/>
      <c r="AIM42" s="175"/>
      <c r="AIN42" s="175"/>
      <c r="AIO42" s="175"/>
      <c r="AIP42" s="175"/>
      <c r="AIQ42" s="175"/>
      <c r="AIR42" s="178"/>
      <c r="AIS42" s="531"/>
      <c r="AIT42" s="175"/>
      <c r="AIU42" s="175"/>
      <c r="AIV42" s="175"/>
      <c r="AIW42" s="179"/>
      <c r="AIX42" s="383"/>
      <c r="AIY42" s="175"/>
      <c r="AIZ42" s="175"/>
      <c r="AJA42" s="175"/>
      <c r="AJB42" s="175"/>
      <c r="AJC42" s="175"/>
      <c r="AJD42" s="175"/>
      <c r="AJE42" s="175"/>
      <c r="AJF42" s="175"/>
      <c r="AJG42" s="175"/>
      <c r="AJH42" s="178"/>
      <c r="AJI42" s="531"/>
      <c r="AJJ42" s="175"/>
      <c r="AJK42" s="175"/>
      <c r="AJL42" s="175"/>
      <c r="AJM42" s="179"/>
      <c r="AJN42" s="383"/>
      <c r="AJO42" s="175"/>
      <c r="AJP42" s="175"/>
      <c r="AJQ42" s="175"/>
      <c r="AJR42" s="175"/>
      <c r="AJS42" s="175"/>
      <c r="AJT42" s="175"/>
      <c r="AJU42" s="175"/>
      <c r="AJV42" s="175"/>
      <c r="AJW42" s="175"/>
      <c r="AJX42" s="178"/>
      <c r="AJY42" s="531"/>
      <c r="AJZ42" s="175"/>
      <c r="AKA42" s="175"/>
      <c r="AKB42" s="175"/>
      <c r="AKC42" s="179"/>
      <c r="AKD42" s="383"/>
      <c r="AKE42" s="175"/>
      <c r="AKF42" s="175"/>
      <c r="AKG42" s="175"/>
      <c r="AKH42" s="175"/>
      <c r="AKI42" s="175"/>
      <c r="AKJ42" s="175"/>
      <c r="AKK42" s="175"/>
      <c r="AKL42" s="175"/>
      <c r="AKM42" s="175"/>
      <c r="AKN42" s="178"/>
      <c r="AKO42" s="531"/>
      <c r="AKP42" s="175"/>
      <c r="AKQ42" s="175"/>
      <c r="AKR42" s="175"/>
      <c r="AKS42" s="179"/>
      <c r="AKT42" s="383"/>
      <c r="AKU42" s="175"/>
      <c r="AKV42" s="175"/>
      <c r="AKW42" s="175"/>
      <c r="AKX42" s="175"/>
      <c r="AKY42" s="175"/>
      <c r="AKZ42" s="175"/>
      <c r="ALA42" s="175"/>
      <c r="ALB42" s="175"/>
      <c r="ALC42" s="175"/>
      <c r="ALD42" s="178"/>
      <c r="ALE42" s="531"/>
      <c r="ALF42" s="175"/>
      <c r="ALG42" s="175"/>
      <c r="ALH42" s="175"/>
      <c r="ALI42" s="179"/>
      <c r="ALJ42" s="383"/>
      <c r="ALK42" s="175"/>
      <c r="ALL42" s="175"/>
      <c r="ALM42" s="175"/>
      <c r="ALN42" s="175"/>
      <c r="ALO42" s="175"/>
      <c r="ALP42" s="175"/>
      <c r="ALQ42" s="175"/>
      <c r="ALR42" s="175"/>
      <c r="ALS42" s="175"/>
      <c r="ALT42" s="178"/>
      <c r="ALU42" s="531"/>
      <c r="ALV42" s="175"/>
      <c r="ALW42" s="175"/>
      <c r="ALX42" s="175"/>
      <c r="ALY42" s="179"/>
      <c r="ALZ42" s="383"/>
      <c r="AMA42" s="175"/>
      <c r="AMB42" s="175"/>
      <c r="AMC42" s="175"/>
      <c r="AMD42" s="175"/>
      <c r="AME42" s="175"/>
      <c r="AMF42" s="175"/>
      <c r="AMG42" s="175"/>
      <c r="AMH42" s="175"/>
      <c r="AMI42" s="175"/>
      <c r="AMJ42" s="178"/>
      <c r="AMK42" s="531"/>
      <c r="AML42" s="175"/>
      <c r="AMM42" s="175"/>
      <c r="AMN42" s="175"/>
      <c r="AMO42" s="179"/>
      <c r="AMP42" s="383"/>
      <c r="AMQ42" s="175"/>
      <c r="AMR42" s="175"/>
      <c r="AMS42" s="175"/>
      <c r="AMT42" s="175"/>
      <c r="AMU42" s="175"/>
      <c r="AMV42" s="175"/>
      <c r="AMW42" s="175"/>
      <c r="AMX42" s="175"/>
      <c r="AMY42" s="175"/>
      <c r="AMZ42" s="178"/>
      <c r="ANA42" s="531"/>
      <c r="ANB42" s="175"/>
      <c r="ANC42" s="175"/>
      <c r="AND42" s="175"/>
      <c r="ANE42" s="179"/>
      <c r="ANF42" s="383"/>
      <c r="ANG42" s="175"/>
      <c r="ANH42" s="175"/>
      <c r="ANI42" s="175"/>
      <c r="ANJ42" s="175"/>
      <c r="ANK42" s="175"/>
      <c r="ANL42" s="175"/>
      <c r="ANM42" s="175"/>
      <c r="ANN42" s="175"/>
      <c r="ANO42" s="175"/>
      <c r="ANP42" s="178"/>
      <c r="ANQ42" s="531"/>
      <c r="ANR42" s="175"/>
      <c r="ANS42" s="175"/>
      <c r="ANT42" s="175"/>
      <c r="ANU42" s="179"/>
      <c r="ANV42" s="383"/>
      <c r="ANW42" s="175"/>
      <c r="ANX42" s="175"/>
      <c r="ANY42" s="175"/>
      <c r="ANZ42" s="175"/>
      <c r="AOA42" s="175"/>
      <c r="AOB42" s="175"/>
      <c r="AOC42" s="175"/>
      <c r="AOD42" s="175"/>
      <c r="AOE42" s="175"/>
      <c r="AOF42" s="178"/>
      <c r="AOG42" s="531"/>
      <c r="AOH42" s="175"/>
      <c r="AOI42" s="175"/>
      <c r="AOJ42" s="175"/>
      <c r="AOK42" s="179"/>
      <c r="AOL42" s="383"/>
      <c r="AOM42" s="175"/>
      <c r="AON42" s="175"/>
      <c r="AOO42" s="175"/>
      <c r="AOP42" s="175"/>
      <c r="AOQ42" s="175"/>
      <c r="AOR42" s="175"/>
      <c r="AOS42" s="175"/>
      <c r="AOT42" s="175"/>
      <c r="AOU42" s="175"/>
      <c r="AOV42" s="178"/>
      <c r="AOW42" s="531"/>
      <c r="AOX42" s="175"/>
      <c r="AOY42" s="175"/>
      <c r="AOZ42" s="175"/>
      <c r="APA42" s="179"/>
      <c r="APB42" s="383"/>
      <c r="APC42" s="175"/>
      <c r="APD42" s="175"/>
      <c r="APE42" s="175"/>
      <c r="APF42" s="175"/>
      <c r="APG42" s="175"/>
      <c r="APH42" s="175"/>
      <c r="API42" s="175"/>
      <c r="APJ42" s="175"/>
      <c r="APK42" s="175"/>
      <c r="APL42" s="178"/>
      <c r="APM42" s="531"/>
      <c r="APN42" s="175"/>
      <c r="APO42" s="175"/>
      <c r="APP42" s="175"/>
      <c r="APQ42" s="179"/>
      <c r="APR42" s="383"/>
      <c r="APS42" s="175"/>
      <c r="APT42" s="175"/>
      <c r="APU42" s="175"/>
      <c r="APV42" s="175"/>
      <c r="APW42" s="175"/>
      <c r="APX42" s="175"/>
      <c r="APY42" s="175"/>
      <c r="APZ42" s="175"/>
      <c r="AQA42" s="175"/>
      <c r="AQB42" s="178"/>
      <c r="AQC42" s="531"/>
      <c r="AQD42" s="175"/>
      <c r="AQE42" s="175"/>
      <c r="AQF42" s="175"/>
      <c r="AQG42" s="179"/>
      <c r="AQH42" s="383"/>
      <c r="AQI42" s="175"/>
      <c r="AQJ42" s="175"/>
      <c r="AQK42" s="175"/>
      <c r="AQL42" s="175"/>
      <c r="AQM42" s="175"/>
      <c r="AQN42" s="175"/>
      <c r="AQO42" s="175"/>
      <c r="AQP42" s="175"/>
      <c r="AQQ42" s="175"/>
      <c r="AQR42" s="178"/>
      <c r="AQS42" s="531"/>
      <c r="AQT42" s="175"/>
      <c r="AQU42" s="175"/>
      <c r="AQV42" s="175"/>
      <c r="AQW42" s="179"/>
      <c r="AQX42" s="383"/>
      <c r="AQY42" s="175"/>
      <c r="AQZ42" s="175"/>
      <c r="ARA42" s="175"/>
      <c r="ARB42" s="175"/>
      <c r="ARC42" s="175"/>
      <c r="ARD42" s="175"/>
      <c r="ARE42" s="175"/>
      <c r="ARF42" s="175"/>
      <c r="ARG42" s="175"/>
      <c r="ARH42" s="178"/>
      <c r="ARI42" s="531"/>
      <c r="ARJ42" s="175"/>
      <c r="ARK42" s="175"/>
      <c r="ARL42" s="175"/>
      <c r="ARM42" s="179"/>
      <c r="ARN42" s="383"/>
      <c r="ARO42" s="175"/>
      <c r="ARP42" s="175"/>
      <c r="ARQ42" s="175"/>
      <c r="ARR42" s="175"/>
      <c r="ARS42" s="175"/>
      <c r="ART42" s="175"/>
      <c r="ARU42" s="175"/>
      <c r="ARV42" s="175"/>
      <c r="ARW42" s="175"/>
      <c r="ARX42" s="178"/>
      <c r="ARY42" s="531"/>
      <c r="ARZ42" s="175"/>
      <c r="ASA42" s="175"/>
      <c r="ASB42" s="175"/>
      <c r="ASC42" s="179"/>
      <c r="ASD42" s="383"/>
      <c r="ASE42" s="175"/>
      <c r="ASF42" s="175"/>
      <c r="ASG42" s="175"/>
      <c r="ASH42" s="175"/>
      <c r="ASI42" s="175"/>
      <c r="ASJ42" s="175"/>
      <c r="ASK42" s="175"/>
      <c r="ASL42" s="175"/>
      <c r="ASM42" s="175"/>
      <c r="ASN42" s="178"/>
      <c r="ASO42" s="531"/>
      <c r="ASP42" s="175"/>
      <c r="ASQ42" s="175"/>
      <c r="ASR42" s="175"/>
      <c r="ASS42" s="179"/>
      <c r="AST42" s="383"/>
      <c r="ASU42" s="175"/>
      <c r="ASV42" s="175"/>
      <c r="ASW42" s="175"/>
      <c r="ASX42" s="175"/>
      <c r="ASY42" s="175"/>
      <c r="ASZ42" s="175"/>
      <c r="ATA42" s="175"/>
      <c r="ATB42" s="175"/>
      <c r="ATC42" s="175"/>
      <c r="ATD42" s="178"/>
      <c r="ATE42" s="531"/>
      <c r="ATF42" s="175"/>
      <c r="ATG42" s="175"/>
      <c r="ATH42" s="175"/>
      <c r="ATI42" s="179"/>
      <c r="ATJ42" s="383"/>
      <c r="ATK42" s="175"/>
      <c r="ATL42" s="175"/>
      <c r="ATM42" s="175"/>
      <c r="ATN42" s="175"/>
      <c r="ATO42" s="175"/>
      <c r="ATP42" s="175"/>
      <c r="ATQ42" s="175"/>
      <c r="ATR42" s="175"/>
      <c r="ATS42" s="175"/>
      <c r="ATT42" s="178"/>
      <c r="ATU42" s="531"/>
      <c r="ATV42" s="175"/>
      <c r="ATW42" s="175"/>
      <c r="ATX42" s="175"/>
      <c r="ATY42" s="179"/>
      <c r="ATZ42" s="383"/>
      <c r="AUA42" s="175"/>
      <c r="AUB42" s="175"/>
      <c r="AUC42" s="175"/>
      <c r="AUD42" s="175"/>
      <c r="AUE42" s="175"/>
      <c r="AUF42" s="175"/>
      <c r="AUG42" s="175"/>
      <c r="AUH42" s="175"/>
      <c r="AUI42" s="175"/>
      <c r="AUJ42" s="178"/>
      <c r="AUK42" s="531"/>
      <c r="AUL42" s="175"/>
      <c r="AUM42" s="175"/>
      <c r="AUN42" s="175"/>
      <c r="AUO42" s="179"/>
      <c r="AUP42" s="383"/>
      <c r="AUQ42" s="175"/>
      <c r="AUR42" s="175"/>
      <c r="AUS42" s="175"/>
      <c r="AUT42" s="175"/>
      <c r="AUU42" s="175"/>
      <c r="AUV42" s="175"/>
      <c r="AUW42" s="175"/>
      <c r="AUX42" s="175"/>
      <c r="AUY42" s="175"/>
      <c r="AUZ42" s="178"/>
      <c r="AVA42" s="531"/>
      <c r="AVB42" s="175"/>
      <c r="AVC42" s="175"/>
      <c r="AVD42" s="175"/>
      <c r="AVE42" s="179"/>
      <c r="AVF42" s="383"/>
      <c r="AVG42" s="175"/>
      <c r="AVH42" s="175"/>
      <c r="AVI42" s="175"/>
      <c r="AVJ42" s="175"/>
      <c r="AVK42" s="175"/>
      <c r="AVL42" s="175"/>
      <c r="AVM42" s="175"/>
      <c r="AVN42" s="175"/>
      <c r="AVO42" s="175"/>
      <c r="AVP42" s="178"/>
      <c r="AVQ42" s="531"/>
      <c r="AVR42" s="175"/>
      <c r="AVS42" s="175"/>
      <c r="AVT42" s="175"/>
      <c r="AVU42" s="179"/>
      <c r="AVV42" s="383"/>
      <c r="AVW42" s="175"/>
      <c r="AVX42" s="175"/>
      <c r="AVY42" s="175"/>
      <c r="AVZ42" s="175"/>
      <c r="AWA42" s="175"/>
      <c r="AWB42" s="175"/>
      <c r="AWC42" s="175"/>
      <c r="AWD42" s="175"/>
      <c r="AWE42" s="175"/>
      <c r="AWF42" s="178"/>
      <c r="AWG42" s="531"/>
      <c r="AWH42" s="175"/>
      <c r="AWI42" s="175"/>
      <c r="AWJ42" s="175"/>
      <c r="AWK42" s="179"/>
      <c r="AWL42" s="383"/>
      <c r="AWM42" s="175"/>
      <c r="AWN42" s="175"/>
      <c r="AWO42" s="175"/>
      <c r="AWP42" s="175"/>
      <c r="AWQ42" s="175"/>
      <c r="AWR42" s="175"/>
      <c r="AWS42" s="175"/>
      <c r="AWT42" s="175"/>
      <c r="AWU42" s="175"/>
      <c r="AWV42" s="178"/>
      <c r="AWW42" s="531"/>
      <c r="AWX42" s="175"/>
      <c r="AWY42" s="175"/>
      <c r="AWZ42" s="175"/>
      <c r="AXA42" s="179"/>
      <c r="AXB42" s="383"/>
      <c r="AXC42" s="175"/>
      <c r="AXD42" s="175"/>
      <c r="AXE42" s="175"/>
      <c r="AXF42" s="175"/>
      <c r="AXG42" s="175"/>
      <c r="AXH42" s="175"/>
      <c r="AXI42" s="175"/>
      <c r="AXJ42" s="175"/>
      <c r="AXK42" s="175"/>
      <c r="AXL42" s="178"/>
      <c r="AXM42" s="531"/>
      <c r="AXN42" s="175"/>
      <c r="AXO42" s="175"/>
      <c r="AXP42" s="175"/>
      <c r="AXQ42" s="179"/>
      <c r="AXR42" s="383"/>
      <c r="AXS42" s="175"/>
      <c r="AXT42" s="175"/>
      <c r="AXU42" s="175"/>
      <c r="AXV42" s="175"/>
      <c r="AXW42" s="175"/>
      <c r="AXX42" s="175"/>
      <c r="AXY42" s="175"/>
      <c r="AXZ42" s="175"/>
      <c r="AYA42" s="175"/>
      <c r="AYB42" s="178"/>
      <c r="AYC42" s="531"/>
      <c r="AYD42" s="175"/>
      <c r="AYE42" s="175"/>
      <c r="AYF42" s="175"/>
      <c r="AYG42" s="179"/>
      <c r="AYH42" s="383"/>
      <c r="AYI42" s="175"/>
      <c r="AYJ42" s="175"/>
      <c r="AYK42" s="175"/>
      <c r="AYL42" s="175"/>
      <c r="AYM42" s="175"/>
      <c r="AYN42" s="175"/>
      <c r="AYO42" s="175"/>
      <c r="AYP42" s="175"/>
      <c r="AYQ42" s="175"/>
      <c r="AYR42" s="178"/>
      <c r="AYS42" s="531"/>
      <c r="AYT42" s="175"/>
      <c r="AYU42" s="175"/>
      <c r="AYV42" s="175"/>
      <c r="AYW42" s="179"/>
      <c r="AYX42" s="383"/>
      <c r="AYY42" s="175"/>
      <c r="AYZ42" s="175"/>
      <c r="AZA42" s="175"/>
      <c r="AZB42" s="175"/>
      <c r="AZC42" s="175"/>
      <c r="AZD42" s="175"/>
      <c r="AZE42" s="175"/>
      <c r="AZF42" s="175"/>
      <c r="AZG42" s="175"/>
      <c r="AZH42" s="178"/>
      <c r="AZI42" s="531"/>
      <c r="AZJ42" s="175"/>
      <c r="AZK42" s="175"/>
      <c r="AZL42" s="175"/>
      <c r="AZM42" s="179"/>
      <c r="AZN42" s="383"/>
      <c r="AZO42" s="175"/>
      <c r="AZP42" s="175"/>
      <c r="AZQ42" s="175"/>
      <c r="AZR42" s="175"/>
      <c r="AZS42" s="175"/>
      <c r="AZT42" s="175"/>
      <c r="AZU42" s="175"/>
      <c r="AZV42" s="175"/>
      <c r="AZW42" s="175"/>
      <c r="AZX42" s="178"/>
      <c r="AZY42" s="531"/>
      <c r="AZZ42" s="175"/>
      <c r="BAA42" s="175"/>
      <c r="BAB42" s="175"/>
      <c r="BAC42" s="179"/>
      <c r="BAD42" s="383"/>
      <c r="BAE42" s="175"/>
      <c r="BAF42" s="175"/>
      <c r="BAG42" s="175"/>
      <c r="BAH42" s="175"/>
      <c r="BAI42" s="175"/>
      <c r="BAJ42" s="175"/>
      <c r="BAK42" s="175"/>
      <c r="BAL42" s="175"/>
      <c r="BAM42" s="175"/>
      <c r="BAN42" s="178"/>
      <c r="BAO42" s="531"/>
      <c r="BAP42" s="175"/>
      <c r="BAQ42" s="175"/>
      <c r="BAR42" s="175"/>
      <c r="BAS42" s="179"/>
      <c r="BAT42" s="383"/>
      <c r="BAU42" s="175"/>
      <c r="BAV42" s="175"/>
      <c r="BAW42" s="175"/>
      <c r="BAX42" s="175"/>
      <c r="BAY42" s="175"/>
      <c r="BAZ42" s="175"/>
      <c r="BBA42" s="175"/>
      <c r="BBB42" s="175"/>
      <c r="BBC42" s="175"/>
      <c r="BBD42" s="178"/>
      <c r="BBE42" s="531"/>
      <c r="BBF42" s="175"/>
      <c r="BBG42" s="175"/>
      <c r="BBH42" s="175"/>
      <c r="BBI42" s="179"/>
      <c r="BBJ42" s="383"/>
      <c r="BBK42" s="175"/>
      <c r="BBL42" s="175"/>
      <c r="BBM42" s="175"/>
      <c r="BBN42" s="175"/>
      <c r="BBO42" s="175"/>
      <c r="BBP42" s="175"/>
      <c r="BBQ42" s="175"/>
      <c r="BBR42" s="175"/>
      <c r="BBS42" s="175"/>
      <c r="BBT42" s="178"/>
      <c r="BBU42" s="531"/>
      <c r="BBV42" s="175"/>
      <c r="BBW42" s="175"/>
      <c r="BBX42" s="175"/>
      <c r="BBY42" s="179"/>
      <c r="BBZ42" s="383"/>
      <c r="BCA42" s="175"/>
      <c r="BCB42" s="175"/>
      <c r="BCC42" s="175"/>
      <c r="BCD42" s="175"/>
      <c r="BCE42" s="175"/>
      <c r="BCF42" s="175"/>
      <c r="BCG42" s="175"/>
      <c r="BCH42" s="175"/>
      <c r="BCI42" s="175"/>
      <c r="BCJ42" s="178"/>
      <c r="BCK42" s="531"/>
      <c r="BCL42" s="175"/>
      <c r="BCM42" s="175"/>
      <c r="BCN42" s="175"/>
      <c r="BCO42" s="179"/>
      <c r="BCP42" s="383"/>
      <c r="BCQ42" s="175"/>
      <c r="BCR42" s="175"/>
      <c r="BCS42" s="175"/>
      <c r="BCT42" s="175"/>
      <c r="BCU42" s="175"/>
      <c r="BCV42" s="175"/>
      <c r="BCW42" s="175"/>
      <c r="BCX42" s="175"/>
      <c r="BCY42" s="175"/>
      <c r="BCZ42" s="178"/>
      <c r="BDA42" s="531"/>
      <c r="BDB42" s="175"/>
      <c r="BDC42" s="175"/>
      <c r="BDD42" s="175"/>
      <c r="BDE42" s="179"/>
      <c r="BDF42" s="383"/>
      <c r="BDG42" s="175"/>
      <c r="BDH42" s="175"/>
      <c r="BDI42" s="175"/>
      <c r="BDJ42" s="175"/>
      <c r="BDK42" s="175"/>
      <c r="BDL42" s="175"/>
      <c r="BDM42" s="175"/>
      <c r="BDN42" s="175"/>
      <c r="BDO42" s="175"/>
      <c r="BDP42" s="178"/>
      <c r="BDQ42" s="531"/>
      <c r="BDR42" s="175"/>
      <c r="BDS42" s="175"/>
      <c r="BDT42" s="175"/>
      <c r="BDU42" s="179"/>
      <c r="BDV42" s="383"/>
      <c r="BDW42" s="175"/>
      <c r="BDX42" s="175"/>
      <c r="BDY42" s="175"/>
      <c r="BDZ42" s="175"/>
      <c r="BEA42" s="175"/>
      <c r="BEB42" s="175"/>
      <c r="BEC42" s="175"/>
      <c r="BED42" s="175"/>
      <c r="BEE42" s="175"/>
      <c r="BEF42" s="178"/>
      <c r="BEG42" s="531"/>
      <c r="BEH42" s="175"/>
      <c r="BEI42" s="175"/>
      <c r="BEJ42" s="175"/>
      <c r="BEK42" s="179"/>
      <c r="BEL42" s="383"/>
      <c r="BEM42" s="175"/>
      <c r="BEN42" s="175"/>
      <c r="BEO42" s="175"/>
      <c r="BEP42" s="175"/>
      <c r="BEQ42" s="175"/>
      <c r="BER42" s="175"/>
      <c r="BES42" s="175"/>
      <c r="BET42" s="175"/>
      <c r="BEU42" s="175"/>
      <c r="BEV42" s="178"/>
      <c r="BEW42" s="531"/>
      <c r="BEX42" s="175"/>
      <c r="BEY42" s="175"/>
      <c r="BEZ42" s="175"/>
      <c r="BFA42" s="179"/>
      <c r="BFB42" s="383"/>
      <c r="BFC42" s="175"/>
      <c r="BFD42" s="175"/>
      <c r="BFE42" s="175"/>
      <c r="BFF42" s="175"/>
      <c r="BFG42" s="175"/>
      <c r="BFH42" s="175"/>
      <c r="BFI42" s="175"/>
      <c r="BFJ42" s="175"/>
      <c r="BFK42" s="175"/>
      <c r="BFL42" s="178"/>
      <c r="BFM42" s="531"/>
      <c r="BFN42" s="175"/>
      <c r="BFO42" s="175"/>
      <c r="BFP42" s="175"/>
      <c r="BFQ42" s="179"/>
      <c r="BFR42" s="383"/>
      <c r="BFS42" s="175"/>
      <c r="BFT42" s="175"/>
      <c r="BFU42" s="175"/>
      <c r="BFV42" s="175"/>
      <c r="BFW42" s="175"/>
      <c r="BFX42" s="175"/>
      <c r="BFY42" s="175"/>
      <c r="BFZ42" s="175"/>
      <c r="BGA42" s="175"/>
      <c r="BGB42" s="178"/>
      <c r="BGC42" s="531"/>
      <c r="BGD42" s="175"/>
      <c r="BGE42" s="175"/>
      <c r="BGF42" s="175"/>
      <c r="BGG42" s="179"/>
      <c r="BGH42" s="383"/>
      <c r="BGI42" s="175"/>
      <c r="BGJ42" s="175"/>
      <c r="BGK42" s="175"/>
      <c r="BGL42" s="175"/>
      <c r="BGM42" s="175"/>
      <c r="BGN42" s="175"/>
      <c r="BGO42" s="175"/>
      <c r="BGP42" s="175"/>
      <c r="BGQ42" s="175"/>
      <c r="BGR42" s="178"/>
      <c r="BGS42" s="531"/>
      <c r="BGT42" s="175"/>
      <c r="BGU42" s="175"/>
      <c r="BGV42" s="175"/>
      <c r="BGW42" s="179"/>
      <c r="BGX42" s="383"/>
      <c r="BGY42" s="175"/>
      <c r="BGZ42" s="175"/>
      <c r="BHA42" s="175"/>
      <c r="BHB42" s="175"/>
      <c r="BHC42" s="175"/>
      <c r="BHD42" s="175"/>
      <c r="BHE42" s="175"/>
      <c r="BHF42" s="175"/>
      <c r="BHG42" s="175"/>
      <c r="BHH42" s="178"/>
      <c r="BHI42" s="531"/>
      <c r="BHJ42" s="175"/>
      <c r="BHK42" s="175"/>
      <c r="BHL42" s="175"/>
      <c r="BHM42" s="179"/>
      <c r="BHN42" s="383"/>
      <c r="BHO42" s="175"/>
      <c r="BHP42" s="175"/>
      <c r="BHQ42" s="175"/>
      <c r="BHR42" s="175"/>
      <c r="BHS42" s="175"/>
      <c r="BHT42" s="175"/>
      <c r="BHU42" s="175"/>
      <c r="BHV42" s="175"/>
      <c r="BHW42" s="175"/>
      <c r="BHX42" s="178"/>
      <c r="BHY42" s="531"/>
      <c r="BHZ42" s="175"/>
      <c r="BIA42" s="175"/>
      <c r="BIB42" s="175"/>
      <c r="BIC42" s="179"/>
      <c r="BID42" s="383"/>
      <c r="BIE42" s="175"/>
      <c r="BIF42" s="175"/>
      <c r="BIG42" s="175"/>
      <c r="BIH42" s="175"/>
      <c r="BII42" s="175"/>
      <c r="BIJ42" s="175"/>
      <c r="BIK42" s="175"/>
      <c r="BIL42" s="175"/>
      <c r="BIM42" s="175"/>
      <c r="BIN42" s="178"/>
      <c r="BIO42" s="531"/>
      <c r="BIP42" s="175"/>
      <c r="BIQ42" s="175"/>
      <c r="BIR42" s="175"/>
      <c r="BIS42" s="179"/>
      <c r="BIT42" s="383"/>
      <c r="BIU42" s="175"/>
      <c r="BIV42" s="175"/>
      <c r="BIW42" s="175"/>
      <c r="BIX42" s="175"/>
      <c r="BIY42" s="175"/>
      <c r="BIZ42" s="175"/>
      <c r="BJA42" s="175"/>
      <c r="BJB42" s="175"/>
      <c r="BJC42" s="175"/>
      <c r="BJD42" s="178"/>
      <c r="BJE42" s="531"/>
      <c r="BJF42" s="175"/>
      <c r="BJG42" s="175"/>
      <c r="BJH42" s="175"/>
      <c r="BJI42" s="179"/>
      <c r="BJJ42" s="383"/>
      <c r="BJK42" s="175"/>
      <c r="BJL42" s="175"/>
      <c r="BJM42" s="175"/>
      <c r="BJN42" s="175"/>
      <c r="BJO42" s="175"/>
      <c r="BJP42" s="175"/>
      <c r="BJQ42" s="175"/>
      <c r="BJR42" s="175"/>
      <c r="BJS42" s="175"/>
      <c r="BJT42" s="178"/>
      <c r="BJU42" s="531"/>
      <c r="BJV42" s="175"/>
      <c r="BJW42" s="175"/>
      <c r="BJX42" s="175"/>
      <c r="BJY42" s="179"/>
      <c r="BJZ42" s="383"/>
      <c r="BKA42" s="175"/>
      <c r="BKB42" s="175"/>
      <c r="BKC42" s="175"/>
      <c r="BKD42" s="175"/>
      <c r="BKE42" s="175"/>
      <c r="BKF42" s="175"/>
      <c r="BKG42" s="175"/>
      <c r="BKH42" s="175"/>
      <c r="BKI42" s="175"/>
      <c r="BKJ42" s="178"/>
      <c r="BKK42" s="531"/>
      <c r="BKL42" s="175"/>
      <c r="BKM42" s="175"/>
      <c r="BKN42" s="175"/>
      <c r="BKO42" s="179"/>
      <c r="BKP42" s="383"/>
      <c r="BKQ42" s="175"/>
      <c r="BKR42" s="175"/>
      <c r="BKS42" s="175"/>
      <c r="BKT42" s="175"/>
      <c r="BKU42" s="175"/>
      <c r="BKV42" s="175"/>
      <c r="BKW42" s="175"/>
      <c r="BKX42" s="175"/>
      <c r="BKY42" s="175"/>
      <c r="BKZ42" s="178"/>
      <c r="BLA42" s="531"/>
      <c r="BLB42" s="175"/>
      <c r="BLC42" s="175"/>
      <c r="BLD42" s="175"/>
      <c r="BLE42" s="179"/>
      <c r="BLF42" s="383"/>
      <c r="BLG42" s="175"/>
      <c r="BLH42" s="175"/>
      <c r="BLI42" s="175"/>
      <c r="BLJ42" s="175"/>
      <c r="BLK42" s="175"/>
      <c r="BLL42" s="175"/>
      <c r="BLM42" s="175"/>
      <c r="BLN42" s="175"/>
      <c r="BLO42" s="175"/>
      <c r="BLP42" s="178"/>
      <c r="BLQ42" s="531"/>
      <c r="BLR42" s="175"/>
      <c r="BLS42" s="175"/>
      <c r="BLT42" s="175"/>
      <c r="BLU42" s="179"/>
      <c r="BLV42" s="383"/>
      <c r="BLW42" s="175"/>
      <c r="BLX42" s="175"/>
      <c r="BLY42" s="175"/>
      <c r="BLZ42" s="175"/>
      <c r="BMA42" s="175"/>
      <c r="BMB42" s="175"/>
      <c r="BMC42" s="175"/>
      <c r="BMD42" s="175"/>
      <c r="BME42" s="175"/>
      <c r="BMF42" s="178"/>
      <c r="BMG42" s="531"/>
      <c r="BMH42" s="175"/>
      <c r="BMI42" s="175"/>
      <c r="BMJ42" s="175"/>
      <c r="BMK42" s="179"/>
      <c r="BML42" s="383"/>
      <c r="BMM42" s="175"/>
      <c r="BMN42" s="175"/>
      <c r="BMO42" s="175"/>
      <c r="BMP42" s="175"/>
      <c r="BMQ42" s="175"/>
      <c r="BMR42" s="175"/>
      <c r="BMS42" s="175"/>
      <c r="BMT42" s="175"/>
      <c r="BMU42" s="175"/>
      <c r="BMV42" s="178"/>
      <c r="BMW42" s="531"/>
      <c r="BMX42" s="175"/>
      <c r="BMY42" s="175"/>
      <c r="BMZ42" s="175"/>
      <c r="BNA42" s="179"/>
      <c r="BNB42" s="383"/>
      <c r="BNC42" s="175"/>
      <c r="BND42" s="175"/>
      <c r="BNE42" s="175"/>
      <c r="BNF42" s="175"/>
      <c r="BNG42" s="175"/>
      <c r="BNH42" s="175"/>
      <c r="BNI42" s="175"/>
      <c r="BNJ42" s="175"/>
      <c r="BNK42" s="175"/>
      <c r="BNL42" s="178"/>
      <c r="BNM42" s="531"/>
      <c r="BNN42" s="175"/>
      <c r="BNO42" s="175"/>
      <c r="BNP42" s="175"/>
      <c r="BNQ42" s="179"/>
      <c r="BNR42" s="383"/>
      <c r="BNS42" s="175"/>
      <c r="BNT42" s="175"/>
      <c r="BNU42" s="175"/>
      <c r="BNV42" s="175"/>
      <c r="BNW42" s="175"/>
      <c r="BNX42" s="175"/>
      <c r="BNY42" s="175"/>
      <c r="BNZ42" s="175"/>
      <c r="BOA42" s="175"/>
      <c r="BOB42" s="178"/>
      <c r="BOC42" s="531"/>
      <c r="BOD42" s="175"/>
      <c r="BOE42" s="175"/>
      <c r="BOF42" s="175"/>
      <c r="BOG42" s="179"/>
      <c r="BOH42" s="383"/>
      <c r="BOI42" s="175"/>
      <c r="BOJ42" s="175"/>
      <c r="BOK42" s="175"/>
      <c r="BOL42" s="175"/>
      <c r="BOM42" s="175"/>
      <c r="BON42" s="175"/>
      <c r="BOO42" s="175"/>
      <c r="BOP42" s="175"/>
      <c r="BOQ42" s="175"/>
      <c r="BOR42" s="178"/>
      <c r="BOS42" s="531"/>
      <c r="BOT42" s="175"/>
      <c r="BOU42" s="175"/>
      <c r="BOV42" s="175"/>
      <c r="BOW42" s="179"/>
      <c r="BOX42" s="383"/>
      <c r="BOY42" s="175"/>
      <c r="BOZ42" s="175"/>
      <c r="BPA42" s="175"/>
      <c r="BPB42" s="175"/>
      <c r="BPC42" s="175"/>
      <c r="BPD42" s="175"/>
      <c r="BPE42" s="175"/>
      <c r="BPF42" s="175"/>
      <c r="BPG42" s="175"/>
      <c r="BPH42" s="178"/>
      <c r="BPI42" s="531"/>
      <c r="BPJ42" s="175"/>
      <c r="BPK42" s="175"/>
      <c r="BPL42" s="175"/>
      <c r="BPM42" s="179"/>
      <c r="BPN42" s="383"/>
      <c r="BPO42" s="175"/>
      <c r="BPP42" s="175"/>
      <c r="BPQ42" s="175"/>
      <c r="BPR42" s="175"/>
      <c r="BPS42" s="175"/>
      <c r="BPT42" s="175"/>
      <c r="BPU42" s="175"/>
      <c r="BPV42" s="175"/>
      <c r="BPW42" s="175"/>
      <c r="BPX42" s="178"/>
      <c r="BPY42" s="531"/>
      <c r="BPZ42" s="175"/>
      <c r="BQA42" s="175"/>
      <c r="BQB42" s="175"/>
      <c r="BQC42" s="179"/>
      <c r="BQD42" s="383"/>
      <c r="BQE42" s="175"/>
      <c r="BQF42" s="175"/>
      <c r="BQG42" s="175"/>
      <c r="BQH42" s="175"/>
      <c r="BQI42" s="175"/>
      <c r="BQJ42" s="175"/>
      <c r="BQK42" s="175"/>
      <c r="BQL42" s="175"/>
      <c r="BQM42" s="175"/>
      <c r="BQN42" s="178"/>
      <c r="BQO42" s="531"/>
      <c r="BQP42" s="175"/>
      <c r="BQQ42" s="175"/>
      <c r="BQR42" s="175"/>
      <c r="BQS42" s="179"/>
      <c r="BQT42" s="383"/>
      <c r="BQU42" s="175"/>
      <c r="BQV42" s="175"/>
      <c r="BQW42" s="175"/>
      <c r="BQX42" s="175"/>
      <c r="BQY42" s="175"/>
      <c r="BQZ42" s="175"/>
      <c r="BRA42" s="175"/>
      <c r="BRB42" s="175"/>
      <c r="BRC42" s="175"/>
      <c r="BRD42" s="178"/>
      <c r="BRE42" s="531"/>
      <c r="BRF42" s="175"/>
      <c r="BRG42" s="175"/>
      <c r="BRH42" s="175"/>
      <c r="BRI42" s="179"/>
      <c r="BRJ42" s="383"/>
      <c r="BRK42" s="175"/>
      <c r="BRL42" s="175"/>
      <c r="BRM42" s="175"/>
      <c r="BRN42" s="175"/>
      <c r="BRO42" s="175"/>
      <c r="BRP42" s="175"/>
      <c r="BRQ42" s="175"/>
      <c r="BRR42" s="175"/>
      <c r="BRS42" s="175"/>
      <c r="BRT42" s="178"/>
      <c r="BRU42" s="531"/>
      <c r="BRV42" s="175"/>
      <c r="BRW42" s="175"/>
      <c r="BRX42" s="175"/>
      <c r="BRY42" s="179"/>
      <c r="BRZ42" s="383"/>
      <c r="BSA42" s="175"/>
      <c r="BSB42" s="175"/>
      <c r="BSC42" s="175"/>
      <c r="BSD42" s="175"/>
      <c r="BSE42" s="175"/>
      <c r="BSF42" s="175"/>
      <c r="BSG42" s="175"/>
      <c r="BSH42" s="175"/>
      <c r="BSI42" s="175"/>
      <c r="BSJ42" s="178"/>
      <c r="BSK42" s="531"/>
      <c r="BSL42" s="175"/>
      <c r="BSM42" s="175"/>
      <c r="BSN42" s="175"/>
      <c r="BSO42" s="179"/>
      <c r="BSP42" s="383"/>
      <c r="BSQ42" s="175"/>
      <c r="BSR42" s="175"/>
      <c r="BSS42" s="175"/>
      <c r="BST42" s="175"/>
      <c r="BSU42" s="175"/>
      <c r="BSV42" s="175"/>
      <c r="BSW42" s="175"/>
      <c r="BSX42" s="175"/>
      <c r="BSY42" s="175"/>
      <c r="BSZ42" s="178"/>
      <c r="BTA42" s="531"/>
      <c r="BTB42" s="175"/>
      <c r="BTC42" s="175"/>
      <c r="BTD42" s="175"/>
      <c r="BTE42" s="179"/>
      <c r="BTF42" s="383"/>
      <c r="BTG42" s="175"/>
      <c r="BTH42" s="175"/>
      <c r="BTI42" s="175"/>
      <c r="BTJ42" s="175"/>
      <c r="BTK42" s="175"/>
      <c r="BTL42" s="175"/>
      <c r="BTM42" s="175"/>
      <c r="BTN42" s="175"/>
      <c r="BTO42" s="175"/>
      <c r="BTP42" s="178"/>
      <c r="BTQ42" s="531"/>
      <c r="BTR42" s="175"/>
      <c r="BTS42" s="175"/>
      <c r="BTT42" s="175"/>
      <c r="BTU42" s="179"/>
      <c r="BTV42" s="383"/>
      <c r="BTW42" s="175"/>
      <c r="BTX42" s="175"/>
      <c r="BTY42" s="175"/>
      <c r="BTZ42" s="175"/>
      <c r="BUA42" s="175"/>
      <c r="BUB42" s="175"/>
      <c r="BUC42" s="175"/>
      <c r="BUD42" s="175"/>
      <c r="BUE42" s="175"/>
      <c r="BUF42" s="178"/>
      <c r="BUG42" s="531"/>
      <c r="BUH42" s="175"/>
      <c r="BUI42" s="175"/>
      <c r="BUJ42" s="175"/>
      <c r="BUK42" s="179"/>
      <c r="BUL42" s="383"/>
      <c r="BUM42" s="175"/>
      <c r="BUN42" s="175"/>
      <c r="BUO42" s="175"/>
      <c r="BUP42" s="175"/>
      <c r="BUQ42" s="175"/>
      <c r="BUR42" s="175"/>
      <c r="BUS42" s="175"/>
      <c r="BUT42" s="175"/>
      <c r="BUU42" s="175"/>
      <c r="BUV42" s="178"/>
      <c r="BUW42" s="531"/>
      <c r="BUX42" s="175"/>
      <c r="BUY42" s="175"/>
      <c r="BUZ42" s="175"/>
      <c r="BVA42" s="179"/>
      <c r="BVB42" s="383"/>
      <c r="BVC42" s="175"/>
      <c r="BVD42" s="175"/>
      <c r="BVE42" s="175"/>
      <c r="BVF42" s="175"/>
      <c r="BVG42" s="175"/>
      <c r="BVH42" s="175"/>
      <c r="BVI42" s="175"/>
      <c r="BVJ42" s="175"/>
      <c r="BVK42" s="175"/>
      <c r="BVL42" s="178"/>
      <c r="BVM42" s="531"/>
      <c r="BVN42" s="175"/>
      <c r="BVO42" s="175"/>
      <c r="BVP42" s="175"/>
      <c r="BVQ42" s="179"/>
      <c r="BVR42" s="383"/>
      <c r="BVS42" s="175"/>
      <c r="BVT42" s="175"/>
      <c r="BVU42" s="175"/>
      <c r="BVV42" s="175"/>
      <c r="BVW42" s="175"/>
      <c r="BVX42" s="175"/>
      <c r="BVY42" s="175"/>
      <c r="BVZ42" s="175"/>
      <c r="BWA42" s="175"/>
      <c r="BWB42" s="178"/>
      <c r="BWC42" s="531"/>
      <c r="BWD42" s="175"/>
      <c r="BWE42" s="175"/>
      <c r="BWF42" s="175"/>
      <c r="BWG42" s="179"/>
      <c r="BWH42" s="383"/>
      <c r="BWI42" s="175"/>
      <c r="BWJ42" s="175"/>
      <c r="BWK42" s="175"/>
      <c r="BWL42" s="175"/>
      <c r="BWM42" s="175"/>
      <c r="BWN42" s="175"/>
      <c r="BWO42" s="175"/>
      <c r="BWP42" s="175"/>
      <c r="BWQ42" s="175"/>
      <c r="BWR42" s="178"/>
      <c r="BWS42" s="531"/>
      <c r="BWT42" s="175"/>
      <c r="BWU42" s="175"/>
      <c r="BWV42" s="175"/>
      <c r="BWW42" s="179"/>
      <c r="BWX42" s="383"/>
      <c r="BWY42" s="175"/>
      <c r="BWZ42" s="175"/>
      <c r="BXA42" s="175"/>
      <c r="BXB42" s="175"/>
      <c r="BXC42" s="175"/>
      <c r="BXD42" s="175"/>
      <c r="BXE42" s="175"/>
      <c r="BXF42" s="175"/>
      <c r="BXG42" s="175"/>
      <c r="BXH42" s="178"/>
      <c r="BXI42" s="531"/>
      <c r="BXJ42" s="175"/>
      <c r="BXK42" s="175"/>
      <c r="BXL42" s="175"/>
      <c r="BXM42" s="179"/>
      <c r="BXN42" s="383"/>
      <c r="BXO42" s="175"/>
      <c r="BXP42" s="175"/>
      <c r="BXQ42" s="175"/>
      <c r="BXR42" s="175"/>
      <c r="BXS42" s="175"/>
      <c r="BXT42" s="175"/>
      <c r="BXU42" s="175"/>
      <c r="BXV42" s="175"/>
      <c r="BXW42" s="175"/>
      <c r="BXX42" s="178"/>
      <c r="BXY42" s="531"/>
      <c r="BXZ42" s="175"/>
      <c r="BYA42" s="175"/>
      <c r="BYB42" s="175"/>
      <c r="BYC42" s="179"/>
      <c r="BYD42" s="383"/>
      <c r="BYE42" s="175"/>
      <c r="BYF42" s="175"/>
      <c r="BYG42" s="175"/>
      <c r="BYH42" s="175"/>
      <c r="BYI42" s="175"/>
      <c r="BYJ42" s="175"/>
      <c r="BYK42" s="175"/>
      <c r="BYL42" s="175"/>
      <c r="BYM42" s="175"/>
      <c r="BYN42" s="178"/>
      <c r="BYO42" s="531"/>
      <c r="BYP42" s="175"/>
      <c r="BYQ42" s="175"/>
      <c r="BYR42" s="175"/>
      <c r="BYS42" s="179"/>
      <c r="BYT42" s="383"/>
      <c r="BYU42" s="175"/>
      <c r="BYV42" s="175"/>
      <c r="BYW42" s="175"/>
      <c r="BYX42" s="175"/>
      <c r="BYY42" s="175"/>
      <c r="BYZ42" s="175"/>
      <c r="BZA42" s="175"/>
      <c r="BZB42" s="175"/>
      <c r="BZC42" s="175"/>
      <c r="BZD42" s="178"/>
      <c r="BZE42" s="531"/>
      <c r="BZF42" s="175"/>
      <c r="BZG42" s="175"/>
      <c r="BZH42" s="175"/>
      <c r="BZI42" s="179"/>
      <c r="BZJ42" s="383"/>
      <c r="BZK42" s="175"/>
      <c r="BZL42" s="175"/>
      <c r="BZM42" s="175"/>
      <c r="BZN42" s="175"/>
      <c r="BZO42" s="175"/>
      <c r="BZP42" s="175"/>
      <c r="BZQ42" s="175"/>
      <c r="BZR42" s="175"/>
      <c r="BZS42" s="175"/>
      <c r="BZT42" s="178"/>
      <c r="BZU42" s="531"/>
      <c r="BZV42" s="175"/>
      <c r="BZW42" s="175"/>
      <c r="BZX42" s="175"/>
      <c r="BZY42" s="179"/>
      <c r="BZZ42" s="383"/>
      <c r="CAA42" s="175"/>
      <c r="CAB42" s="175"/>
      <c r="CAC42" s="175"/>
      <c r="CAD42" s="175"/>
      <c r="CAE42" s="175"/>
      <c r="CAF42" s="175"/>
      <c r="CAG42" s="175"/>
      <c r="CAH42" s="175"/>
      <c r="CAI42" s="175"/>
      <c r="CAJ42" s="178"/>
      <c r="CAK42" s="531"/>
      <c r="CAL42" s="175"/>
      <c r="CAM42" s="175"/>
      <c r="CAN42" s="175"/>
      <c r="CAO42" s="179"/>
      <c r="CAP42" s="383"/>
      <c r="CAQ42" s="175"/>
      <c r="CAR42" s="175"/>
      <c r="CAS42" s="175"/>
      <c r="CAT42" s="175"/>
      <c r="CAU42" s="175"/>
      <c r="CAV42" s="175"/>
      <c r="CAW42" s="175"/>
      <c r="CAX42" s="175"/>
      <c r="CAY42" s="175"/>
      <c r="CAZ42" s="178"/>
      <c r="CBA42" s="531"/>
      <c r="CBB42" s="175"/>
      <c r="CBC42" s="175"/>
      <c r="CBD42" s="175"/>
      <c r="CBE42" s="179"/>
      <c r="CBF42" s="383"/>
      <c r="CBG42" s="175"/>
      <c r="CBH42" s="175"/>
      <c r="CBI42" s="175"/>
      <c r="CBJ42" s="175"/>
      <c r="CBK42" s="175"/>
      <c r="CBL42" s="175"/>
      <c r="CBM42" s="175"/>
      <c r="CBN42" s="175"/>
      <c r="CBO42" s="175"/>
      <c r="CBP42" s="178"/>
      <c r="CBQ42" s="531"/>
      <c r="CBR42" s="175"/>
      <c r="CBS42" s="175"/>
      <c r="CBT42" s="175"/>
      <c r="CBU42" s="179"/>
      <c r="CBV42" s="383"/>
      <c r="CBW42" s="175"/>
      <c r="CBX42" s="175"/>
      <c r="CBY42" s="175"/>
      <c r="CBZ42" s="175"/>
      <c r="CCA42" s="175"/>
      <c r="CCB42" s="175"/>
      <c r="CCC42" s="175"/>
      <c r="CCD42" s="175"/>
      <c r="CCE42" s="175"/>
      <c r="CCF42" s="178"/>
      <c r="CCG42" s="531"/>
      <c r="CCH42" s="175"/>
      <c r="CCI42" s="175"/>
      <c r="CCJ42" s="175"/>
      <c r="CCK42" s="179"/>
      <c r="CCL42" s="383"/>
      <c r="CCM42" s="175"/>
      <c r="CCN42" s="175"/>
      <c r="CCO42" s="175"/>
      <c r="CCP42" s="175"/>
      <c r="CCQ42" s="175"/>
      <c r="CCR42" s="175"/>
      <c r="CCS42" s="175"/>
      <c r="CCT42" s="175"/>
      <c r="CCU42" s="175"/>
      <c r="CCV42" s="178"/>
      <c r="CCW42" s="531"/>
      <c r="CCX42" s="175"/>
      <c r="CCY42" s="175"/>
      <c r="CCZ42" s="175"/>
      <c r="CDA42" s="179"/>
      <c r="CDB42" s="383"/>
      <c r="CDC42" s="175"/>
      <c r="CDD42" s="175"/>
      <c r="CDE42" s="175"/>
      <c r="CDF42" s="175"/>
      <c r="CDG42" s="175"/>
      <c r="CDH42" s="175"/>
      <c r="CDI42" s="175"/>
      <c r="CDJ42" s="175"/>
      <c r="CDK42" s="175"/>
      <c r="CDL42" s="178"/>
      <c r="CDM42" s="531"/>
      <c r="CDN42" s="175"/>
      <c r="CDO42" s="175"/>
      <c r="CDP42" s="175"/>
      <c r="CDQ42" s="179"/>
      <c r="CDR42" s="383"/>
      <c r="CDS42" s="175"/>
      <c r="CDT42" s="175"/>
      <c r="CDU42" s="175"/>
      <c r="CDV42" s="175"/>
      <c r="CDW42" s="175"/>
      <c r="CDX42" s="175"/>
      <c r="CDY42" s="175"/>
      <c r="CDZ42" s="175"/>
      <c r="CEA42" s="175"/>
      <c r="CEB42" s="178"/>
      <c r="CEC42" s="531"/>
      <c r="CED42" s="175"/>
      <c r="CEE42" s="175"/>
      <c r="CEF42" s="175"/>
      <c r="CEG42" s="179"/>
      <c r="CEH42" s="383"/>
      <c r="CEI42" s="175"/>
      <c r="CEJ42" s="175"/>
      <c r="CEK42" s="175"/>
      <c r="CEL42" s="175"/>
      <c r="CEM42" s="175"/>
      <c r="CEN42" s="175"/>
      <c r="CEO42" s="175"/>
      <c r="CEP42" s="175"/>
      <c r="CEQ42" s="175"/>
      <c r="CER42" s="178"/>
      <c r="CES42" s="531"/>
      <c r="CET42" s="175"/>
      <c r="CEU42" s="175"/>
      <c r="CEV42" s="175"/>
      <c r="CEW42" s="179"/>
      <c r="CEX42" s="383"/>
      <c r="CEY42" s="175"/>
      <c r="CEZ42" s="175"/>
      <c r="CFA42" s="175"/>
      <c r="CFB42" s="175"/>
      <c r="CFC42" s="175"/>
      <c r="CFD42" s="175"/>
      <c r="CFE42" s="175"/>
      <c r="CFF42" s="175"/>
      <c r="CFG42" s="175"/>
      <c r="CFH42" s="178"/>
      <c r="CFI42" s="531"/>
      <c r="CFJ42" s="175"/>
      <c r="CFK42" s="175"/>
      <c r="CFL42" s="175"/>
      <c r="CFM42" s="179"/>
      <c r="CFN42" s="383"/>
      <c r="CFO42" s="175"/>
      <c r="CFP42" s="175"/>
      <c r="CFQ42" s="175"/>
      <c r="CFR42" s="175"/>
      <c r="CFS42" s="175"/>
      <c r="CFT42" s="175"/>
      <c r="CFU42" s="175"/>
      <c r="CFV42" s="175"/>
      <c r="CFW42" s="175"/>
      <c r="CFX42" s="178"/>
      <c r="CFY42" s="531"/>
      <c r="CFZ42" s="175"/>
      <c r="CGA42" s="175"/>
      <c r="CGB42" s="175"/>
      <c r="CGC42" s="179"/>
      <c r="CGD42" s="383"/>
      <c r="CGE42" s="175"/>
      <c r="CGF42" s="175"/>
      <c r="CGG42" s="175"/>
      <c r="CGH42" s="175"/>
      <c r="CGI42" s="175"/>
      <c r="CGJ42" s="175"/>
      <c r="CGK42" s="175"/>
      <c r="CGL42" s="175"/>
      <c r="CGM42" s="175"/>
      <c r="CGN42" s="178"/>
      <c r="CGO42" s="531"/>
      <c r="CGP42" s="175"/>
      <c r="CGQ42" s="175"/>
      <c r="CGR42" s="175"/>
      <c r="CGS42" s="179"/>
      <c r="CGT42" s="383"/>
      <c r="CGU42" s="175"/>
      <c r="CGV42" s="175"/>
      <c r="CGW42" s="175"/>
      <c r="CGX42" s="175"/>
      <c r="CGY42" s="175"/>
      <c r="CGZ42" s="175"/>
      <c r="CHA42" s="175"/>
      <c r="CHB42" s="175"/>
      <c r="CHC42" s="175"/>
      <c r="CHD42" s="178"/>
      <c r="CHE42" s="531"/>
      <c r="CHF42" s="175"/>
      <c r="CHG42" s="175"/>
      <c r="CHH42" s="175"/>
      <c r="CHI42" s="179"/>
      <c r="CHJ42" s="383"/>
      <c r="CHK42" s="175"/>
      <c r="CHL42" s="175"/>
      <c r="CHM42" s="175"/>
      <c r="CHN42" s="175"/>
      <c r="CHO42" s="175"/>
      <c r="CHP42" s="175"/>
      <c r="CHQ42" s="175"/>
      <c r="CHR42" s="175"/>
      <c r="CHS42" s="175"/>
      <c r="CHT42" s="178"/>
      <c r="CHU42" s="531"/>
      <c r="CHV42" s="175"/>
      <c r="CHW42" s="175"/>
      <c r="CHX42" s="175"/>
      <c r="CHY42" s="179"/>
      <c r="CHZ42" s="383"/>
      <c r="CIA42" s="175"/>
      <c r="CIB42" s="175"/>
      <c r="CIC42" s="175"/>
      <c r="CID42" s="175"/>
      <c r="CIE42" s="175"/>
      <c r="CIF42" s="175"/>
      <c r="CIG42" s="175"/>
      <c r="CIH42" s="175"/>
      <c r="CII42" s="175"/>
      <c r="CIJ42" s="178"/>
      <c r="CIK42" s="531"/>
      <c r="CIL42" s="175"/>
      <c r="CIM42" s="175"/>
      <c r="CIN42" s="175"/>
      <c r="CIO42" s="179"/>
      <c r="CIP42" s="383"/>
      <c r="CIQ42" s="175"/>
      <c r="CIR42" s="175"/>
      <c r="CIS42" s="175"/>
      <c r="CIT42" s="175"/>
      <c r="CIU42" s="175"/>
      <c r="CIV42" s="175"/>
      <c r="CIW42" s="175"/>
      <c r="CIX42" s="175"/>
      <c r="CIY42" s="175"/>
      <c r="CIZ42" s="178"/>
      <c r="CJA42" s="531"/>
      <c r="CJB42" s="175"/>
      <c r="CJC42" s="175"/>
      <c r="CJD42" s="175"/>
      <c r="CJE42" s="179"/>
      <c r="CJF42" s="383"/>
      <c r="CJG42" s="175"/>
      <c r="CJH42" s="175"/>
      <c r="CJI42" s="175"/>
      <c r="CJJ42" s="175"/>
      <c r="CJK42" s="175"/>
      <c r="CJL42" s="175"/>
      <c r="CJM42" s="175"/>
      <c r="CJN42" s="175"/>
      <c r="CJO42" s="175"/>
      <c r="CJP42" s="178"/>
      <c r="CJQ42" s="531"/>
      <c r="CJR42" s="175"/>
      <c r="CJS42" s="175"/>
      <c r="CJT42" s="175"/>
      <c r="CJU42" s="179"/>
      <c r="CJV42" s="383"/>
      <c r="CJW42" s="175"/>
      <c r="CJX42" s="175"/>
      <c r="CJY42" s="175"/>
      <c r="CJZ42" s="175"/>
      <c r="CKA42" s="175"/>
      <c r="CKB42" s="175"/>
      <c r="CKC42" s="175"/>
      <c r="CKD42" s="175"/>
      <c r="CKE42" s="175"/>
      <c r="CKF42" s="178"/>
      <c r="CKG42" s="531"/>
      <c r="CKH42" s="175"/>
      <c r="CKI42" s="175"/>
      <c r="CKJ42" s="175"/>
      <c r="CKK42" s="179"/>
      <c r="CKL42" s="383"/>
      <c r="CKM42" s="175"/>
      <c r="CKN42" s="175"/>
      <c r="CKO42" s="175"/>
      <c r="CKP42" s="175"/>
      <c r="CKQ42" s="175"/>
      <c r="CKR42" s="175"/>
      <c r="CKS42" s="175"/>
      <c r="CKT42" s="175"/>
      <c r="CKU42" s="175"/>
      <c r="CKV42" s="178"/>
      <c r="CKW42" s="531"/>
      <c r="CKX42" s="175"/>
      <c r="CKY42" s="175"/>
      <c r="CKZ42" s="175"/>
      <c r="CLA42" s="179"/>
      <c r="CLB42" s="383"/>
      <c r="CLC42" s="175"/>
      <c r="CLD42" s="175"/>
      <c r="CLE42" s="175"/>
      <c r="CLF42" s="175"/>
      <c r="CLG42" s="175"/>
      <c r="CLH42" s="175"/>
      <c r="CLI42" s="175"/>
      <c r="CLJ42" s="175"/>
      <c r="CLK42" s="175"/>
      <c r="CLL42" s="178"/>
      <c r="CLM42" s="531"/>
      <c r="CLN42" s="175"/>
      <c r="CLO42" s="175"/>
      <c r="CLP42" s="175"/>
      <c r="CLQ42" s="179"/>
      <c r="CLR42" s="383"/>
      <c r="CLS42" s="175"/>
      <c r="CLT42" s="175"/>
      <c r="CLU42" s="175"/>
      <c r="CLV42" s="175"/>
      <c r="CLW42" s="175"/>
      <c r="CLX42" s="175"/>
      <c r="CLY42" s="175"/>
      <c r="CLZ42" s="175"/>
      <c r="CMA42" s="175"/>
      <c r="CMB42" s="178"/>
      <c r="CMC42" s="531"/>
      <c r="CMD42" s="175"/>
      <c r="CME42" s="175"/>
      <c r="CMF42" s="175"/>
      <c r="CMG42" s="179"/>
      <c r="CMH42" s="383"/>
      <c r="CMI42" s="175"/>
      <c r="CMJ42" s="175"/>
      <c r="CMK42" s="175"/>
      <c r="CML42" s="175"/>
      <c r="CMM42" s="175"/>
      <c r="CMN42" s="175"/>
      <c r="CMO42" s="175"/>
      <c r="CMP42" s="175"/>
      <c r="CMQ42" s="175"/>
      <c r="CMR42" s="178"/>
      <c r="CMS42" s="531"/>
      <c r="CMT42" s="175"/>
      <c r="CMU42" s="175"/>
      <c r="CMV42" s="175"/>
      <c r="CMW42" s="179"/>
      <c r="CMX42" s="383"/>
      <c r="CMY42" s="175"/>
      <c r="CMZ42" s="175"/>
      <c r="CNA42" s="175"/>
      <c r="CNB42" s="175"/>
      <c r="CNC42" s="175"/>
      <c r="CND42" s="175"/>
      <c r="CNE42" s="175"/>
      <c r="CNF42" s="175"/>
      <c r="CNG42" s="175"/>
      <c r="CNH42" s="178"/>
      <c r="CNI42" s="531"/>
      <c r="CNJ42" s="175"/>
      <c r="CNK42" s="175"/>
      <c r="CNL42" s="175"/>
      <c r="CNM42" s="179"/>
      <c r="CNN42" s="383"/>
      <c r="CNO42" s="175"/>
      <c r="CNP42" s="175"/>
      <c r="CNQ42" s="175"/>
      <c r="CNR42" s="175"/>
      <c r="CNS42" s="175"/>
      <c r="CNT42" s="175"/>
      <c r="CNU42" s="175"/>
      <c r="CNV42" s="175"/>
      <c r="CNW42" s="175"/>
      <c r="CNX42" s="178"/>
      <c r="CNY42" s="531"/>
      <c r="CNZ42" s="175"/>
      <c r="COA42" s="175"/>
      <c r="COB42" s="175"/>
      <c r="COC42" s="179"/>
      <c r="COD42" s="383"/>
      <c r="COE42" s="175"/>
      <c r="COF42" s="175"/>
      <c r="COG42" s="175"/>
      <c r="COH42" s="175"/>
      <c r="COI42" s="175"/>
      <c r="COJ42" s="175"/>
      <c r="COK42" s="175"/>
      <c r="COL42" s="175"/>
      <c r="COM42" s="175"/>
      <c r="CON42" s="178"/>
      <c r="COO42" s="531"/>
      <c r="COP42" s="175"/>
      <c r="COQ42" s="175"/>
      <c r="COR42" s="175"/>
      <c r="COS42" s="179"/>
      <c r="COT42" s="383"/>
      <c r="COU42" s="175"/>
      <c r="COV42" s="175"/>
      <c r="COW42" s="175"/>
      <c r="COX42" s="175"/>
      <c r="COY42" s="175"/>
      <c r="COZ42" s="175"/>
      <c r="CPA42" s="175"/>
      <c r="CPB42" s="175"/>
      <c r="CPC42" s="175"/>
      <c r="CPD42" s="178"/>
      <c r="CPE42" s="531"/>
      <c r="CPF42" s="175"/>
      <c r="CPG42" s="175"/>
      <c r="CPH42" s="175"/>
      <c r="CPI42" s="179"/>
      <c r="CPJ42" s="383"/>
      <c r="CPK42" s="175"/>
      <c r="CPL42" s="175"/>
      <c r="CPM42" s="175"/>
      <c r="CPN42" s="175"/>
      <c r="CPO42" s="175"/>
      <c r="CPP42" s="175"/>
      <c r="CPQ42" s="175"/>
      <c r="CPR42" s="175"/>
      <c r="CPS42" s="175"/>
      <c r="CPT42" s="178"/>
      <c r="CPU42" s="531"/>
      <c r="CPV42" s="175"/>
      <c r="CPW42" s="175"/>
      <c r="CPX42" s="175"/>
      <c r="CPY42" s="179"/>
      <c r="CPZ42" s="383"/>
      <c r="CQA42" s="175"/>
      <c r="CQB42" s="175"/>
      <c r="CQC42" s="175"/>
      <c r="CQD42" s="175"/>
      <c r="CQE42" s="175"/>
      <c r="CQF42" s="175"/>
      <c r="CQG42" s="175"/>
      <c r="CQH42" s="175"/>
      <c r="CQI42" s="175"/>
      <c r="CQJ42" s="178"/>
      <c r="CQK42" s="531"/>
      <c r="CQL42" s="175"/>
      <c r="CQM42" s="175"/>
      <c r="CQN42" s="175"/>
      <c r="CQO42" s="179"/>
      <c r="CQP42" s="383"/>
      <c r="CQQ42" s="175"/>
      <c r="CQR42" s="175"/>
      <c r="CQS42" s="175"/>
      <c r="CQT42" s="175"/>
      <c r="CQU42" s="175"/>
      <c r="CQV42" s="175"/>
      <c r="CQW42" s="175"/>
      <c r="CQX42" s="175"/>
      <c r="CQY42" s="175"/>
      <c r="CQZ42" s="178"/>
      <c r="CRA42" s="531"/>
      <c r="CRB42" s="175"/>
      <c r="CRC42" s="175"/>
      <c r="CRD42" s="175"/>
      <c r="CRE42" s="179"/>
      <c r="CRF42" s="383"/>
      <c r="CRG42" s="175"/>
      <c r="CRH42" s="175"/>
      <c r="CRI42" s="175"/>
      <c r="CRJ42" s="175"/>
      <c r="CRK42" s="175"/>
      <c r="CRL42" s="175"/>
      <c r="CRM42" s="175"/>
      <c r="CRN42" s="175"/>
      <c r="CRO42" s="175"/>
      <c r="CRP42" s="178"/>
      <c r="CRQ42" s="531"/>
      <c r="CRR42" s="175"/>
      <c r="CRS42" s="175"/>
      <c r="CRT42" s="175"/>
      <c r="CRU42" s="179"/>
      <c r="CRV42" s="383"/>
      <c r="CRW42" s="175"/>
      <c r="CRX42" s="175"/>
      <c r="CRY42" s="175"/>
      <c r="CRZ42" s="175"/>
      <c r="CSA42" s="175"/>
      <c r="CSB42" s="175"/>
      <c r="CSC42" s="175"/>
      <c r="CSD42" s="175"/>
      <c r="CSE42" s="175"/>
      <c r="CSF42" s="178"/>
      <c r="CSG42" s="531"/>
      <c r="CSH42" s="175"/>
      <c r="CSI42" s="175"/>
      <c r="CSJ42" s="175"/>
      <c r="CSK42" s="179"/>
      <c r="CSL42" s="383"/>
      <c r="CSM42" s="175"/>
      <c r="CSN42" s="175"/>
      <c r="CSO42" s="175"/>
      <c r="CSP42" s="175"/>
      <c r="CSQ42" s="175"/>
      <c r="CSR42" s="175"/>
      <c r="CSS42" s="175"/>
      <c r="CST42" s="175"/>
      <c r="CSU42" s="175"/>
      <c r="CSV42" s="178"/>
      <c r="CSW42" s="531"/>
      <c r="CSX42" s="175"/>
      <c r="CSY42" s="175"/>
      <c r="CSZ42" s="175"/>
      <c r="CTA42" s="179"/>
      <c r="CTB42" s="383"/>
      <c r="CTC42" s="175"/>
      <c r="CTD42" s="175"/>
      <c r="CTE42" s="175"/>
      <c r="CTF42" s="175"/>
      <c r="CTG42" s="175"/>
      <c r="CTH42" s="175"/>
      <c r="CTI42" s="175"/>
      <c r="CTJ42" s="175"/>
      <c r="CTK42" s="175"/>
      <c r="CTL42" s="178"/>
      <c r="CTM42" s="531"/>
      <c r="CTN42" s="175"/>
      <c r="CTO42" s="175"/>
      <c r="CTP42" s="175"/>
      <c r="CTQ42" s="179"/>
      <c r="CTR42" s="383"/>
      <c r="CTS42" s="175"/>
      <c r="CTT42" s="175"/>
      <c r="CTU42" s="175"/>
      <c r="CTV42" s="175"/>
      <c r="CTW42" s="175"/>
      <c r="CTX42" s="175"/>
      <c r="CTY42" s="175"/>
      <c r="CTZ42" s="175"/>
      <c r="CUA42" s="175"/>
      <c r="CUB42" s="178"/>
      <c r="CUC42" s="531"/>
      <c r="CUD42" s="175"/>
      <c r="CUE42" s="175"/>
      <c r="CUF42" s="175"/>
      <c r="CUG42" s="179"/>
      <c r="CUH42" s="383"/>
      <c r="CUI42" s="175"/>
      <c r="CUJ42" s="175"/>
      <c r="CUK42" s="175"/>
      <c r="CUL42" s="175"/>
      <c r="CUM42" s="175"/>
      <c r="CUN42" s="175"/>
      <c r="CUO42" s="175"/>
      <c r="CUP42" s="175"/>
      <c r="CUQ42" s="175"/>
      <c r="CUR42" s="178"/>
      <c r="CUS42" s="531"/>
      <c r="CUT42" s="175"/>
      <c r="CUU42" s="175"/>
      <c r="CUV42" s="175"/>
      <c r="CUW42" s="179"/>
      <c r="CUX42" s="383"/>
      <c r="CUY42" s="175"/>
      <c r="CUZ42" s="175"/>
      <c r="CVA42" s="175"/>
      <c r="CVB42" s="175"/>
      <c r="CVC42" s="175"/>
      <c r="CVD42" s="175"/>
      <c r="CVE42" s="175"/>
      <c r="CVF42" s="175"/>
      <c r="CVG42" s="175"/>
      <c r="CVH42" s="178"/>
      <c r="CVI42" s="531"/>
      <c r="CVJ42" s="175"/>
      <c r="CVK42" s="175"/>
      <c r="CVL42" s="175"/>
      <c r="CVM42" s="179"/>
      <c r="CVN42" s="383"/>
      <c r="CVO42" s="175"/>
      <c r="CVP42" s="175"/>
      <c r="CVQ42" s="175"/>
      <c r="CVR42" s="175"/>
      <c r="CVS42" s="175"/>
      <c r="CVT42" s="175"/>
      <c r="CVU42" s="175"/>
      <c r="CVV42" s="175"/>
      <c r="CVW42" s="175"/>
      <c r="CVX42" s="178"/>
      <c r="CVY42" s="531"/>
      <c r="CVZ42" s="175"/>
      <c r="CWA42" s="175"/>
      <c r="CWB42" s="175"/>
      <c r="CWC42" s="179"/>
      <c r="CWD42" s="383"/>
      <c r="CWE42" s="175"/>
      <c r="CWF42" s="175"/>
      <c r="CWG42" s="175"/>
      <c r="CWH42" s="175"/>
      <c r="CWI42" s="175"/>
      <c r="CWJ42" s="175"/>
      <c r="CWK42" s="175"/>
      <c r="CWL42" s="175"/>
      <c r="CWM42" s="175"/>
      <c r="CWN42" s="178"/>
      <c r="CWO42" s="531"/>
      <c r="CWP42" s="175"/>
      <c r="CWQ42" s="175"/>
      <c r="CWR42" s="175"/>
      <c r="CWS42" s="179"/>
      <c r="CWT42" s="383"/>
      <c r="CWU42" s="175"/>
      <c r="CWV42" s="175"/>
      <c r="CWW42" s="175"/>
      <c r="CWX42" s="175"/>
      <c r="CWY42" s="175"/>
      <c r="CWZ42" s="175"/>
      <c r="CXA42" s="175"/>
      <c r="CXB42" s="175"/>
      <c r="CXC42" s="175"/>
      <c r="CXD42" s="178"/>
      <c r="CXE42" s="531"/>
      <c r="CXF42" s="175"/>
      <c r="CXG42" s="175"/>
      <c r="CXH42" s="175"/>
      <c r="CXI42" s="179"/>
      <c r="CXJ42" s="383"/>
      <c r="CXK42" s="175"/>
      <c r="CXL42" s="175"/>
      <c r="CXM42" s="175"/>
      <c r="CXN42" s="175"/>
      <c r="CXO42" s="175"/>
      <c r="CXP42" s="175"/>
      <c r="CXQ42" s="175"/>
      <c r="CXR42" s="175"/>
      <c r="CXS42" s="175"/>
      <c r="CXT42" s="178"/>
      <c r="CXU42" s="531"/>
      <c r="CXV42" s="175"/>
      <c r="CXW42" s="175"/>
      <c r="CXX42" s="175"/>
      <c r="CXY42" s="179"/>
      <c r="CXZ42" s="383"/>
      <c r="CYA42" s="175"/>
      <c r="CYB42" s="175"/>
      <c r="CYC42" s="175"/>
      <c r="CYD42" s="175"/>
      <c r="CYE42" s="175"/>
      <c r="CYF42" s="175"/>
      <c r="CYG42" s="175"/>
      <c r="CYH42" s="175"/>
      <c r="CYI42" s="175"/>
      <c r="CYJ42" s="178"/>
      <c r="CYK42" s="531"/>
      <c r="CYL42" s="175"/>
      <c r="CYM42" s="175"/>
      <c r="CYN42" s="175"/>
      <c r="CYO42" s="179"/>
      <c r="CYP42" s="383"/>
      <c r="CYQ42" s="175"/>
      <c r="CYR42" s="175"/>
      <c r="CYS42" s="175"/>
      <c r="CYT42" s="175"/>
      <c r="CYU42" s="175"/>
      <c r="CYV42" s="175"/>
      <c r="CYW42" s="175"/>
      <c r="CYX42" s="175"/>
      <c r="CYY42" s="175"/>
      <c r="CYZ42" s="178"/>
      <c r="CZA42" s="531"/>
      <c r="CZB42" s="175"/>
      <c r="CZC42" s="175"/>
      <c r="CZD42" s="175"/>
      <c r="CZE42" s="179"/>
      <c r="CZF42" s="383"/>
      <c r="CZG42" s="175"/>
      <c r="CZH42" s="175"/>
      <c r="CZI42" s="175"/>
      <c r="CZJ42" s="175"/>
      <c r="CZK42" s="175"/>
      <c r="CZL42" s="175"/>
      <c r="CZM42" s="175"/>
      <c r="CZN42" s="175"/>
      <c r="CZO42" s="175"/>
      <c r="CZP42" s="178"/>
      <c r="CZQ42" s="531"/>
      <c r="CZR42" s="175"/>
      <c r="CZS42" s="175"/>
      <c r="CZT42" s="175"/>
      <c r="CZU42" s="179"/>
      <c r="CZV42" s="383"/>
      <c r="CZW42" s="175"/>
      <c r="CZX42" s="175"/>
      <c r="CZY42" s="175"/>
      <c r="CZZ42" s="175"/>
      <c r="DAA42" s="175"/>
      <c r="DAB42" s="175"/>
      <c r="DAC42" s="175"/>
      <c r="DAD42" s="175"/>
      <c r="DAE42" s="175"/>
      <c r="DAF42" s="178"/>
      <c r="DAG42" s="531"/>
      <c r="DAH42" s="175"/>
      <c r="DAI42" s="175"/>
      <c r="DAJ42" s="175"/>
      <c r="DAK42" s="179"/>
      <c r="DAL42" s="383"/>
      <c r="DAM42" s="175"/>
      <c r="DAN42" s="175"/>
      <c r="DAO42" s="175"/>
      <c r="DAP42" s="175"/>
      <c r="DAQ42" s="175"/>
      <c r="DAR42" s="175"/>
      <c r="DAS42" s="175"/>
      <c r="DAT42" s="175"/>
      <c r="DAU42" s="175"/>
      <c r="DAV42" s="178"/>
      <c r="DAW42" s="531"/>
      <c r="DAX42" s="175"/>
      <c r="DAY42" s="175"/>
      <c r="DAZ42" s="175"/>
      <c r="DBA42" s="179"/>
      <c r="DBB42" s="383"/>
      <c r="DBC42" s="175"/>
      <c r="DBD42" s="175"/>
      <c r="DBE42" s="175"/>
      <c r="DBF42" s="175"/>
      <c r="DBG42" s="175"/>
      <c r="DBH42" s="175"/>
      <c r="DBI42" s="175"/>
      <c r="DBJ42" s="175"/>
      <c r="DBK42" s="175"/>
      <c r="DBL42" s="178"/>
      <c r="DBM42" s="531"/>
      <c r="DBN42" s="175"/>
      <c r="DBO42" s="175"/>
      <c r="DBP42" s="175"/>
      <c r="DBQ42" s="179"/>
      <c r="DBR42" s="383"/>
      <c r="DBS42" s="175"/>
      <c r="DBT42" s="175"/>
      <c r="DBU42" s="175"/>
      <c r="DBV42" s="175"/>
      <c r="DBW42" s="175"/>
      <c r="DBX42" s="175"/>
      <c r="DBY42" s="175"/>
      <c r="DBZ42" s="175"/>
      <c r="DCA42" s="175"/>
      <c r="DCB42" s="178"/>
      <c r="DCC42" s="531"/>
      <c r="DCD42" s="175"/>
      <c r="DCE42" s="175"/>
      <c r="DCF42" s="175"/>
      <c r="DCG42" s="179"/>
      <c r="DCH42" s="383"/>
      <c r="DCI42" s="175"/>
      <c r="DCJ42" s="175"/>
      <c r="DCK42" s="175"/>
      <c r="DCL42" s="175"/>
      <c r="DCM42" s="175"/>
      <c r="DCN42" s="175"/>
      <c r="DCO42" s="175"/>
      <c r="DCP42" s="175"/>
      <c r="DCQ42" s="175"/>
      <c r="DCR42" s="178"/>
      <c r="DCS42" s="531"/>
      <c r="DCT42" s="175"/>
      <c r="DCU42" s="175"/>
      <c r="DCV42" s="175"/>
      <c r="DCW42" s="179"/>
      <c r="DCX42" s="383"/>
      <c r="DCY42" s="175"/>
      <c r="DCZ42" s="175"/>
      <c r="DDA42" s="175"/>
      <c r="DDB42" s="175"/>
      <c r="DDC42" s="175"/>
      <c r="DDD42" s="175"/>
      <c r="DDE42" s="175"/>
      <c r="DDF42" s="175"/>
      <c r="DDG42" s="175"/>
      <c r="DDH42" s="178"/>
      <c r="DDI42" s="531"/>
      <c r="DDJ42" s="175"/>
      <c r="DDK42" s="175"/>
      <c r="DDL42" s="175"/>
      <c r="DDM42" s="179"/>
      <c r="DDN42" s="383"/>
      <c r="DDO42" s="175"/>
      <c r="DDP42" s="175"/>
      <c r="DDQ42" s="175"/>
      <c r="DDR42" s="175"/>
      <c r="DDS42" s="175"/>
      <c r="DDT42" s="175"/>
      <c r="DDU42" s="175"/>
      <c r="DDV42" s="175"/>
      <c r="DDW42" s="175"/>
      <c r="DDX42" s="178"/>
      <c r="DDY42" s="531"/>
      <c r="DDZ42" s="175"/>
      <c r="DEA42" s="175"/>
      <c r="DEB42" s="175"/>
      <c r="DEC42" s="179"/>
      <c r="DED42" s="383"/>
      <c r="DEE42" s="175"/>
      <c r="DEF42" s="175"/>
      <c r="DEG42" s="175"/>
      <c r="DEH42" s="175"/>
      <c r="DEI42" s="175"/>
      <c r="DEJ42" s="175"/>
      <c r="DEK42" s="175"/>
      <c r="DEL42" s="175"/>
      <c r="DEM42" s="175"/>
      <c r="DEN42" s="178"/>
      <c r="DEO42" s="531"/>
      <c r="DEP42" s="175"/>
      <c r="DEQ42" s="175"/>
      <c r="DER42" s="175"/>
      <c r="DES42" s="179"/>
      <c r="DET42" s="383"/>
      <c r="DEU42" s="175"/>
      <c r="DEV42" s="175"/>
      <c r="DEW42" s="175"/>
      <c r="DEX42" s="175"/>
      <c r="DEY42" s="175"/>
      <c r="DEZ42" s="175"/>
      <c r="DFA42" s="175"/>
      <c r="DFB42" s="175"/>
      <c r="DFC42" s="175"/>
      <c r="DFD42" s="178"/>
      <c r="DFE42" s="531"/>
      <c r="DFF42" s="175"/>
      <c r="DFG42" s="175"/>
      <c r="DFH42" s="175"/>
      <c r="DFI42" s="179"/>
      <c r="DFJ42" s="383"/>
      <c r="DFK42" s="175"/>
      <c r="DFL42" s="175"/>
      <c r="DFM42" s="175"/>
      <c r="DFN42" s="175"/>
      <c r="DFO42" s="175"/>
      <c r="DFP42" s="175"/>
      <c r="DFQ42" s="175"/>
      <c r="DFR42" s="175"/>
      <c r="DFS42" s="175"/>
      <c r="DFT42" s="178"/>
      <c r="DFU42" s="531"/>
      <c r="DFV42" s="175"/>
      <c r="DFW42" s="175"/>
      <c r="DFX42" s="175"/>
      <c r="DFY42" s="179"/>
      <c r="DFZ42" s="383"/>
      <c r="DGA42" s="175"/>
      <c r="DGB42" s="175"/>
      <c r="DGC42" s="175"/>
      <c r="DGD42" s="175"/>
      <c r="DGE42" s="175"/>
      <c r="DGF42" s="175"/>
      <c r="DGG42" s="175"/>
      <c r="DGH42" s="175"/>
      <c r="DGI42" s="175"/>
      <c r="DGJ42" s="178"/>
      <c r="DGK42" s="531"/>
      <c r="DGL42" s="175"/>
      <c r="DGM42" s="175"/>
      <c r="DGN42" s="175"/>
      <c r="DGO42" s="179"/>
      <c r="DGP42" s="383"/>
      <c r="DGQ42" s="175"/>
      <c r="DGR42" s="175"/>
      <c r="DGS42" s="175"/>
      <c r="DGT42" s="175"/>
      <c r="DGU42" s="175"/>
      <c r="DGV42" s="175"/>
      <c r="DGW42" s="175"/>
      <c r="DGX42" s="175"/>
      <c r="DGY42" s="175"/>
      <c r="DGZ42" s="178"/>
      <c r="DHA42" s="531"/>
      <c r="DHB42" s="175"/>
      <c r="DHC42" s="175"/>
      <c r="DHD42" s="175"/>
      <c r="DHE42" s="179"/>
      <c r="DHF42" s="383"/>
      <c r="DHG42" s="175"/>
      <c r="DHH42" s="175"/>
      <c r="DHI42" s="175"/>
      <c r="DHJ42" s="175"/>
      <c r="DHK42" s="175"/>
      <c r="DHL42" s="175"/>
      <c r="DHM42" s="175"/>
      <c r="DHN42" s="175"/>
      <c r="DHO42" s="175"/>
      <c r="DHP42" s="178"/>
      <c r="DHQ42" s="531"/>
      <c r="DHR42" s="175"/>
      <c r="DHS42" s="175"/>
      <c r="DHT42" s="175"/>
      <c r="DHU42" s="179"/>
      <c r="DHV42" s="383"/>
      <c r="DHW42" s="175"/>
      <c r="DHX42" s="175"/>
      <c r="DHY42" s="175"/>
      <c r="DHZ42" s="175"/>
      <c r="DIA42" s="175"/>
      <c r="DIB42" s="175"/>
      <c r="DIC42" s="175"/>
      <c r="DID42" s="175"/>
      <c r="DIE42" s="175"/>
      <c r="DIF42" s="178"/>
      <c r="DIG42" s="531"/>
      <c r="DIH42" s="175"/>
      <c r="DII42" s="175"/>
      <c r="DIJ42" s="175"/>
      <c r="DIK42" s="179"/>
      <c r="DIL42" s="383"/>
      <c r="DIM42" s="175"/>
      <c r="DIN42" s="175"/>
      <c r="DIO42" s="175"/>
      <c r="DIP42" s="175"/>
      <c r="DIQ42" s="175"/>
      <c r="DIR42" s="175"/>
      <c r="DIS42" s="175"/>
      <c r="DIT42" s="175"/>
      <c r="DIU42" s="175"/>
      <c r="DIV42" s="178"/>
      <c r="DIW42" s="531"/>
      <c r="DIX42" s="175"/>
      <c r="DIY42" s="175"/>
      <c r="DIZ42" s="175"/>
      <c r="DJA42" s="179"/>
      <c r="DJB42" s="383"/>
      <c r="DJC42" s="175"/>
      <c r="DJD42" s="175"/>
      <c r="DJE42" s="175"/>
      <c r="DJF42" s="175"/>
      <c r="DJG42" s="175"/>
      <c r="DJH42" s="175"/>
      <c r="DJI42" s="175"/>
      <c r="DJJ42" s="175"/>
      <c r="DJK42" s="175"/>
      <c r="DJL42" s="178"/>
      <c r="DJM42" s="531"/>
      <c r="DJN42" s="175"/>
      <c r="DJO42" s="175"/>
      <c r="DJP42" s="175"/>
      <c r="DJQ42" s="179"/>
      <c r="DJR42" s="383"/>
      <c r="DJS42" s="175"/>
      <c r="DJT42" s="175"/>
      <c r="DJU42" s="175"/>
      <c r="DJV42" s="175"/>
      <c r="DJW42" s="175"/>
      <c r="DJX42" s="175"/>
      <c r="DJY42" s="175"/>
      <c r="DJZ42" s="175"/>
      <c r="DKA42" s="175"/>
      <c r="DKB42" s="178"/>
      <c r="DKC42" s="531"/>
      <c r="DKD42" s="175"/>
      <c r="DKE42" s="175"/>
      <c r="DKF42" s="175"/>
      <c r="DKG42" s="179"/>
      <c r="DKH42" s="383"/>
      <c r="DKI42" s="175"/>
      <c r="DKJ42" s="175"/>
      <c r="DKK42" s="175"/>
      <c r="DKL42" s="175"/>
      <c r="DKM42" s="175"/>
      <c r="DKN42" s="175"/>
      <c r="DKO42" s="175"/>
      <c r="DKP42" s="175"/>
      <c r="DKQ42" s="175"/>
      <c r="DKR42" s="178"/>
      <c r="DKS42" s="531"/>
      <c r="DKT42" s="175"/>
      <c r="DKU42" s="175"/>
      <c r="DKV42" s="175"/>
      <c r="DKW42" s="179"/>
      <c r="DKX42" s="383"/>
      <c r="DKY42" s="175"/>
      <c r="DKZ42" s="175"/>
      <c r="DLA42" s="175"/>
      <c r="DLB42" s="175"/>
      <c r="DLC42" s="175"/>
      <c r="DLD42" s="175"/>
      <c r="DLE42" s="175"/>
      <c r="DLF42" s="175"/>
      <c r="DLG42" s="175"/>
      <c r="DLH42" s="178"/>
      <c r="DLI42" s="531"/>
      <c r="DLJ42" s="175"/>
      <c r="DLK42" s="175"/>
      <c r="DLL42" s="175"/>
      <c r="DLM42" s="179"/>
      <c r="DLN42" s="383"/>
      <c r="DLO42" s="175"/>
      <c r="DLP42" s="175"/>
      <c r="DLQ42" s="175"/>
      <c r="DLR42" s="175"/>
      <c r="DLS42" s="175"/>
      <c r="DLT42" s="175"/>
      <c r="DLU42" s="175"/>
      <c r="DLV42" s="175"/>
      <c r="DLW42" s="175"/>
      <c r="DLX42" s="178"/>
      <c r="DLY42" s="531"/>
      <c r="DLZ42" s="175"/>
      <c r="DMA42" s="175"/>
      <c r="DMB42" s="175"/>
      <c r="DMC42" s="179"/>
      <c r="DMD42" s="383"/>
      <c r="DME42" s="175"/>
      <c r="DMF42" s="175"/>
      <c r="DMG42" s="175"/>
      <c r="DMH42" s="175"/>
      <c r="DMI42" s="175"/>
      <c r="DMJ42" s="175"/>
      <c r="DMK42" s="175"/>
      <c r="DML42" s="175"/>
      <c r="DMM42" s="175"/>
      <c r="DMN42" s="178"/>
      <c r="DMO42" s="531"/>
      <c r="DMP42" s="175"/>
      <c r="DMQ42" s="175"/>
      <c r="DMR42" s="175"/>
      <c r="DMS42" s="179"/>
      <c r="DMT42" s="383"/>
      <c r="DMU42" s="175"/>
      <c r="DMV42" s="175"/>
      <c r="DMW42" s="175"/>
      <c r="DMX42" s="175"/>
      <c r="DMY42" s="175"/>
      <c r="DMZ42" s="175"/>
      <c r="DNA42" s="175"/>
      <c r="DNB42" s="175"/>
      <c r="DNC42" s="175"/>
      <c r="DND42" s="178"/>
      <c r="DNE42" s="531"/>
      <c r="DNF42" s="175"/>
      <c r="DNG42" s="175"/>
      <c r="DNH42" s="175"/>
      <c r="DNI42" s="179"/>
      <c r="DNJ42" s="383"/>
      <c r="DNK42" s="175"/>
      <c r="DNL42" s="175"/>
      <c r="DNM42" s="175"/>
      <c r="DNN42" s="175"/>
      <c r="DNO42" s="175"/>
      <c r="DNP42" s="175"/>
      <c r="DNQ42" s="175"/>
      <c r="DNR42" s="175"/>
      <c r="DNS42" s="175"/>
      <c r="DNT42" s="178"/>
      <c r="DNU42" s="531"/>
      <c r="DNV42" s="175"/>
      <c r="DNW42" s="175"/>
      <c r="DNX42" s="175"/>
      <c r="DNY42" s="179"/>
      <c r="DNZ42" s="383"/>
      <c r="DOA42" s="175"/>
      <c r="DOB42" s="175"/>
      <c r="DOC42" s="175"/>
      <c r="DOD42" s="175"/>
      <c r="DOE42" s="175"/>
      <c r="DOF42" s="175"/>
      <c r="DOG42" s="175"/>
      <c r="DOH42" s="175"/>
      <c r="DOI42" s="175"/>
      <c r="DOJ42" s="178"/>
      <c r="DOK42" s="531"/>
      <c r="DOL42" s="175"/>
      <c r="DOM42" s="175"/>
      <c r="DON42" s="175"/>
      <c r="DOO42" s="179"/>
      <c r="DOP42" s="383"/>
      <c r="DOQ42" s="175"/>
      <c r="DOR42" s="175"/>
      <c r="DOS42" s="175"/>
      <c r="DOT42" s="175"/>
      <c r="DOU42" s="175"/>
      <c r="DOV42" s="175"/>
      <c r="DOW42" s="175"/>
      <c r="DOX42" s="175"/>
      <c r="DOY42" s="175"/>
      <c r="DOZ42" s="178"/>
      <c r="DPA42" s="531"/>
      <c r="DPB42" s="175"/>
      <c r="DPC42" s="175"/>
      <c r="DPD42" s="175"/>
      <c r="DPE42" s="179"/>
      <c r="DPF42" s="383"/>
      <c r="DPG42" s="175"/>
      <c r="DPH42" s="175"/>
      <c r="DPI42" s="175"/>
      <c r="DPJ42" s="175"/>
      <c r="DPK42" s="175"/>
      <c r="DPL42" s="175"/>
      <c r="DPM42" s="175"/>
      <c r="DPN42" s="175"/>
      <c r="DPO42" s="175"/>
      <c r="DPP42" s="178"/>
      <c r="DPQ42" s="531"/>
      <c r="DPR42" s="175"/>
      <c r="DPS42" s="175"/>
      <c r="DPT42" s="175"/>
      <c r="DPU42" s="179"/>
      <c r="DPV42" s="383"/>
      <c r="DPW42" s="175"/>
      <c r="DPX42" s="175"/>
      <c r="DPY42" s="175"/>
      <c r="DPZ42" s="175"/>
      <c r="DQA42" s="175"/>
      <c r="DQB42" s="175"/>
      <c r="DQC42" s="175"/>
      <c r="DQD42" s="175"/>
      <c r="DQE42" s="175"/>
      <c r="DQF42" s="178"/>
      <c r="DQG42" s="531"/>
      <c r="DQH42" s="175"/>
      <c r="DQI42" s="175"/>
      <c r="DQJ42" s="175"/>
      <c r="DQK42" s="179"/>
      <c r="DQL42" s="383"/>
      <c r="DQM42" s="175"/>
      <c r="DQN42" s="175"/>
      <c r="DQO42" s="175"/>
      <c r="DQP42" s="175"/>
      <c r="DQQ42" s="175"/>
      <c r="DQR42" s="175"/>
      <c r="DQS42" s="175"/>
      <c r="DQT42" s="175"/>
      <c r="DQU42" s="175"/>
      <c r="DQV42" s="178"/>
      <c r="DQW42" s="531"/>
      <c r="DQX42" s="175"/>
      <c r="DQY42" s="175"/>
      <c r="DQZ42" s="175"/>
      <c r="DRA42" s="179"/>
      <c r="DRB42" s="383"/>
      <c r="DRC42" s="175"/>
      <c r="DRD42" s="175"/>
      <c r="DRE42" s="175"/>
      <c r="DRF42" s="175"/>
      <c r="DRG42" s="175"/>
      <c r="DRH42" s="175"/>
      <c r="DRI42" s="175"/>
      <c r="DRJ42" s="175"/>
      <c r="DRK42" s="175"/>
      <c r="DRL42" s="178"/>
      <c r="DRM42" s="531"/>
      <c r="DRN42" s="175"/>
      <c r="DRO42" s="175"/>
      <c r="DRP42" s="175"/>
      <c r="DRQ42" s="179"/>
      <c r="DRR42" s="383"/>
      <c r="DRS42" s="175"/>
      <c r="DRT42" s="175"/>
      <c r="DRU42" s="175"/>
      <c r="DRV42" s="175"/>
      <c r="DRW42" s="175"/>
      <c r="DRX42" s="175"/>
      <c r="DRY42" s="175"/>
      <c r="DRZ42" s="175"/>
      <c r="DSA42" s="175"/>
      <c r="DSB42" s="178"/>
      <c r="DSC42" s="531"/>
      <c r="DSD42" s="175"/>
      <c r="DSE42" s="175"/>
      <c r="DSF42" s="175"/>
      <c r="DSG42" s="179"/>
      <c r="DSH42" s="383"/>
      <c r="DSI42" s="175"/>
      <c r="DSJ42" s="175"/>
      <c r="DSK42" s="175"/>
      <c r="DSL42" s="175"/>
      <c r="DSM42" s="175"/>
      <c r="DSN42" s="175"/>
      <c r="DSO42" s="175"/>
      <c r="DSP42" s="175"/>
      <c r="DSQ42" s="175"/>
      <c r="DSR42" s="178"/>
      <c r="DSS42" s="531"/>
      <c r="DST42" s="175"/>
      <c r="DSU42" s="175"/>
      <c r="DSV42" s="175"/>
      <c r="DSW42" s="179"/>
      <c r="DSX42" s="383"/>
      <c r="DSY42" s="175"/>
      <c r="DSZ42" s="175"/>
      <c r="DTA42" s="175"/>
      <c r="DTB42" s="175"/>
      <c r="DTC42" s="175"/>
      <c r="DTD42" s="175"/>
      <c r="DTE42" s="175"/>
      <c r="DTF42" s="175"/>
      <c r="DTG42" s="175"/>
      <c r="DTH42" s="178"/>
      <c r="DTI42" s="531"/>
      <c r="DTJ42" s="175"/>
      <c r="DTK42" s="175"/>
      <c r="DTL42" s="175"/>
      <c r="DTM42" s="179"/>
      <c r="DTN42" s="383"/>
      <c r="DTO42" s="175"/>
      <c r="DTP42" s="175"/>
      <c r="DTQ42" s="175"/>
      <c r="DTR42" s="175"/>
      <c r="DTS42" s="175"/>
      <c r="DTT42" s="175"/>
      <c r="DTU42" s="175"/>
      <c r="DTV42" s="175"/>
      <c r="DTW42" s="175"/>
      <c r="DTX42" s="178"/>
      <c r="DTY42" s="531"/>
      <c r="DTZ42" s="175"/>
      <c r="DUA42" s="175"/>
      <c r="DUB42" s="175"/>
      <c r="DUC42" s="179"/>
      <c r="DUD42" s="383"/>
      <c r="DUE42" s="175"/>
      <c r="DUF42" s="175"/>
      <c r="DUG42" s="175"/>
      <c r="DUH42" s="175"/>
      <c r="DUI42" s="175"/>
      <c r="DUJ42" s="175"/>
      <c r="DUK42" s="175"/>
      <c r="DUL42" s="175"/>
      <c r="DUM42" s="175"/>
      <c r="DUN42" s="178"/>
      <c r="DUO42" s="531"/>
      <c r="DUP42" s="175"/>
      <c r="DUQ42" s="175"/>
      <c r="DUR42" s="175"/>
      <c r="DUS42" s="179"/>
      <c r="DUT42" s="383"/>
      <c r="DUU42" s="175"/>
      <c r="DUV42" s="175"/>
      <c r="DUW42" s="175"/>
      <c r="DUX42" s="175"/>
      <c r="DUY42" s="175"/>
      <c r="DUZ42" s="175"/>
      <c r="DVA42" s="175"/>
      <c r="DVB42" s="175"/>
      <c r="DVC42" s="175"/>
      <c r="DVD42" s="178"/>
      <c r="DVE42" s="531"/>
      <c r="DVF42" s="175"/>
      <c r="DVG42" s="175"/>
      <c r="DVH42" s="175"/>
      <c r="DVI42" s="179"/>
      <c r="DVJ42" s="383"/>
      <c r="DVK42" s="175"/>
      <c r="DVL42" s="175"/>
      <c r="DVM42" s="175"/>
      <c r="DVN42" s="175"/>
      <c r="DVO42" s="175"/>
      <c r="DVP42" s="175"/>
      <c r="DVQ42" s="175"/>
      <c r="DVR42" s="175"/>
      <c r="DVS42" s="175"/>
      <c r="DVT42" s="178"/>
      <c r="DVU42" s="531"/>
      <c r="DVV42" s="175"/>
      <c r="DVW42" s="175"/>
      <c r="DVX42" s="175"/>
      <c r="DVY42" s="179"/>
      <c r="DVZ42" s="383"/>
      <c r="DWA42" s="175"/>
      <c r="DWB42" s="175"/>
      <c r="DWC42" s="175"/>
      <c r="DWD42" s="175"/>
      <c r="DWE42" s="175"/>
      <c r="DWF42" s="175"/>
      <c r="DWG42" s="175"/>
      <c r="DWH42" s="175"/>
      <c r="DWI42" s="175"/>
      <c r="DWJ42" s="178"/>
      <c r="DWK42" s="531"/>
      <c r="DWL42" s="175"/>
      <c r="DWM42" s="175"/>
      <c r="DWN42" s="175"/>
      <c r="DWO42" s="179"/>
      <c r="DWP42" s="383"/>
      <c r="DWQ42" s="175"/>
      <c r="DWR42" s="175"/>
      <c r="DWS42" s="175"/>
      <c r="DWT42" s="175"/>
      <c r="DWU42" s="175"/>
      <c r="DWV42" s="175"/>
      <c r="DWW42" s="175"/>
      <c r="DWX42" s="175"/>
      <c r="DWY42" s="175"/>
      <c r="DWZ42" s="178"/>
      <c r="DXA42" s="531"/>
      <c r="DXB42" s="175"/>
      <c r="DXC42" s="175"/>
      <c r="DXD42" s="175"/>
      <c r="DXE42" s="179"/>
      <c r="DXF42" s="383"/>
      <c r="DXG42" s="175"/>
      <c r="DXH42" s="175"/>
      <c r="DXI42" s="175"/>
      <c r="DXJ42" s="175"/>
      <c r="DXK42" s="175"/>
      <c r="DXL42" s="175"/>
      <c r="DXM42" s="175"/>
      <c r="DXN42" s="175"/>
      <c r="DXO42" s="175"/>
      <c r="DXP42" s="178"/>
      <c r="DXQ42" s="531"/>
      <c r="DXR42" s="175"/>
      <c r="DXS42" s="175"/>
      <c r="DXT42" s="175"/>
      <c r="DXU42" s="179"/>
      <c r="DXV42" s="383"/>
      <c r="DXW42" s="175"/>
      <c r="DXX42" s="175"/>
      <c r="DXY42" s="175"/>
      <c r="DXZ42" s="175"/>
      <c r="DYA42" s="175"/>
      <c r="DYB42" s="175"/>
      <c r="DYC42" s="175"/>
      <c r="DYD42" s="175"/>
      <c r="DYE42" s="175"/>
      <c r="DYF42" s="178"/>
      <c r="DYG42" s="531"/>
      <c r="DYH42" s="175"/>
      <c r="DYI42" s="175"/>
      <c r="DYJ42" s="175"/>
      <c r="DYK42" s="179"/>
      <c r="DYL42" s="383"/>
      <c r="DYM42" s="175"/>
      <c r="DYN42" s="175"/>
      <c r="DYO42" s="175"/>
      <c r="DYP42" s="175"/>
      <c r="DYQ42" s="175"/>
      <c r="DYR42" s="175"/>
      <c r="DYS42" s="175"/>
      <c r="DYT42" s="175"/>
      <c r="DYU42" s="175"/>
      <c r="DYV42" s="178"/>
      <c r="DYW42" s="531"/>
      <c r="DYX42" s="175"/>
      <c r="DYY42" s="175"/>
      <c r="DYZ42" s="175"/>
      <c r="DZA42" s="179"/>
      <c r="DZB42" s="383"/>
      <c r="DZC42" s="175"/>
      <c r="DZD42" s="175"/>
      <c r="DZE42" s="175"/>
      <c r="DZF42" s="175"/>
      <c r="DZG42" s="175"/>
      <c r="DZH42" s="175"/>
      <c r="DZI42" s="175"/>
      <c r="DZJ42" s="175"/>
      <c r="DZK42" s="175"/>
      <c r="DZL42" s="178"/>
      <c r="DZM42" s="531"/>
      <c r="DZN42" s="175"/>
      <c r="DZO42" s="175"/>
      <c r="DZP42" s="175"/>
      <c r="DZQ42" s="179"/>
      <c r="DZR42" s="383"/>
      <c r="DZS42" s="175"/>
      <c r="DZT42" s="175"/>
      <c r="DZU42" s="175"/>
      <c r="DZV42" s="175"/>
      <c r="DZW42" s="175"/>
      <c r="DZX42" s="175"/>
      <c r="DZY42" s="175"/>
      <c r="DZZ42" s="175"/>
      <c r="EAA42" s="175"/>
      <c r="EAB42" s="178"/>
      <c r="EAC42" s="531"/>
      <c r="EAD42" s="175"/>
      <c r="EAE42" s="175"/>
      <c r="EAF42" s="175"/>
      <c r="EAG42" s="179"/>
      <c r="EAH42" s="383"/>
      <c r="EAI42" s="175"/>
      <c r="EAJ42" s="175"/>
      <c r="EAK42" s="175"/>
      <c r="EAL42" s="175"/>
      <c r="EAM42" s="175"/>
      <c r="EAN42" s="175"/>
      <c r="EAO42" s="175"/>
      <c r="EAP42" s="175"/>
      <c r="EAQ42" s="175"/>
      <c r="EAR42" s="178"/>
      <c r="EAS42" s="531"/>
      <c r="EAT42" s="175"/>
      <c r="EAU42" s="175"/>
      <c r="EAV42" s="175"/>
      <c r="EAW42" s="179"/>
      <c r="EAX42" s="383"/>
      <c r="EAY42" s="175"/>
      <c r="EAZ42" s="175"/>
      <c r="EBA42" s="175"/>
      <c r="EBB42" s="175"/>
      <c r="EBC42" s="175"/>
      <c r="EBD42" s="175"/>
      <c r="EBE42" s="175"/>
      <c r="EBF42" s="175"/>
      <c r="EBG42" s="175"/>
      <c r="EBH42" s="178"/>
      <c r="EBI42" s="531"/>
      <c r="EBJ42" s="175"/>
      <c r="EBK42" s="175"/>
      <c r="EBL42" s="175"/>
      <c r="EBM42" s="179"/>
      <c r="EBN42" s="383"/>
      <c r="EBO42" s="175"/>
      <c r="EBP42" s="175"/>
      <c r="EBQ42" s="175"/>
      <c r="EBR42" s="175"/>
      <c r="EBS42" s="175"/>
      <c r="EBT42" s="175"/>
      <c r="EBU42" s="175"/>
      <c r="EBV42" s="175"/>
      <c r="EBW42" s="175"/>
      <c r="EBX42" s="178"/>
      <c r="EBY42" s="531"/>
      <c r="EBZ42" s="175"/>
      <c r="ECA42" s="175"/>
      <c r="ECB42" s="175"/>
      <c r="ECC42" s="179"/>
      <c r="ECD42" s="383"/>
      <c r="ECE42" s="175"/>
      <c r="ECF42" s="175"/>
      <c r="ECG42" s="175"/>
      <c r="ECH42" s="175"/>
      <c r="ECI42" s="175"/>
      <c r="ECJ42" s="175"/>
      <c r="ECK42" s="175"/>
      <c r="ECL42" s="175"/>
      <c r="ECM42" s="175"/>
      <c r="ECN42" s="178"/>
      <c r="ECO42" s="531"/>
      <c r="ECP42" s="175"/>
      <c r="ECQ42" s="175"/>
      <c r="ECR42" s="175"/>
      <c r="ECS42" s="179"/>
      <c r="ECT42" s="383"/>
      <c r="ECU42" s="175"/>
      <c r="ECV42" s="175"/>
      <c r="ECW42" s="175"/>
      <c r="ECX42" s="175"/>
      <c r="ECY42" s="175"/>
      <c r="ECZ42" s="175"/>
      <c r="EDA42" s="175"/>
      <c r="EDB42" s="175"/>
      <c r="EDC42" s="175"/>
      <c r="EDD42" s="178"/>
      <c r="EDE42" s="531"/>
      <c r="EDF42" s="175"/>
      <c r="EDG42" s="175"/>
      <c r="EDH42" s="175"/>
      <c r="EDI42" s="179"/>
      <c r="EDJ42" s="383"/>
      <c r="EDK42" s="175"/>
      <c r="EDL42" s="175"/>
      <c r="EDM42" s="175"/>
      <c r="EDN42" s="175"/>
      <c r="EDO42" s="175"/>
      <c r="EDP42" s="175"/>
      <c r="EDQ42" s="175"/>
      <c r="EDR42" s="175"/>
      <c r="EDS42" s="175"/>
      <c r="EDT42" s="178"/>
      <c r="EDU42" s="531"/>
      <c r="EDV42" s="175"/>
      <c r="EDW42" s="175"/>
      <c r="EDX42" s="175"/>
      <c r="EDY42" s="179"/>
      <c r="EDZ42" s="383"/>
      <c r="EEA42" s="175"/>
      <c r="EEB42" s="175"/>
      <c r="EEC42" s="175"/>
      <c r="EED42" s="175"/>
      <c r="EEE42" s="175"/>
      <c r="EEF42" s="175"/>
      <c r="EEG42" s="175"/>
      <c r="EEH42" s="175"/>
      <c r="EEI42" s="175"/>
      <c r="EEJ42" s="178"/>
      <c r="EEK42" s="531"/>
      <c r="EEL42" s="175"/>
      <c r="EEM42" s="175"/>
      <c r="EEN42" s="175"/>
      <c r="EEO42" s="179"/>
      <c r="EEP42" s="383"/>
      <c r="EEQ42" s="175"/>
      <c r="EER42" s="175"/>
      <c r="EES42" s="175"/>
      <c r="EET42" s="175"/>
      <c r="EEU42" s="175"/>
      <c r="EEV42" s="175"/>
      <c r="EEW42" s="175"/>
      <c r="EEX42" s="175"/>
      <c r="EEY42" s="175"/>
      <c r="EEZ42" s="178"/>
      <c r="EFA42" s="531"/>
      <c r="EFB42" s="175"/>
      <c r="EFC42" s="175"/>
      <c r="EFD42" s="175"/>
      <c r="EFE42" s="179"/>
      <c r="EFF42" s="383"/>
      <c r="EFG42" s="175"/>
      <c r="EFH42" s="175"/>
      <c r="EFI42" s="175"/>
      <c r="EFJ42" s="175"/>
      <c r="EFK42" s="175"/>
      <c r="EFL42" s="175"/>
      <c r="EFM42" s="175"/>
      <c r="EFN42" s="175"/>
      <c r="EFO42" s="175"/>
      <c r="EFP42" s="178"/>
      <c r="EFQ42" s="531"/>
      <c r="EFR42" s="175"/>
      <c r="EFS42" s="175"/>
      <c r="EFT42" s="175"/>
      <c r="EFU42" s="179"/>
      <c r="EFV42" s="383"/>
      <c r="EFW42" s="175"/>
      <c r="EFX42" s="175"/>
      <c r="EFY42" s="175"/>
      <c r="EFZ42" s="175"/>
      <c r="EGA42" s="175"/>
      <c r="EGB42" s="175"/>
      <c r="EGC42" s="175"/>
      <c r="EGD42" s="175"/>
      <c r="EGE42" s="175"/>
      <c r="EGF42" s="178"/>
      <c r="EGG42" s="531"/>
      <c r="EGH42" s="175"/>
      <c r="EGI42" s="175"/>
      <c r="EGJ42" s="175"/>
      <c r="EGK42" s="179"/>
      <c r="EGL42" s="383"/>
      <c r="EGM42" s="175"/>
      <c r="EGN42" s="175"/>
      <c r="EGO42" s="175"/>
      <c r="EGP42" s="175"/>
      <c r="EGQ42" s="175"/>
      <c r="EGR42" s="175"/>
      <c r="EGS42" s="175"/>
      <c r="EGT42" s="175"/>
      <c r="EGU42" s="175"/>
      <c r="EGV42" s="178"/>
      <c r="EGW42" s="531"/>
      <c r="EGX42" s="175"/>
      <c r="EGY42" s="175"/>
      <c r="EGZ42" s="175"/>
      <c r="EHA42" s="179"/>
      <c r="EHB42" s="383"/>
      <c r="EHC42" s="175"/>
      <c r="EHD42" s="175"/>
      <c r="EHE42" s="175"/>
      <c r="EHF42" s="175"/>
      <c r="EHG42" s="175"/>
      <c r="EHH42" s="175"/>
      <c r="EHI42" s="175"/>
      <c r="EHJ42" s="175"/>
      <c r="EHK42" s="175"/>
      <c r="EHL42" s="178"/>
      <c r="EHM42" s="531"/>
      <c r="EHN42" s="175"/>
      <c r="EHO42" s="175"/>
      <c r="EHP42" s="175"/>
      <c r="EHQ42" s="179"/>
      <c r="EHR42" s="383"/>
      <c r="EHS42" s="175"/>
      <c r="EHT42" s="175"/>
      <c r="EHU42" s="175"/>
      <c r="EHV42" s="175"/>
      <c r="EHW42" s="175"/>
      <c r="EHX42" s="175"/>
      <c r="EHY42" s="175"/>
      <c r="EHZ42" s="175"/>
      <c r="EIA42" s="175"/>
      <c r="EIB42" s="178"/>
      <c r="EIC42" s="531"/>
      <c r="EID42" s="175"/>
      <c r="EIE42" s="175"/>
      <c r="EIF42" s="175"/>
      <c r="EIG42" s="179"/>
      <c r="EIH42" s="383"/>
      <c r="EII42" s="175"/>
      <c r="EIJ42" s="175"/>
      <c r="EIK42" s="175"/>
      <c r="EIL42" s="175"/>
      <c r="EIM42" s="175"/>
      <c r="EIN42" s="175"/>
      <c r="EIO42" s="175"/>
      <c r="EIP42" s="175"/>
      <c r="EIQ42" s="175"/>
      <c r="EIR42" s="178"/>
      <c r="EIS42" s="531"/>
      <c r="EIT42" s="175"/>
      <c r="EIU42" s="175"/>
      <c r="EIV42" s="175"/>
      <c r="EIW42" s="179"/>
      <c r="EIX42" s="383"/>
      <c r="EIY42" s="175"/>
      <c r="EIZ42" s="175"/>
      <c r="EJA42" s="175"/>
      <c r="EJB42" s="175"/>
      <c r="EJC42" s="175"/>
      <c r="EJD42" s="175"/>
      <c r="EJE42" s="175"/>
      <c r="EJF42" s="175"/>
      <c r="EJG42" s="175"/>
      <c r="EJH42" s="178"/>
      <c r="EJI42" s="531"/>
      <c r="EJJ42" s="175"/>
      <c r="EJK42" s="175"/>
      <c r="EJL42" s="175"/>
      <c r="EJM42" s="179"/>
      <c r="EJN42" s="383"/>
      <c r="EJO42" s="175"/>
      <c r="EJP42" s="175"/>
      <c r="EJQ42" s="175"/>
      <c r="EJR42" s="175"/>
      <c r="EJS42" s="175"/>
      <c r="EJT42" s="175"/>
      <c r="EJU42" s="175"/>
      <c r="EJV42" s="175"/>
      <c r="EJW42" s="175"/>
      <c r="EJX42" s="178"/>
      <c r="EJY42" s="531"/>
      <c r="EJZ42" s="175"/>
      <c r="EKA42" s="175"/>
      <c r="EKB42" s="175"/>
      <c r="EKC42" s="179"/>
      <c r="EKD42" s="383"/>
      <c r="EKE42" s="175"/>
      <c r="EKF42" s="175"/>
      <c r="EKG42" s="175"/>
      <c r="EKH42" s="175"/>
      <c r="EKI42" s="175"/>
      <c r="EKJ42" s="175"/>
      <c r="EKK42" s="175"/>
      <c r="EKL42" s="175"/>
      <c r="EKM42" s="175"/>
      <c r="EKN42" s="178"/>
      <c r="EKO42" s="531"/>
      <c r="EKP42" s="175"/>
      <c r="EKQ42" s="175"/>
      <c r="EKR42" s="175"/>
      <c r="EKS42" s="179"/>
      <c r="EKT42" s="383"/>
      <c r="EKU42" s="175"/>
      <c r="EKV42" s="175"/>
      <c r="EKW42" s="175"/>
      <c r="EKX42" s="175"/>
      <c r="EKY42" s="175"/>
      <c r="EKZ42" s="175"/>
      <c r="ELA42" s="175"/>
      <c r="ELB42" s="175"/>
      <c r="ELC42" s="175"/>
      <c r="ELD42" s="178"/>
      <c r="ELE42" s="531"/>
      <c r="ELF42" s="175"/>
      <c r="ELG42" s="175"/>
      <c r="ELH42" s="175"/>
      <c r="ELI42" s="179"/>
      <c r="ELJ42" s="383"/>
      <c r="ELK42" s="175"/>
      <c r="ELL42" s="175"/>
      <c r="ELM42" s="175"/>
      <c r="ELN42" s="175"/>
      <c r="ELO42" s="175"/>
      <c r="ELP42" s="175"/>
      <c r="ELQ42" s="175"/>
      <c r="ELR42" s="175"/>
      <c r="ELS42" s="175"/>
      <c r="ELT42" s="178"/>
      <c r="ELU42" s="531"/>
      <c r="ELV42" s="175"/>
      <c r="ELW42" s="175"/>
      <c r="ELX42" s="175"/>
      <c r="ELY42" s="179"/>
      <c r="ELZ42" s="383"/>
      <c r="EMA42" s="175"/>
      <c r="EMB42" s="175"/>
      <c r="EMC42" s="175"/>
      <c r="EMD42" s="175"/>
      <c r="EME42" s="175"/>
      <c r="EMF42" s="175"/>
      <c r="EMG42" s="175"/>
      <c r="EMH42" s="175"/>
      <c r="EMI42" s="175"/>
      <c r="EMJ42" s="178"/>
      <c r="EMK42" s="531"/>
      <c r="EML42" s="175"/>
      <c r="EMM42" s="175"/>
      <c r="EMN42" s="175"/>
      <c r="EMO42" s="179"/>
      <c r="EMP42" s="383"/>
      <c r="EMQ42" s="175"/>
      <c r="EMR42" s="175"/>
      <c r="EMS42" s="175"/>
      <c r="EMT42" s="175"/>
      <c r="EMU42" s="175"/>
      <c r="EMV42" s="175"/>
      <c r="EMW42" s="175"/>
      <c r="EMX42" s="175"/>
      <c r="EMY42" s="175"/>
      <c r="EMZ42" s="178"/>
      <c r="ENA42" s="531"/>
      <c r="ENB42" s="175"/>
      <c r="ENC42" s="175"/>
      <c r="END42" s="175"/>
      <c r="ENE42" s="179"/>
      <c r="ENF42" s="383"/>
      <c r="ENG42" s="175"/>
      <c r="ENH42" s="175"/>
      <c r="ENI42" s="175"/>
      <c r="ENJ42" s="175"/>
      <c r="ENK42" s="175"/>
      <c r="ENL42" s="175"/>
      <c r="ENM42" s="175"/>
      <c r="ENN42" s="175"/>
      <c r="ENO42" s="175"/>
      <c r="ENP42" s="178"/>
      <c r="ENQ42" s="531"/>
      <c r="ENR42" s="175"/>
      <c r="ENS42" s="175"/>
      <c r="ENT42" s="175"/>
      <c r="ENU42" s="179"/>
      <c r="ENV42" s="383"/>
      <c r="ENW42" s="175"/>
      <c r="ENX42" s="175"/>
      <c r="ENY42" s="175"/>
      <c r="ENZ42" s="175"/>
      <c r="EOA42" s="175"/>
      <c r="EOB42" s="175"/>
      <c r="EOC42" s="175"/>
      <c r="EOD42" s="175"/>
      <c r="EOE42" s="175"/>
      <c r="EOF42" s="178"/>
      <c r="EOG42" s="531"/>
      <c r="EOH42" s="175"/>
      <c r="EOI42" s="175"/>
      <c r="EOJ42" s="175"/>
      <c r="EOK42" s="179"/>
      <c r="EOL42" s="383"/>
      <c r="EOM42" s="175"/>
      <c r="EON42" s="175"/>
      <c r="EOO42" s="175"/>
      <c r="EOP42" s="175"/>
      <c r="EOQ42" s="175"/>
      <c r="EOR42" s="175"/>
      <c r="EOS42" s="175"/>
      <c r="EOT42" s="175"/>
      <c r="EOU42" s="175"/>
      <c r="EOV42" s="178"/>
      <c r="EOW42" s="531"/>
      <c r="EOX42" s="175"/>
      <c r="EOY42" s="175"/>
      <c r="EOZ42" s="175"/>
      <c r="EPA42" s="179"/>
      <c r="EPB42" s="383"/>
      <c r="EPC42" s="175"/>
      <c r="EPD42" s="175"/>
      <c r="EPE42" s="175"/>
      <c r="EPF42" s="175"/>
      <c r="EPG42" s="175"/>
      <c r="EPH42" s="175"/>
      <c r="EPI42" s="175"/>
      <c r="EPJ42" s="175"/>
      <c r="EPK42" s="175"/>
      <c r="EPL42" s="178"/>
      <c r="EPM42" s="531"/>
      <c r="EPN42" s="175"/>
      <c r="EPO42" s="175"/>
      <c r="EPP42" s="175"/>
      <c r="EPQ42" s="179"/>
      <c r="EPR42" s="383"/>
      <c r="EPS42" s="175"/>
      <c r="EPT42" s="175"/>
      <c r="EPU42" s="175"/>
      <c r="EPV42" s="175"/>
      <c r="EPW42" s="175"/>
      <c r="EPX42" s="175"/>
      <c r="EPY42" s="175"/>
      <c r="EPZ42" s="175"/>
      <c r="EQA42" s="175"/>
      <c r="EQB42" s="178"/>
      <c r="EQC42" s="531"/>
      <c r="EQD42" s="175"/>
      <c r="EQE42" s="175"/>
      <c r="EQF42" s="175"/>
      <c r="EQG42" s="179"/>
      <c r="EQH42" s="383"/>
      <c r="EQI42" s="175"/>
      <c r="EQJ42" s="175"/>
      <c r="EQK42" s="175"/>
      <c r="EQL42" s="175"/>
      <c r="EQM42" s="175"/>
      <c r="EQN42" s="175"/>
      <c r="EQO42" s="175"/>
      <c r="EQP42" s="175"/>
      <c r="EQQ42" s="175"/>
      <c r="EQR42" s="178"/>
      <c r="EQS42" s="531"/>
      <c r="EQT42" s="175"/>
      <c r="EQU42" s="175"/>
      <c r="EQV42" s="175"/>
      <c r="EQW42" s="179"/>
      <c r="EQX42" s="383"/>
      <c r="EQY42" s="175"/>
      <c r="EQZ42" s="175"/>
      <c r="ERA42" s="175"/>
      <c r="ERB42" s="175"/>
      <c r="ERC42" s="175"/>
      <c r="ERD42" s="175"/>
      <c r="ERE42" s="175"/>
      <c r="ERF42" s="175"/>
      <c r="ERG42" s="175"/>
      <c r="ERH42" s="178"/>
      <c r="ERI42" s="531"/>
      <c r="ERJ42" s="175"/>
      <c r="ERK42" s="175"/>
      <c r="ERL42" s="175"/>
      <c r="ERM42" s="179"/>
      <c r="ERN42" s="383"/>
      <c r="ERO42" s="175"/>
      <c r="ERP42" s="175"/>
      <c r="ERQ42" s="175"/>
      <c r="ERR42" s="175"/>
      <c r="ERS42" s="175"/>
      <c r="ERT42" s="175"/>
      <c r="ERU42" s="175"/>
      <c r="ERV42" s="175"/>
      <c r="ERW42" s="175"/>
      <c r="ERX42" s="178"/>
      <c r="ERY42" s="531"/>
      <c r="ERZ42" s="175"/>
      <c r="ESA42" s="175"/>
      <c r="ESB42" s="175"/>
      <c r="ESC42" s="179"/>
      <c r="ESD42" s="383"/>
      <c r="ESE42" s="175"/>
      <c r="ESF42" s="175"/>
      <c r="ESG42" s="175"/>
      <c r="ESH42" s="175"/>
      <c r="ESI42" s="175"/>
      <c r="ESJ42" s="175"/>
      <c r="ESK42" s="175"/>
      <c r="ESL42" s="175"/>
      <c r="ESM42" s="175"/>
      <c r="ESN42" s="178"/>
      <c r="ESO42" s="531"/>
      <c r="ESP42" s="175"/>
      <c r="ESQ42" s="175"/>
      <c r="ESR42" s="175"/>
      <c r="ESS42" s="179"/>
      <c r="EST42" s="383"/>
      <c r="ESU42" s="175"/>
      <c r="ESV42" s="175"/>
      <c r="ESW42" s="175"/>
      <c r="ESX42" s="175"/>
      <c r="ESY42" s="175"/>
      <c r="ESZ42" s="175"/>
      <c r="ETA42" s="175"/>
      <c r="ETB42" s="175"/>
      <c r="ETC42" s="175"/>
      <c r="ETD42" s="178"/>
      <c r="ETE42" s="531"/>
      <c r="ETF42" s="175"/>
      <c r="ETG42" s="175"/>
      <c r="ETH42" s="175"/>
      <c r="ETI42" s="179"/>
      <c r="ETJ42" s="383"/>
      <c r="ETK42" s="175"/>
      <c r="ETL42" s="175"/>
      <c r="ETM42" s="175"/>
      <c r="ETN42" s="175"/>
      <c r="ETO42" s="175"/>
      <c r="ETP42" s="175"/>
      <c r="ETQ42" s="175"/>
      <c r="ETR42" s="175"/>
      <c r="ETS42" s="175"/>
      <c r="ETT42" s="178"/>
      <c r="ETU42" s="531"/>
      <c r="ETV42" s="175"/>
      <c r="ETW42" s="175"/>
      <c r="ETX42" s="175"/>
      <c r="ETY42" s="179"/>
      <c r="ETZ42" s="383"/>
      <c r="EUA42" s="175"/>
      <c r="EUB42" s="175"/>
      <c r="EUC42" s="175"/>
      <c r="EUD42" s="175"/>
      <c r="EUE42" s="175"/>
      <c r="EUF42" s="175"/>
      <c r="EUG42" s="175"/>
      <c r="EUH42" s="175"/>
      <c r="EUI42" s="175"/>
      <c r="EUJ42" s="178"/>
      <c r="EUK42" s="531"/>
      <c r="EUL42" s="175"/>
      <c r="EUM42" s="175"/>
      <c r="EUN42" s="175"/>
      <c r="EUO42" s="179"/>
      <c r="EUP42" s="383"/>
      <c r="EUQ42" s="175"/>
      <c r="EUR42" s="175"/>
      <c r="EUS42" s="175"/>
      <c r="EUT42" s="175"/>
      <c r="EUU42" s="175"/>
      <c r="EUV42" s="175"/>
      <c r="EUW42" s="175"/>
      <c r="EUX42" s="175"/>
      <c r="EUY42" s="175"/>
      <c r="EUZ42" s="178"/>
      <c r="EVA42" s="531"/>
      <c r="EVB42" s="175"/>
      <c r="EVC42" s="175"/>
      <c r="EVD42" s="175"/>
      <c r="EVE42" s="179"/>
      <c r="EVF42" s="383"/>
      <c r="EVG42" s="175"/>
      <c r="EVH42" s="175"/>
      <c r="EVI42" s="175"/>
      <c r="EVJ42" s="175"/>
      <c r="EVK42" s="175"/>
      <c r="EVL42" s="175"/>
      <c r="EVM42" s="175"/>
      <c r="EVN42" s="175"/>
      <c r="EVO42" s="175"/>
      <c r="EVP42" s="178"/>
      <c r="EVQ42" s="531"/>
      <c r="EVR42" s="175"/>
      <c r="EVS42" s="175"/>
      <c r="EVT42" s="175"/>
      <c r="EVU42" s="179"/>
      <c r="EVV42" s="383"/>
      <c r="EVW42" s="175"/>
      <c r="EVX42" s="175"/>
      <c r="EVY42" s="175"/>
      <c r="EVZ42" s="175"/>
      <c r="EWA42" s="175"/>
      <c r="EWB42" s="175"/>
      <c r="EWC42" s="175"/>
      <c r="EWD42" s="175"/>
      <c r="EWE42" s="175"/>
      <c r="EWF42" s="178"/>
      <c r="EWG42" s="531"/>
      <c r="EWH42" s="175"/>
      <c r="EWI42" s="175"/>
      <c r="EWJ42" s="175"/>
      <c r="EWK42" s="179"/>
      <c r="EWL42" s="383"/>
      <c r="EWM42" s="175"/>
      <c r="EWN42" s="175"/>
      <c r="EWO42" s="175"/>
      <c r="EWP42" s="175"/>
      <c r="EWQ42" s="175"/>
      <c r="EWR42" s="175"/>
      <c r="EWS42" s="175"/>
      <c r="EWT42" s="175"/>
      <c r="EWU42" s="175"/>
      <c r="EWV42" s="178"/>
      <c r="EWW42" s="531"/>
      <c r="EWX42" s="175"/>
      <c r="EWY42" s="175"/>
      <c r="EWZ42" s="175"/>
      <c r="EXA42" s="179"/>
      <c r="EXB42" s="383"/>
      <c r="EXC42" s="175"/>
      <c r="EXD42" s="175"/>
      <c r="EXE42" s="175"/>
      <c r="EXF42" s="175"/>
      <c r="EXG42" s="175"/>
      <c r="EXH42" s="175"/>
      <c r="EXI42" s="175"/>
      <c r="EXJ42" s="175"/>
      <c r="EXK42" s="175"/>
      <c r="EXL42" s="178"/>
      <c r="EXM42" s="531"/>
      <c r="EXN42" s="175"/>
      <c r="EXO42" s="175"/>
      <c r="EXP42" s="175"/>
      <c r="EXQ42" s="179"/>
      <c r="EXR42" s="383"/>
      <c r="EXS42" s="175"/>
      <c r="EXT42" s="175"/>
      <c r="EXU42" s="175"/>
      <c r="EXV42" s="175"/>
      <c r="EXW42" s="175"/>
      <c r="EXX42" s="175"/>
      <c r="EXY42" s="175"/>
      <c r="EXZ42" s="175"/>
      <c r="EYA42" s="175"/>
      <c r="EYB42" s="178"/>
      <c r="EYC42" s="531"/>
      <c r="EYD42" s="175"/>
      <c r="EYE42" s="175"/>
      <c r="EYF42" s="175"/>
      <c r="EYG42" s="179"/>
      <c r="EYH42" s="383"/>
      <c r="EYI42" s="175"/>
      <c r="EYJ42" s="175"/>
      <c r="EYK42" s="175"/>
      <c r="EYL42" s="175"/>
      <c r="EYM42" s="175"/>
      <c r="EYN42" s="175"/>
      <c r="EYO42" s="175"/>
      <c r="EYP42" s="175"/>
      <c r="EYQ42" s="175"/>
      <c r="EYR42" s="178"/>
      <c r="EYS42" s="531"/>
      <c r="EYT42" s="175"/>
      <c r="EYU42" s="175"/>
      <c r="EYV42" s="175"/>
      <c r="EYW42" s="179"/>
      <c r="EYX42" s="383"/>
      <c r="EYY42" s="175"/>
      <c r="EYZ42" s="175"/>
      <c r="EZA42" s="175"/>
      <c r="EZB42" s="175"/>
      <c r="EZC42" s="175"/>
      <c r="EZD42" s="175"/>
      <c r="EZE42" s="175"/>
      <c r="EZF42" s="175"/>
      <c r="EZG42" s="175"/>
      <c r="EZH42" s="178"/>
      <c r="EZI42" s="531"/>
      <c r="EZJ42" s="175"/>
      <c r="EZK42" s="175"/>
      <c r="EZL42" s="175"/>
      <c r="EZM42" s="179"/>
      <c r="EZN42" s="383"/>
      <c r="EZO42" s="175"/>
      <c r="EZP42" s="175"/>
      <c r="EZQ42" s="175"/>
      <c r="EZR42" s="175"/>
      <c r="EZS42" s="175"/>
      <c r="EZT42" s="175"/>
      <c r="EZU42" s="175"/>
      <c r="EZV42" s="175"/>
      <c r="EZW42" s="175"/>
      <c r="EZX42" s="178"/>
      <c r="EZY42" s="531"/>
      <c r="EZZ42" s="175"/>
      <c r="FAA42" s="175"/>
      <c r="FAB42" s="175"/>
      <c r="FAC42" s="179"/>
      <c r="FAD42" s="383"/>
      <c r="FAE42" s="175"/>
      <c r="FAF42" s="175"/>
      <c r="FAG42" s="175"/>
      <c r="FAH42" s="175"/>
      <c r="FAI42" s="175"/>
      <c r="FAJ42" s="175"/>
      <c r="FAK42" s="175"/>
      <c r="FAL42" s="175"/>
      <c r="FAM42" s="175"/>
      <c r="FAN42" s="178"/>
      <c r="FAO42" s="531"/>
      <c r="FAP42" s="175"/>
      <c r="FAQ42" s="175"/>
      <c r="FAR42" s="175"/>
      <c r="FAS42" s="179"/>
      <c r="FAT42" s="383"/>
      <c r="FAU42" s="175"/>
      <c r="FAV42" s="175"/>
      <c r="FAW42" s="175"/>
      <c r="FAX42" s="175"/>
      <c r="FAY42" s="175"/>
      <c r="FAZ42" s="175"/>
      <c r="FBA42" s="175"/>
      <c r="FBB42" s="175"/>
      <c r="FBC42" s="175"/>
      <c r="FBD42" s="178"/>
      <c r="FBE42" s="531"/>
      <c r="FBF42" s="175"/>
      <c r="FBG42" s="175"/>
      <c r="FBH42" s="175"/>
      <c r="FBI42" s="179"/>
      <c r="FBJ42" s="383"/>
      <c r="FBK42" s="175"/>
      <c r="FBL42" s="175"/>
      <c r="FBM42" s="175"/>
      <c r="FBN42" s="175"/>
      <c r="FBO42" s="175"/>
      <c r="FBP42" s="175"/>
      <c r="FBQ42" s="175"/>
      <c r="FBR42" s="175"/>
      <c r="FBS42" s="175"/>
      <c r="FBT42" s="178"/>
      <c r="FBU42" s="531"/>
      <c r="FBV42" s="175"/>
      <c r="FBW42" s="175"/>
      <c r="FBX42" s="175"/>
      <c r="FBY42" s="179"/>
      <c r="FBZ42" s="383"/>
      <c r="FCA42" s="175"/>
      <c r="FCB42" s="175"/>
      <c r="FCC42" s="175"/>
      <c r="FCD42" s="175"/>
      <c r="FCE42" s="175"/>
      <c r="FCF42" s="175"/>
      <c r="FCG42" s="175"/>
      <c r="FCH42" s="175"/>
      <c r="FCI42" s="175"/>
      <c r="FCJ42" s="178"/>
      <c r="FCK42" s="531"/>
      <c r="FCL42" s="175"/>
      <c r="FCM42" s="175"/>
      <c r="FCN42" s="175"/>
      <c r="FCO42" s="179"/>
      <c r="FCP42" s="383"/>
      <c r="FCQ42" s="175"/>
      <c r="FCR42" s="175"/>
      <c r="FCS42" s="175"/>
      <c r="FCT42" s="175"/>
      <c r="FCU42" s="175"/>
      <c r="FCV42" s="175"/>
      <c r="FCW42" s="175"/>
      <c r="FCX42" s="175"/>
      <c r="FCY42" s="175"/>
      <c r="FCZ42" s="178"/>
      <c r="FDA42" s="531"/>
      <c r="FDB42" s="175"/>
      <c r="FDC42" s="175"/>
      <c r="FDD42" s="175"/>
      <c r="FDE42" s="179"/>
      <c r="FDF42" s="383"/>
      <c r="FDG42" s="175"/>
      <c r="FDH42" s="175"/>
      <c r="FDI42" s="175"/>
      <c r="FDJ42" s="175"/>
      <c r="FDK42" s="175"/>
      <c r="FDL42" s="175"/>
      <c r="FDM42" s="175"/>
      <c r="FDN42" s="175"/>
      <c r="FDO42" s="175"/>
      <c r="FDP42" s="178"/>
      <c r="FDQ42" s="531"/>
      <c r="FDR42" s="175"/>
      <c r="FDS42" s="175"/>
      <c r="FDT42" s="175"/>
      <c r="FDU42" s="179"/>
      <c r="FDV42" s="383"/>
      <c r="FDW42" s="175"/>
      <c r="FDX42" s="175"/>
      <c r="FDY42" s="175"/>
      <c r="FDZ42" s="175"/>
      <c r="FEA42" s="175"/>
      <c r="FEB42" s="175"/>
      <c r="FEC42" s="175"/>
      <c r="FED42" s="175"/>
      <c r="FEE42" s="175"/>
      <c r="FEF42" s="178"/>
      <c r="FEG42" s="531"/>
      <c r="FEH42" s="175"/>
      <c r="FEI42" s="175"/>
      <c r="FEJ42" s="175"/>
      <c r="FEK42" s="179"/>
      <c r="FEL42" s="383"/>
      <c r="FEM42" s="175"/>
      <c r="FEN42" s="175"/>
      <c r="FEO42" s="175"/>
      <c r="FEP42" s="175"/>
      <c r="FEQ42" s="175"/>
      <c r="FER42" s="175"/>
      <c r="FES42" s="175"/>
      <c r="FET42" s="175"/>
      <c r="FEU42" s="175"/>
      <c r="FEV42" s="178"/>
      <c r="FEW42" s="531"/>
      <c r="FEX42" s="175"/>
      <c r="FEY42" s="175"/>
      <c r="FEZ42" s="175"/>
      <c r="FFA42" s="179"/>
      <c r="FFB42" s="383"/>
      <c r="FFC42" s="175"/>
      <c r="FFD42" s="175"/>
      <c r="FFE42" s="175"/>
      <c r="FFF42" s="175"/>
      <c r="FFG42" s="175"/>
      <c r="FFH42" s="175"/>
      <c r="FFI42" s="175"/>
      <c r="FFJ42" s="175"/>
      <c r="FFK42" s="175"/>
      <c r="FFL42" s="178"/>
      <c r="FFM42" s="531"/>
      <c r="FFN42" s="175"/>
      <c r="FFO42" s="175"/>
      <c r="FFP42" s="175"/>
      <c r="FFQ42" s="179"/>
      <c r="FFR42" s="383"/>
      <c r="FFS42" s="175"/>
      <c r="FFT42" s="175"/>
      <c r="FFU42" s="175"/>
      <c r="FFV42" s="175"/>
      <c r="FFW42" s="175"/>
      <c r="FFX42" s="175"/>
      <c r="FFY42" s="175"/>
      <c r="FFZ42" s="175"/>
      <c r="FGA42" s="175"/>
      <c r="FGB42" s="178"/>
      <c r="FGC42" s="531"/>
      <c r="FGD42" s="175"/>
      <c r="FGE42" s="175"/>
      <c r="FGF42" s="175"/>
      <c r="FGG42" s="179"/>
      <c r="FGH42" s="383"/>
      <c r="FGI42" s="175"/>
      <c r="FGJ42" s="175"/>
      <c r="FGK42" s="175"/>
      <c r="FGL42" s="175"/>
      <c r="FGM42" s="175"/>
      <c r="FGN42" s="175"/>
      <c r="FGO42" s="175"/>
      <c r="FGP42" s="175"/>
      <c r="FGQ42" s="175"/>
      <c r="FGR42" s="178"/>
      <c r="FGS42" s="531"/>
      <c r="FGT42" s="175"/>
      <c r="FGU42" s="175"/>
      <c r="FGV42" s="175"/>
      <c r="FGW42" s="179"/>
      <c r="FGX42" s="383"/>
      <c r="FGY42" s="175"/>
      <c r="FGZ42" s="175"/>
      <c r="FHA42" s="175"/>
      <c r="FHB42" s="175"/>
      <c r="FHC42" s="175"/>
      <c r="FHD42" s="175"/>
      <c r="FHE42" s="175"/>
      <c r="FHF42" s="175"/>
      <c r="FHG42" s="175"/>
      <c r="FHH42" s="178"/>
      <c r="FHI42" s="531"/>
      <c r="FHJ42" s="175"/>
      <c r="FHK42" s="175"/>
      <c r="FHL42" s="175"/>
      <c r="FHM42" s="179"/>
      <c r="FHN42" s="383"/>
      <c r="FHO42" s="175"/>
      <c r="FHP42" s="175"/>
      <c r="FHQ42" s="175"/>
      <c r="FHR42" s="175"/>
      <c r="FHS42" s="175"/>
      <c r="FHT42" s="175"/>
      <c r="FHU42" s="175"/>
      <c r="FHV42" s="175"/>
      <c r="FHW42" s="175"/>
      <c r="FHX42" s="178"/>
      <c r="FHY42" s="531"/>
      <c r="FHZ42" s="175"/>
      <c r="FIA42" s="175"/>
      <c r="FIB42" s="175"/>
      <c r="FIC42" s="179"/>
      <c r="FID42" s="383"/>
      <c r="FIE42" s="175"/>
      <c r="FIF42" s="175"/>
      <c r="FIG42" s="175"/>
      <c r="FIH42" s="175"/>
      <c r="FII42" s="175"/>
      <c r="FIJ42" s="175"/>
      <c r="FIK42" s="175"/>
      <c r="FIL42" s="175"/>
      <c r="FIM42" s="175"/>
      <c r="FIN42" s="178"/>
      <c r="FIO42" s="531"/>
      <c r="FIP42" s="175"/>
      <c r="FIQ42" s="175"/>
      <c r="FIR42" s="175"/>
      <c r="FIS42" s="179"/>
      <c r="FIT42" s="383"/>
      <c r="FIU42" s="175"/>
      <c r="FIV42" s="175"/>
      <c r="FIW42" s="175"/>
      <c r="FIX42" s="175"/>
      <c r="FIY42" s="175"/>
      <c r="FIZ42" s="175"/>
      <c r="FJA42" s="175"/>
      <c r="FJB42" s="175"/>
      <c r="FJC42" s="175"/>
      <c r="FJD42" s="178"/>
      <c r="FJE42" s="531"/>
      <c r="FJF42" s="175"/>
      <c r="FJG42" s="175"/>
      <c r="FJH42" s="175"/>
      <c r="FJI42" s="179"/>
      <c r="FJJ42" s="383"/>
      <c r="FJK42" s="175"/>
      <c r="FJL42" s="175"/>
      <c r="FJM42" s="175"/>
      <c r="FJN42" s="175"/>
      <c r="FJO42" s="175"/>
      <c r="FJP42" s="175"/>
      <c r="FJQ42" s="175"/>
      <c r="FJR42" s="175"/>
      <c r="FJS42" s="175"/>
      <c r="FJT42" s="178"/>
      <c r="FJU42" s="531"/>
      <c r="FJV42" s="175"/>
      <c r="FJW42" s="175"/>
      <c r="FJX42" s="175"/>
      <c r="FJY42" s="179"/>
      <c r="FJZ42" s="383"/>
      <c r="FKA42" s="175"/>
      <c r="FKB42" s="175"/>
      <c r="FKC42" s="175"/>
      <c r="FKD42" s="175"/>
      <c r="FKE42" s="175"/>
      <c r="FKF42" s="175"/>
      <c r="FKG42" s="175"/>
      <c r="FKH42" s="175"/>
      <c r="FKI42" s="175"/>
      <c r="FKJ42" s="178"/>
      <c r="FKK42" s="531"/>
      <c r="FKL42" s="175"/>
      <c r="FKM42" s="175"/>
      <c r="FKN42" s="175"/>
      <c r="FKO42" s="179"/>
      <c r="FKP42" s="383"/>
      <c r="FKQ42" s="175"/>
      <c r="FKR42" s="175"/>
      <c r="FKS42" s="175"/>
      <c r="FKT42" s="175"/>
      <c r="FKU42" s="175"/>
      <c r="FKV42" s="175"/>
      <c r="FKW42" s="175"/>
      <c r="FKX42" s="175"/>
      <c r="FKY42" s="175"/>
      <c r="FKZ42" s="178"/>
      <c r="FLA42" s="531"/>
      <c r="FLB42" s="175"/>
      <c r="FLC42" s="175"/>
      <c r="FLD42" s="175"/>
      <c r="FLE42" s="179"/>
      <c r="FLF42" s="383"/>
      <c r="FLG42" s="175"/>
      <c r="FLH42" s="175"/>
      <c r="FLI42" s="175"/>
      <c r="FLJ42" s="175"/>
      <c r="FLK42" s="175"/>
      <c r="FLL42" s="175"/>
      <c r="FLM42" s="175"/>
      <c r="FLN42" s="175"/>
      <c r="FLO42" s="175"/>
      <c r="FLP42" s="178"/>
      <c r="FLQ42" s="531"/>
      <c r="FLR42" s="175"/>
      <c r="FLS42" s="175"/>
      <c r="FLT42" s="175"/>
      <c r="FLU42" s="179"/>
      <c r="FLV42" s="383"/>
      <c r="FLW42" s="175"/>
      <c r="FLX42" s="175"/>
      <c r="FLY42" s="175"/>
      <c r="FLZ42" s="175"/>
      <c r="FMA42" s="175"/>
      <c r="FMB42" s="175"/>
      <c r="FMC42" s="175"/>
      <c r="FMD42" s="175"/>
      <c r="FME42" s="175"/>
      <c r="FMF42" s="178"/>
      <c r="FMG42" s="531"/>
      <c r="FMH42" s="175"/>
      <c r="FMI42" s="175"/>
      <c r="FMJ42" s="175"/>
      <c r="FMK42" s="179"/>
      <c r="FML42" s="383"/>
      <c r="FMM42" s="175"/>
      <c r="FMN42" s="175"/>
      <c r="FMO42" s="175"/>
      <c r="FMP42" s="175"/>
      <c r="FMQ42" s="175"/>
      <c r="FMR42" s="175"/>
      <c r="FMS42" s="175"/>
      <c r="FMT42" s="175"/>
      <c r="FMU42" s="175"/>
      <c r="FMV42" s="178"/>
      <c r="FMW42" s="531"/>
      <c r="FMX42" s="175"/>
      <c r="FMY42" s="175"/>
      <c r="FMZ42" s="175"/>
      <c r="FNA42" s="179"/>
      <c r="FNB42" s="383"/>
      <c r="FNC42" s="175"/>
      <c r="FND42" s="175"/>
      <c r="FNE42" s="175"/>
      <c r="FNF42" s="175"/>
      <c r="FNG42" s="175"/>
      <c r="FNH42" s="175"/>
      <c r="FNI42" s="175"/>
      <c r="FNJ42" s="175"/>
      <c r="FNK42" s="175"/>
      <c r="FNL42" s="178"/>
      <c r="FNM42" s="531"/>
      <c r="FNN42" s="175"/>
      <c r="FNO42" s="175"/>
      <c r="FNP42" s="175"/>
      <c r="FNQ42" s="179"/>
      <c r="FNR42" s="383"/>
      <c r="FNS42" s="175"/>
      <c r="FNT42" s="175"/>
      <c r="FNU42" s="175"/>
      <c r="FNV42" s="175"/>
      <c r="FNW42" s="175"/>
      <c r="FNX42" s="175"/>
      <c r="FNY42" s="175"/>
      <c r="FNZ42" s="175"/>
      <c r="FOA42" s="175"/>
      <c r="FOB42" s="178"/>
      <c r="FOC42" s="531"/>
      <c r="FOD42" s="175"/>
      <c r="FOE42" s="175"/>
      <c r="FOF42" s="175"/>
      <c r="FOG42" s="179"/>
      <c r="FOH42" s="383"/>
      <c r="FOI42" s="175"/>
      <c r="FOJ42" s="175"/>
      <c r="FOK42" s="175"/>
      <c r="FOL42" s="175"/>
      <c r="FOM42" s="175"/>
      <c r="FON42" s="175"/>
      <c r="FOO42" s="175"/>
      <c r="FOP42" s="175"/>
      <c r="FOQ42" s="175"/>
      <c r="FOR42" s="178"/>
      <c r="FOS42" s="531"/>
      <c r="FOT42" s="175"/>
      <c r="FOU42" s="175"/>
      <c r="FOV42" s="175"/>
      <c r="FOW42" s="179"/>
      <c r="FOX42" s="383"/>
      <c r="FOY42" s="175"/>
      <c r="FOZ42" s="175"/>
      <c r="FPA42" s="175"/>
      <c r="FPB42" s="175"/>
      <c r="FPC42" s="175"/>
      <c r="FPD42" s="175"/>
      <c r="FPE42" s="175"/>
      <c r="FPF42" s="175"/>
      <c r="FPG42" s="175"/>
      <c r="FPH42" s="178"/>
      <c r="FPI42" s="531"/>
      <c r="FPJ42" s="175"/>
      <c r="FPK42" s="175"/>
      <c r="FPL42" s="175"/>
      <c r="FPM42" s="179"/>
      <c r="FPN42" s="383"/>
      <c r="FPO42" s="175"/>
      <c r="FPP42" s="175"/>
      <c r="FPQ42" s="175"/>
      <c r="FPR42" s="175"/>
      <c r="FPS42" s="175"/>
      <c r="FPT42" s="175"/>
      <c r="FPU42" s="175"/>
      <c r="FPV42" s="175"/>
      <c r="FPW42" s="175"/>
      <c r="FPX42" s="178"/>
      <c r="FPY42" s="531"/>
      <c r="FPZ42" s="175"/>
      <c r="FQA42" s="175"/>
      <c r="FQB42" s="175"/>
      <c r="FQC42" s="179"/>
      <c r="FQD42" s="383"/>
      <c r="FQE42" s="175"/>
      <c r="FQF42" s="175"/>
      <c r="FQG42" s="175"/>
      <c r="FQH42" s="175"/>
      <c r="FQI42" s="175"/>
      <c r="FQJ42" s="175"/>
      <c r="FQK42" s="175"/>
      <c r="FQL42" s="175"/>
      <c r="FQM42" s="175"/>
      <c r="FQN42" s="178"/>
      <c r="FQO42" s="531"/>
      <c r="FQP42" s="175"/>
      <c r="FQQ42" s="175"/>
      <c r="FQR42" s="175"/>
      <c r="FQS42" s="179"/>
      <c r="FQT42" s="383"/>
      <c r="FQU42" s="175"/>
      <c r="FQV42" s="175"/>
      <c r="FQW42" s="175"/>
      <c r="FQX42" s="175"/>
      <c r="FQY42" s="175"/>
      <c r="FQZ42" s="175"/>
      <c r="FRA42" s="175"/>
      <c r="FRB42" s="175"/>
      <c r="FRC42" s="175"/>
      <c r="FRD42" s="178"/>
      <c r="FRE42" s="531"/>
      <c r="FRF42" s="175"/>
      <c r="FRG42" s="175"/>
      <c r="FRH42" s="175"/>
      <c r="FRI42" s="179"/>
      <c r="FRJ42" s="383"/>
      <c r="FRK42" s="175"/>
      <c r="FRL42" s="175"/>
      <c r="FRM42" s="175"/>
      <c r="FRN42" s="175"/>
      <c r="FRO42" s="175"/>
      <c r="FRP42" s="175"/>
      <c r="FRQ42" s="175"/>
      <c r="FRR42" s="175"/>
      <c r="FRS42" s="175"/>
      <c r="FRT42" s="178"/>
      <c r="FRU42" s="531"/>
      <c r="FRV42" s="175"/>
      <c r="FRW42" s="175"/>
      <c r="FRX42" s="175"/>
      <c r="FRY42" s="179"/>
      <c r="FRZ42" s="383"/>
      <c r="FSA42" s="175"/>
      <c r="FSB42" s="175"/>
      <c r="FSC42" s="175"/>
      <c r="FSD42" s="175"/>
      <c r="FSE42" s="175"/>
      <c r="FSF42" s="175"/>
      <c r="FSG42" s="175"/>
      <c r="FSH42" s="175"/>
      <c r="FSI42" s="175"/>
      <c r="FSJ42" s="178"/>
      <c r="FSK42" s="531"/>
      <c r="FSL42" s="175"/>
      <c r="FSM42" s="175"/>
      <c r="FSN42" s="175"/>
      <c r="FSO42" s="179"/>
      <c r="FSP42" s="383"/>
      <c r="FSQ42" s="175"/>
      <c r="FSR42" s="175"/>
      <c r="FSS42" s="175"/>
      <c r="FST42" s="175"/>
      <c r="FSU42" s="175"/>
      <c r="FSV42" s="175"/>
      <c r="FSW42" s="175"/>
      <c r="FSX42" s="175"/>
      <c r="FSY42" s="175"/>
      <c r="FSZ42" s="178"/>
      <c r="FTA42" s="531"/>
      <c r="FTB42" s="175"/>
      <c r="FTC42" s="175"/>
      <c r="FTD42" s="175"/>
      <c r="FTE42" s="179"/>
      <c r="FTF42" s="383"/>
      <c r="FTG42" s="175"/>
      <c r="FTH42" s="175"/>
      <c r="FTI42" s="175"/>
      <c r="FTJ42" s="175"/>
      <c r="FTK42" s="175"/>
      <c r="FTL42" s="175"/>
      <c r="FTM42" s="175"/>
      <c r="FTN42" s="175"/>
      <c r="FTO42" s="175"/>
      <c r="FTP42" s="178"/>
      <c r="FTQ42" s="531"/>
      <c r="FTR42" s="175"/>
      <c r="FTS42" s="175"/>
      <c r="FTT42" s="175"/>
      <c r="FTU42" s="179"/>
      <c r="FTV42" s="383"/>
      <c r="FTW42" s="175"/>
      <c r="FTX42" s="175"/>
      <c r="FTY42" s="175"/>
      <c r="FTZ42" s="175"/>
      <c r="FUA42" s="175"/>
      <c r="FUB42" s="175"/>
      <c r="FUC42" s="175"/>
      <c r="FUD42" s="175"/>
      <c r="FUE42" s="175"/>
      <c r="FUF42" s="178"/>
      <c r="FUG42" s="531"/>
      <c r="FUH42" s="175"/>
      <c r="FUI42" s="175"/>
      <c r="FUJ42" s="175"/>
      <c r="FUK42" s="179"/>
      <c r="FUL42" s="383"/>
      <c r="FUM42" s="175"/>
      <c r="FUN42" s="175"/>
      <c r="FUO42" s="175"/>
      <c r="FUP42" s="175"/>
      <c r="FUQ42" s="175"/>
      <c r="FUR42" s="175"/>
      <c r="FUS42" s="175"/>
      <c r="FUT42" s="175"/>
      <c r="FUU42" s="175"/>
      <c r="FUV42" s="178"/>
      <c r="FUW42" s="531"/>
      <c r="FUX42" s="175"/>
      <c r="FUY42" s="175"/>
      <c r="FUZ42" s="175"/>
      <c r="FVA42" s="179"/>
      <c r="FVB42" s="383"/>
      <c r="FVC42" s="175"/>
      <c r="FVD42" s="175"/>
      <c r="FVE42" s="175"/>
      <c r="FVF42" s="175"/>
      <c r="FVG42" s="175"/>
      <c r="FVH42" s="175"/>
      <c r="FVI42" s="175"/>
      <c r="FVJ42" s="175"/>
      <c r="FVK42" s="175"/>
      <c r="FVL42" s="178"/>
      <c r="FVM42" s="531"/>
      <c r="FVN42" s="175"/>
      <c r="FVO42" s="175"/>
      <c r="FVP42" s="175"/>
      <c r="FVQ42" s="179"/>
      <c r="FVR42" s="383"/>
      <c r="FVS42" s="175"/>
      <c r="FVT42" s="175"/>
      <c r="FVU42" s="175"/>
      <c r="FVV42" s="175"/>
      <c r="FVW42" s="175"/>
      <c r="FVX42" s="175"/>
      <c r="FVY42" s="175"/>
      <c r="FVZ42" s="175"/>
      <c r="FWA42" s="175"/>
      <c r="FWB42" s="178"/>
      <c r="FWC42" s="531"/>
      <c r="FWD42" s="175"/>
      <c r="FWE42" s="175"/>
      <c r="FWF42" s="175"/>
      <c r="FWG42" s="179"/>
      <c r="FWH42" s="383"/>
      <c r="FWI42" s="175"/>
      <c r="FWJ42" s="175"/>
      <c r="FWK42" s="175"/>
      <c r="FWL42" s="175"/>
      <c r="FWM42" s="175"/>
      <c r="FWN42" s="175"/>
      <c r="FWO42" s="175"/>
      <c r="FWP42" s="175"/>
      <c r="FWQ42" s="175"/>
      <c r="FWR42" s="178"/>
      <c r="FWS42" s="531"/>
      <c r="FWT42" s="175"/>
      <c r="FWU42" s="175"/>
      <c r="FWV42" s="175"/>
      <c r="FWW42" s="179"/>
      <c r="FWX42" s="383"/>
      <c r="FWY42" s="175"/>
      <c r="FWZ42" s="175"/>
      <c r="FXA42" s="175"/>
      <c r="FXB42" s="175"/>
      <c r="FXC42" s="175"/>
      <c r="FXD42" s="175"/>
      <c r="FXE42" s="175"/>
      <c r="FXF42" s="175"/>
      <c r="FXG42" s="175"/>
      <c r="FXH42" s="178"/>
      <c r="FXI42" s="531"/>
      <c r="FXJ42" s="175"/>
      <c r="FXK42" s="175"/>
      <c r="FXL42" s="175"/>
      <c r="FXM42" s="179"/>
      <c r="FXN42" s="383"/>
      <c r="FXO42" s="175"/>
      <c r="FXP42" s="175"/>
      <c r="FXQ42" s="175"/>
      <c r="FXR42" s="175"/>
      <c r="FXS42" s="175"/>
      <c r="FXT42" s="175"/>
      <c r="FXU42" s="175"/>
      <c r="FXV42" s="175"/>
      <c r="FXW42" s="175"/>
      <c r="FXX42" s="178"/>
      <c r="FXY42" s="531"/>
      <c r="FXZ42" s="175"/>
      <c r="FYA42" s="175"/>
      <c r="FYB42" s="175"/>
      <c r="FYC42" s="179"/>
      <c r="FYD42" s="383"/>
      <c r="FYE42" s="175"/>
      <c r="FYF42" s="175"/>
      <c r="FYG42" s="175"/>
      <c r="FYH42" s="175"/>
      <c r="FYI42" s="175"/>
      <c r="FYJ42" s="175"/>
      <c r="FYK42" s="175"/>
      <c r="FYL42" s="175"/>
      <c r="FYM42" s="175"/>
      <c r="FYN42" s="178"/>
      <c r="FYO42" s="531"/>
      <c r="FYP42" s="175"/>
      <c r="FYQ42" s="175"/>
      <c r="FYR42" s="175"/>
      <c r="FYS42" s="179"/>
      <c r="FYT42" s="383"/>
      <c r="FYU42" s="175"/>
      <c r="FYV42" s="175"/>
      <c r="FYW42" s="175"/>
      <c r="FYX42" s="175"/>
      <c r="FYY42" s="175"/>
      <c r="FYZ42" s="175"/>
      <c r="FZA42" s="175"/>
      <c r="FZB42" s="175"/>
      <c r="FZC42" s="175"/>
      <c r="FZD42" s="178"/>
      <c r="FZE42" s="531"/>
      <c r="FZF42" s="175"/>
      <c r="FZG42" s="175"/>
      <c r="FZH42" s="175"/>
      <c r="FZI42" s="179"/>
      <c r="FZJ42" s="383"/>
      <c r="FZK42" s="175"/>
      <c r="FZL42" s="175"/>
      <c r="FZM42" s="175"/>
      <c r="FZN42" s="175"/>
      <c r="FZO42" s="175"/>
      <c r="FZP42" s="175"/>
      <c r="FZQ42" s="175"/>
      <c r="FZR42" s="175"/>
      <c r="FZS42" s="175"/>
      <c r="FZT42" s="178"/>
      <c r="FZU42" s="531"/>
      <c r="FZV42" s="175"/>
      <c r="FZW42" s="175"/>
      <c r="FZX42" s="175"/>
      <c r="FZY42" s="179"/>
      <c r="FZZ42" s="383"/>
      <c r="GAA42" s="175"/>
      <c r="GAB42" s="175"/>
      <c r="GAC42" s="175"/>
      <c r="GAD42" s="175"/>
      <c r="GAE42" s="175"/>
      <c r="GAF42" s="175"/>
      <c r="GAG42" s="175"/>
      <c r="GAH42" s="175"/>
      <c r="GAI42" s="175"/>
      <c r="GAJ42" s="178"/>
      <c r="GAK42" s="531"/>
      <c r="GAL42" s="175"/>
      <c r="GAM42" s="175"/>
      <c r="GAN42" s="175"/>
      <c r="GAO42" s="179"/>
      <c r="GAP42" s="383"/>
      <c r="GAQ42" s="175"/>
      <c r="GAR42" s="175"/>
      <c r="GAS42" s="175"/>
      <c r="GAT42" s="175"/>
      <c r="GAU42" s="175"/>
      <c r="GAV42" s="175"/>
      <c r="GAW42" s="175"/>
      <c r="GAX42" s="175"/>
      <c r="GAY42" s="175"/>
      <c r="GAZ42" s="178"/>
      <c r="GBA42" s="531"/>
      <c r="GBB42" s="175"/>
      <c r="GBC42" s="175"/>
      <c r="GBD42" s="175"/>
      <c r="GBE42" s="179"/>
      <c r="GBF42" s="383"/>
      <c r="GBG42" s="175"/>
      <c r="GBH42" s="175"/>
      <c r="GBI42" s="175"/>
      <c r="GBJ42" s="175"/>
      <c r="GBK42" s="175"/>
      <c r="GBL42" s="175"/>
      <c r="GBM42" s="175"/>
      <c r="GBN42" s="175"/>
      <c r="GBO42" s="175"/>
      <c r="GBP42" s="178"/>
      <c r="GBQ42" s="531"/>
      <c r="GBR42" s="175"/>
      <c r="GBS42" s="175"/>
      <c r="GBT42" s="175"/>
      <c r="GBU42" s="179"/>
      <c r="GBV42" s="383"/>
      <c r="GBW42" s="175"/>
      <c r="GBX42" s="175"/>
      <c r="GBY42" s="175"/>
      <c r="GBZ42" s="175"/>
      <c r="GCA42" s="175"/>
      <c r="GCB42" s="175"/>
      <c r="GCC42" s="175"/>
      <c r="GCD42" s="175"/>
      <c r="GCE42" s="175"/>
      <c r="GCF42" s="178"/>
      <c r="GCG42" s="531"/>
      <c r="GCH42" s="175"/>
      <c r="GCI42" s="175"/>
      <c r="GCJ42" s="175"/>
      <c r="GCK42" s="179"/>
      <c r="GCL42" s="383"/>
      <c r="GCM42" s="175"/>
      <c r="GCN42" s="175"/>
      <c r="GCO42" s="175"/>
      <c r="GCP42" s="175"/>
      <c r="GCQ42" s="175"/>
      <c r="GCR42" s="175"/>
      <c r="GCS42" s="175"/>
      <c r="GCT42" s="175"/>
      <c r="GCU42" s="175"/>
      <c r="GCV42" s="178"/>
      <c r="GCW42" s="531"/>
      <c r="GCX42" s="175"/>
      <c r="GCY42" s="175"/>
      <c r="GCZ42" s="175"/>
      <c r="GDA42" s="179"/>
      <c r="GDB42" s="383"/>
      <c r="GDC42" s="175"/>
      <c r="GDD42" s="175"/>
      <c r="GDE42" s="175"/>
      <c r="GDF42" s="175"/>
      <c r="GDG42" s="175"/>
      <c r="GDH42" s="175"/>
      <c r="GDI42" s="175"/>
      <c r="GDJ42" s="175"/>
      <c r="GDK42" s="175"/>
      <c r="GDL42" s="178"/>
      <c r="GDM42" s="531"/>
      <c r="GDN42" s="175"/>
      <c r="GDO42" s="175"/>
      <c r="GDP42" s="175"/>
      <c r="GDQ42" s="179"/>
      <c r="GDR42" s="383"/>
      <c r="GDS42" s="175"/>
      <c r="GDT42" s="175"/>
      <c r="GDU42" s="175"/>
      <c r="GDV42" s="175"/>
      <c r="GDW42" s="175"/>
      <c r="GDX42" s="175"/>
      <c r="GDY42" s="175"/>
      <c r="GDZ42" s="175"/>
      <c r="GEA42" s="175"/>
      <c r="GEB42" s="178"/>
      <c r="GEC42" s="531"/>
      <c r="GED42" s="175"/>
      <c r="GEE42" s="175"/>
      <c r="GEF42" s="175"/>
      <c r="GEG42" s="179"/>
      <c r="GEH42" s="383"/>
      <c r="GEI42" s="175"/>
      <c r="GEJ42" s="175"/>
      <c r="GEK42" s="175"/>
      <c r="GEL42" s="175"/>
      <c r="GEM42" s="175"/>
      <c r="GEN42" s="175"/>
      <c r="GEO42" s="175"/>
      <c r="GEP42" s="175"/>
      <c r="GEQ42" s="175"/>
      <c r="GER42" s="178"/>
      <c r="GES42" s="531"/>
      <c r="GET42" s="175"/>
      <c r="GEU42" s="175"/>
      <c r="GEV42" s="175"/>
      <c r="GEW42" s="179"/>
      <c r="GEX42" s="383"/>
      <c r="GEY42" s="175"/>
      <c r="GEZ42" s="175"/>
      <c r="GFA42" s="175"/>
      <c r="GFB42" s="175"/>
      <c r="GFC42" s="175"/>
      <c r="GFD42" s="175"/>
      <c r="GFE42" s="175"/>
      <c r="GFF42" s="175"/>
      <c r="GFG42" s="175"/>
      <c r="GFH42" s="178"/>
      <c r="GFI42" s="531"/>
      <c r="GFJ42" s="175"/>
      <c r="GFK42" s="175"/>
      <c r="GFL42" s="175"/>
      <c r="GFM42" s="179"/>
      <c r="GFN42" s="383"/>
      <c r="GFO42" s="175"/>
      <c r="GFP42" s="175"/>
      <c r="GFQ42" s="175"/>
      <c r="GFR42" s="175"/>
      <c r="GFS42" s="175"/>
      <c r="GFT42" s="175"/>
      <c r="GFU42" s="175"/>
      <c r="GFV42" s="175"/>
      <c r="GFW42" s="175"/>
      <c r="GFX42" s="178"/>
      <c r="GFY42" s="531"/>
      <c r="GFZ42" s="175"/>
      <c r="GGA42" s="175"/>
      <c r="GGB42" s="175"/>
      <c r="GGC42" s="179"/>
      <c r="GGD42" s="383"/>
      <c r="GGE42" s="175"/>
      <c r="GGF42" s="175"/>
      <c r="GGG42" s="175"/>
      <c r="GGH42" s="175"/>
      <c r="GGI42" s="175"/>
      <c r="GGJ42" s="175"/>
      <c r="GGK42" s="175"/>
      <c r="GGL42" s="175"/>
      <c r="GGM42" s="175"/>
      <c r="GGN42" s="178"/>
      <c r="GGO42" s="531"/>
      <c r="GGP42" s="175"/>
      <c r="GGQ42" s="175"/>
      <c r="GGR42" s="175"/>
      <c r="GGS42" s="179"/>
      <c r="GGT42" s="383"/>
      <c r="GGU42" s="175"/>
      <c r="GGV42" s="175"/>
      <c r="GGW42" s="175"/>
      <c r="GGX42" s="175"/>
      <c r="GGY42" s="175"/>
      <c r="GGZ42" s="175"/>
      <c r="GHA42" s="175"/>
      <c r="GHB42" s="175"/>
      <c r="GHC42" s="175"/>
      <c r="GHD42" s="178"/>
      <c r="GHE42" s="531"/>
      <c r="GHF42" s="175"/>
      <c r="GHG42" s="175"/>
      <c r="GHH42" s="175"/>
      <c r="GHI42" s="179"/>
      <c r="GHJ42" s="383"/>
      <c r="GHK42" s="175"/>
      <c r="GHL42" s="175"/>
      <c r="GHM42" s="175"/>
      <c r="GHN42" s="175"/>
      <c r="GHO42" s="175"/>
      <c r="GHP42" s="175"/>
      <c r="GHQ42" s="175"/>
      <c r="GHR42" s="175"/>
      <c r="GHS42" s="175"/>
      <c r="GHT42" s="178"/>
      <c r="GHU42" s="531"/>
      <c r="GHV42" s="175"/>
      <c r="GHW42" s="175"/>
      <c r="GHX42" s="175"/>
      <c r="GHY42" s="179"/>
      <c r="GHZ42" s="383"/>
      <c r="GIA42" s="175"/>
      <c r="GIB42" s="175"/>
      <c r="GIC42" s="175"/>
      <c r="GID42" s="175"/>
      <c r="GIE42" s="175"/>
      <c r="GIF42" s="175"/>
      <c r="GIG42" s="175"/>
      <c r="GIH42" s="175"/>
      <c r="GII42" s="175"/>
      <c r="GIJ42" s="178"/>
      <c r="GIK42" s="531"/>
      <c r="GIL42" s="175"/>
      <c r="GIM42" s="175"/>
      <c r="GIN42" s="175"/>
      <c r="GIO42" s="179"/>
      <c r="GIP42" s="383"/>
      <c r="GIQ42" s="175"/>
      <c r="GIR42" s="175"/>
      <c r="GIS42" s="175"/>
      <c r="GIT42" s="175"/>
      <c r="GIU42" s="175"/>
      <c r="GIV42" s="175"/>
      <c r="GIW42" s="175"/>
      <c r="GIX42" s="175"/>
      <c r="GIY42" s="175"/>
      <c r="GIZ42" s="178"/>
      <c r="GJA42" s="531"/>
      <c r="GJB42" s="175"/>
      <c r="GJC42" s="175"/>
      <c r="GJD42" s="175"/>
      <c r="GJE42" s="179"/>
      <c r="GJF42" s="383"/>
      <c r="GJG42" s="175"/>
      <c r="GJH42" s="175"/>
      <c r="GJI42" s="175"/>
      <c r="GJJ42" s="175"/>
      <c r="GJK42" s="175"/>
      <c r="GJL42" s="175"/>
      <c r="GJM42" s="175"/>
      <c r="GJN42" s="175"/>
      <c r="GJO42" s="175"/>
      <c r="GJP42" s="178"/>
      <c r="GJQ42" s="531"/>
      <c r="GJR42" s="175"/>
      <c r="GJS42" s="175"/>
      <c r="GJT42" s="175"/>
      <c r="GJU42" s="179"/>
      <c r="GJV42" s="383"/>
      <c r="GJW42" s="175"/>
      <c r="GJX42" s="175"/>
      <c r="GJY42" s="175"/>
      <c r="GJZ42" s="175"/>
      <c r="GKA42" s="175"/>
      <c r="GKB42" s="175"/>
      <c r="GKC42" s="175"/>
      <c r="GKD42" s="175"/>
      <c r="GKE42" s="175"/>
      <c r="GKF42" s="178"/>
      <c r="GKG42" s="531"/>
      <c r="GKH42" s="175"/>
      <c r="GKI42" s="175"/>
      <c r="GKJ42" s="175"/>
      <c r="GKK42" s="179"/>
      <c r="GKL42" s="383"/>
      <c r="GKM42" s="175"/>
      <c r="GKN42" s="175"/>
      <c r="GKO42" s="175"/>
      <c r="GKP42" s="175"/>
      <c r="GKQ42" s="175"/>
      <c r="GKR42" s="175"/>
      <c r="GKS42" s="175"/>
      <c r="GKT42" s="175"/>
      <c r="GKU42" s="175"/>
      <c r="GKV42" s="178"/>
      <c r="GKW42" s="531"/>
      <c r="GKX42" s="175"/>
      <c r="GKY42" s="175"/>
      <c r="GKZ42" s="175"/>
      <c r="GLA42" s="179"/>
      <c r="GLB42" s="383"/>
      <c r="GLC42" s="175"/>
      <c r="GLD42" s="175"/>
      <c r="GLE42" s="175"/>
      <c r="GLF42" s="175"/>
      <c r="GLG42" s="175"/>
      <c r="GLH42" s="175"/>
      <c r="GLI42" s="175"/>
      <c r="GLJ42" s="175"/>
      <c r="GLK42" s="175"/>
      <c r="GLL42" s="178"/>
      <c r="GLM42" s="531"/>
      <c r="GLN42" s="175"/>
      <c r="GLO42" s="175"/>
      <c r="GLP42" s="175"/>
      <c r="GLQ42" s="179"/>
      <c r="GLR42" s="383"/>
      <c r="GLS42" s="175"/>
      <c r="GLT42" s="175"/>
      <c r="GLU42" s="175"/>
      <c r="GLV42" s="175"/>
      <c r="GLW42" s="175"/>
      <c r="GLX42" s="175"/>
      <c r="GLY42" s="175"/>
      <c r="GLZ42" s="175"/>
      <c r="GMA42" s="175"/>
      <c r="GMB42" s="178"/>
      <c r="GMC42" s="531"/>
      <c r="GMD42" s="175"/>
      <c r="GME42" s="175"/>
      <c r="GMF42" s="175"/>
      <c r="GMG42" s="179"/>
      <c r="GMH42" s="383"/>
      <c r="GMI42" s="175"/>
      <c r="GMJ42" s="175"/>
      <c r="GMK42" s="175"/>
      <c r="GML42" s="175"/>
      <c r="GMM42" s="175"/>
      <c r="GMN42" s="175"/>
      <c r="GMO42" s="175"/>
      <c r="GMP42" s="175"/>
      <c r="GMQ42" s="175"/>
      <c r="GMR42" s="178"/>
      <c r="GMS42" s="531"/>
      <c r="GMT42" s="175"/>
      <c r="GMU42" s="175"/>
      <c r="GMV42" s="175"/>
      <c r="GMW42" s="179"/>
      <c r="GMX42" s="383"/>
      <c r="GMY42" s="175"/>
      <c r="GMZ42" s="175"/>
      <c r="GNA42" s="175"/>
      <c r="GNB42" s="175"/>
      <c r="GNC42" s="175"/>
      <c r="GND42" s="175"/>
      <c r="GNE42" s="175"/>
      <c r="GNF42" s="175"/>
      <c r="GNG42" s="175"/>
      <c r="GNH42" s="178"/>
      <c r="GNI42" s="531"/>
      <c r="GNJ42" s="175"/>
      <c r="GNK42" s="175"/>
      <c r="GNL42" s="175"/>
      <c r="GNM42" s="179"/>
      <c r="GNN42" s="383"/>
      <c r="GNO42" s="175"/>
      <c r="GNP42" s="175"/>
      <c r="GNQ42" s="175"/>
      <c r="GNR42" s="175"/>
      <c r="GNS42" s="175"/>
      <c r="GNT42" s="175"/>
      <c r="GNU42" s="175"/>
      <c r="GNV42" s="175"/>
      <c r="GNW42" s="175"/>
      <c r="GNX42" s="178"/>
      <c r="GNY42" s="531"/>
      <c r="GNZ42" s="175"/>
      <c r="GOA42" s="175"/>
      <c r="GOB42" s="175"/>
      <c r="GOC42" s="179"/>
      <c r="GOD42" s="383"/>
      <c r="GOE42" s="175"/>
      <c r="GOF42" s="175"/>
      <c r="GOG42" s="175"/>
      <c r="GOH42" s="175"/>
      <c r="GOI42" s="175"/>
      <c r="GOJ42" s="175"/>
      <c r="GOK42" s="175"/>
      <c r="GOL42" s="175"/>
      <c r="GOM42" s="175"/>
      <c r="GON42" s="178"/>
      <c r="GOO42" s="531"/>
      <c r="GOP42" s="175"/>
      <c r="GOQ42" s="175"/>
      <c r="GOR42" s="175"/>
      <c r="GOS42" s="179"/>
      <c r="GOT42" s="383"/>
      <c r="GOU42" s="175"/>
      <c r="GOV42" s="175"/>
      <c r="GOW42" s="175"/>
      <c r="GOX42" s="175"/>
      <c r="GOY42" s="175"/>
      <c r="GOZ42" s="175"/>
      <c r="GPA42" s="175"/>
      <c r="GPB42" s="175"/>
      <c r="GPC42" s="175"/>
      <c r="GPD42" s="178"/>
      <c r="GPE42" s="531"/>
      <c r="GPF42" s="175"/>
      <c r="GPG42" s="175"/>
      <c r="GPH42" s="175"/>
      <c r="GPI42" s="179"/>
      <c r="GPJ42" s="383"/>
      <c r="GPK42" s="175"/>
      <c r="GPL42" s="175"/>
      <c r="GPM42" s="175"/>
      <c r="GPN42" s="175"/>
      <c r="GPO42" s="175"/>
      <c r="GPP42" s="175"/>
      <c r="GPQ42" s="175"/>
      <c r="GPR42" s="175"/>
      <c r="GPS42" s="175"/>
      <c r="GPT42" s="178"/>
      <c r="GPU42" s="531"/>
      <c r="GPV42" s="175"/>
      <c r="GPW42" s="175"/>
      <c r="GPX42" s="175"/>
      <c r="GPY42" s="179"/>
      <c r="GPZ42" s="383"/>
      <c r="GQA42" s="175"/>
      <c r="GQB42" s="175"/>
      <c r="GQC42" s="175"/>
      <c r="GQD42" s="175"/>
      <c r="GQE42" s="175"/>
      <c r="GQF42" s="175"/>
      <c r="GQG42" s="175"/>
      <c r="GQH42" s="175"/>
      <c r="GQI42" s="175"/>
      <c r="GQJ42" s="178"/>
      <c r="GQK42" s="531"/>
      <c r="GQL42" s="175"/>
      <c r="GQM42" s="175"/>
      <c r="GQN42" s="175"/>
      <c r="GQO42" s="179"/>
      <c r="GQP42" s="383"/>
      <c r="GQQ42" s="175"/>
      <c r="GQR42" s="175"/>
      <c r="GQS42" s="175"/>
      <c r="GQT42" s="175"/>
      <c r="GQU42" s="175"/>
      <c r="GQV42" s="175"/>
      <c r="GQW42" s="175"/>
      <c r="GQX42" s="175"/>
      <c r="GQY42" s="175"/>
      <c r="GQZ42" s="178"/>
      <c r="GRA42" s="531"/>
      <c r="GRB42" s="175"/>
      <c r="GRC42" s="175"/>
      <c r="GRD42" s="175"/>
      <c r="GRE42" s="179"/>
      <c r="GRF42" s="383"/>
      <c r="GRG42" s="175"/>
      <c r="GRH42" s="175"/>
      <c r="GRI42" s="175"/>
      <c r="GRJ42" s="175"/>
      <c r="GRK42" s="175"/>
      <c r="GRL42" s="175"/>
      <c r="GRM42" s="175"/>
      <c r="GRN42" s="175"/>
      <c r="GRO42" s="175"/>
      <c r="GRP42" s="178"/>
      <c r="GRQ42" s="531"/>
      <c r="GRR42" s="175"/>
      <c r="GRS42" s="175"/>
      <c r="GRT42" s="175"/>
      <c r="GRU42" s="179"/>
      <c r="GRV42" s="383"/>
      <c r="GRW42" s="175"/>
      <c r="GRX42" s="175"/>
      <c r="GRY42" s="175"/>
      <c r="GRZ42" s="175"/>
      <c r="GSA42" s="175"/>
      <c r="GSB42" s="175"/>
      <c r="GSC42" s="175"/>
      <c r="GSD42" s="175"/>
      <c r="GSE42" s="175"/>
      <c r="GSF42" s="178"/>
      <c r="GSG42" s="531"/>
      <c r="GSH42" s="175"/>
      <c r="GSI42" s="175"/>
      <c r="GSJ42" s="175"/>
      <c r="GSK42" s="179"/>
      <c r="GSL42" s="383"/>
      <c r="GSM42" s="175"/>
      <c r="GSN42" s="175"/>
      <c r="GSO42" s="175"/>
      <c r="GSP42" s="175"/>
      <c r="GSQ42" s="175"/>
      <c r="GSR42" s="175"/>
      <c r="GSS42" s="175"/>
      <c r="GST42" s="175"/>
      <c r="GSU42" s="175"/>
      <c r="GSV42" s="178"/>
      <c r="GSW42" s="531"/>
      <c r="GSX42" s="175"/>
      <c r="GSY42" s="175"/>
      <c r="GSZ42" s="175"/>
      <c r="GTA42" s="179"/>
      <c r="GTB42" s="383"/>
      <c r="GTC42" s="175"/>
      <c r="GTD42" s="175"/>
      <c r="GTE42" s="175"/>
      <c r="GTF42" s="175"/>
      <c r="GTG42" s="175"/>
      <c r="GTH42" s="175"/>
      <c r="GTI42" s="175"/>
      <c r="GTJ42" s="175"/>
      <c r="GTK42" s="175"/>
      <c r="GTL42" s="178"/>
      <c r="GTM42" s="531"/>
      <c r="GTN42" s="175"/>
      <c r="GTO42" s="175"/>
      <c r="GTP42" s="175"/>
      <c r="GTQ42" s="179"/>
      <c r="GTR42" s="383"/>
      <c r="GTS42" s="175"/>
      <c r="GTT42" s="175"/>
      <c r="GTU42" s="175"/>
      <c r="GTV42" s="175"/>
      <c r="GTW42" s="175"/>
      <c r="GTX42" s="175"/>
      <c r="GTY42" s="175"/>
      <c r="GTZ42" s="175"/>
      <c r="GUA42" s="175"/>
      <c r="GUB42" s="178"/>
      <c r="GUC42" s="531"/>
      <c r="GUD42" s="175"/>
      <c r="GUE42" s="175"/>
      <c r="GUF42" s="175"/>
      <c r="GUG42" s="179"/>
      <c r="GUH42" s="383"/>
      <c r="GUI42" s="175"/>
      <c r="GUJ42" s="175"/>
      <c r="GUK42" s="175"/>
      <c r="GUL42" s="175"/>
      <c r="GUM42" s="175"/>
      <c r="GUN42" s="175"/>
      <c r="GUO42" s="175"/>
      <c r="GUP42" s="175"/>
      <c r="GUQ42" s="175"/>
      <c r="GUR42" s="178"/>
      <c r="GUS42" s="531"/>
      <c r="GUT42" s="175"/>
      <c r="GUU42" s="175"/>
      <c r="GUV42" s="175"/>
      <c r="GUW42" s="179"/>
      <c r="GUX42" s="383"/>
      <c r="GUY42" s="175"/>
      <c r="GUZ42" s="175"/>
      <c r="GVA42" s="175"/>
      <c r="GVB42" s="175"/>
      <c r="GVC42" s="175"/>
      <c r="GVD42" s="175"/>
      <c r="GVE42" s="175"/>
      <c r="GVF42" s="175"/>
      <c r="GVG42" s="175"/>
      <c r="GVH42" s="178"/>
      <c r="GVI42" s="531"/>
      <c r="GVJ42" s="175"/>
      <c r="GVK42" s="175"/>
      <c r="GVL42" s="175"/>
      <c r="GVM42" s="179"/>
      <c r="GVN42" s="383"/>
      <c r="GVO42" s="175"/>
      <c r="GVP42" s="175"/>
      <c r="GVQ42" s="175"/>
      <c r="GVR42" s="175"/>
      <c r="GVS42" s="175"/>
      <c r="GVT42" s="175"/>
      <c r="GVU42" s="175"/>
      <c r="GVV42" s="175"/>
      <c r="GVW42" s="175"/>
      <c r="GVX42" s="178"/>
      <c r="GVY42" s="531"/>
      <c r="GVZ42" s="175"/>
      <c r="GWA42" s="175"/>
      <c r="GWB42" s="175"/>
      <c r="GWC42" s="179"/>
      <c r="GWD42" s="383"/>
      <c r="GWE42" s="175"/>
      <c r="GWF42" s="175"/>
      <c r="GWG42" s="175"/>
      <c r="GWH42" s="175"/>
      <c r="GWI42" s="175"/>
      <c r="GWJ42" s="175"/>
      <c r="GWK42" s="175"/>
      <c r="GWL42" s="175"/>
      <c r="GWM42" s="175"/>
      <c r="GWN42" s="178"/>
      <c r="GWO42" s="531"/>
      <c r="GWP42" s="175"/>
      <c r="GWQ42" s="175"/>
      <c r="GWR42" s="175"/>
      <c r="GWS42" s="179"/>
      <c r="GWT42" s="383"/>
      <c r="GWU42" s="175"/>
      <c r="GWV42" s="175"/>
      <c r="GWW42" s="175"/>
      <c r="GWX42" s="175"/>
      <c r="GWY42" s="175"/>
      <c r="GWZ42" s="175"/>
      <c r="GXA42" s="175"/>
      <c r="GXB42" s="175"/>
      <c r="GXC42" s="175"/>
      <c r="GXD42" s="178"/>
      <c r="GXE42" s="531"/>
      <c r="GXF42" s="175"/>
      <c r="GXG42" s="175"/>
      <c r="GXH42" s="175"/>
      <c r="GXI42" s="179"/>
      <c r="GXJ42" s="383"/>
      <c r="GXK42" s="175"/>
      <c r="GXL42" s="175"/>
      <c r="GXM42" s="175"/>
      <c r="GXN42" s="175"/>
      <c r="GXO42" s="175"/>
      <c r="GXP42" s="175"/>
      <c r="GXQ42" s="175"/>
      <c r="GXR42" s="175"/>
      <c r="GXS42" s="175"/>
      <c r="GXT42" s="178"/>
      <c r="GXU42" s="531"/>
      <c r="GXV42" s="175"/>
      <c r="GXW42" s="175"/>
      <c r="GXX42" s="175"/>
      <c r="GXY42" s="179"/>
      <c r="GXZ42" s="383"/>
      <c r="GYA42" s="175"/>
      <c r="GYB42" s="175"/>
      <c r="GYC42" s="175"/>
      <c r="GYD42" s="175"/>
      <c r="GYE42" s="175"/>
      <c r="GYF42" s="175"/>
      <c r="GYG42" s="175"/>
      <c r="GYH42" s="175"/>
      <c r="GYI42" s="175"/>
      <c r="GYJ42" s="178"/>
      <c r="GYK42" s="531"/>
      <c r="GYL42" s="175"/>
      <c r="GYM42" s="175"/>
      <c r="GYN42" s="175"/>
      <c r="GYO42" s="179"/>
      <c r="GYP42" s="383"/>
      <c r="GYQ42" s="175"/>
      <c r="GYR42" s="175"/>
      <c r="GYS42" s="175"/>
      <c r="GYT42" s="175"/>
      <c r="GYU42" s="175"/>
      <c r="GYV42" s="175"/>
      <c r="GYW42" s="175"/>
      <c r="GYX42" s="175"/>
      <c r="GYY42" s="175"/>
      <c r="GYZ42" s="178"/>
      <c r="GZA42" s="531"/>
      <c r="GZB42" s="175"/>
      <c r="GZC42" s="175"/>
      <c r="GZD42" s="175"/>
      <c r="GZE42" s="179"/>
      <c r="GZF42" s="383"/>
      <c r="GZG42" s="175"/>
      <c r="GZH42" s="175"/>
      <c r="GZI42" s="175"/>
      <c r="GZJ42" s="175"/>
      <c r="GZK42" s="175"/>
      <c r="GZL42" s="175"/>
      <c r="GZM42" s="175"/>
      <c r="GZN42" s="175"/>
      <c r="GZO42" s="175"/>
      <c r="GZP42" s="178"/>
      <c r="GZQ42" s="531"/>
      <c r="GZR42" s="175"/>
      <c r="GZS42" s="175"/>
      <c r="GZT42" s="175"/>
      <c r="GZU42" s="179"/>
      <c r="GZV42" s="383"/>
      <c r="GZW42" s="175"/>
      <c r="GZX42" s="175"/>
      <c r="GZY42" s="175"/>
      <c r="GZZ42" s="175"/>
      <c r="HAA42" s="175"/>
      <c r="HAB42" s="175"/>
      <c r="HAC42" s="175"/>
      <c r="HAD42" s="175"/>
      <c r="HAE42" s="175"/>
      <c r="HAF42" s="178"/>
      <c r="HAG42" s="531"/>
      <c r="HAH42" s="175"/>
      <c r="HAI42" s="175"/>
      <c r="HAJ42" s="175"/>
      <c r="HAK42" s="179"/>
      <c r="HAL42" s="383"/>
      <c r="HAM42" s="175"/>
      <c r="HAN42" s="175"/>
      <c r="HAO42" s="175"/>
      <c r="HAP42" s="175"/>
      <c r="HAQ42" s="175"/>
      <c r="HAR42" s="175"/>
      <c r="HAS42" s="175"/>
      <c r="HAT42" s="175"/>
      <c r="HAU42" s="175"/>
      <c r="HAV42" s="178"/>
      <c r="HAW42" s="531"/>
      <c r="HAX42" s="175"/>
      <c r="HAY42" s="175"/>
      <c r="HAZ42" s="175"/>
      <c r="HBA42" s="179"/>
      <c r="HBB42" s="383"/>
      <c r="HBC42" s="175"/>
      <c r="HBD42" s="175"/>
      <c r="HBE42" s="175"/>
      <c r="HBF42" s="175"/>
      <c r="HBG42" s="175"/>
      <c r="HBH42" s="175"/>
      <c r="HBI42" s="175"/>
      <c r="HBJ42" s="175"/>
      <c r="HBK42" s="175"/>
      <c r="HBL42" s="178"/>
      <c r="HBM42" s="531"/>
      <c r="HBN42" s="175"/>
      <c r="HBO42" s="175"/>
      <c r="HBP42" s="175"/>
      <c r="HBQ42" s="179"/>
      <c r="HBR42" s="383"/>
      <c r="HBS42" s="175"/>
      <c r="HBT42" s="175"/>
      <c r="HBU42" s="175"/>
      <c r="HBV42" s="175"/>
      <c r="HBW42" s="175"/>
      <c r="HBX42" s="175"/>
      <c r="HBY42" s="175"/>
      <c r="HBZ42" s="175"/>
      <c r="HCA42" s="175"/>
      <c r="HCB42" s="178"/>
      <c r="HCC42" s="531"/>
      <c r="HCD42" s="175"/>
      <c r="HCE42" s="175"/>
      <c r="HCF42" s="175"/>
      <c r="HCG42" s="179"/>
      <c r="HCH42" s="383"/>
      <c r="HCI42" s="175"/>
      <c r="HCJ42" s="175"/>
      <c r="HCK42" s="175"/>
      <c r="HCL42" s="175"/>
      <c r="HCM42" s="175"/>
      <c r="HCN42" s="175"/>
      <c r="HCO42" s="175"/>
      <c r="HCP42" s="175"/>
      <c r="HCQ42" s="175"/>
      <c r="HCR42" s="178"/>
      <c r="HCS42" s="531"/>
      <c r="HCT42" s="175"/>
      <c r="HCU42" s="175"/>
      <c r="HCV42" s="175"/>
      <c r="HCW42" s="179"/>
      <c r="HCX42" s="383"/>
      <c r="HCY42" s="175"/>
      <c r="HCZ42" s="175"/>
      <c r="HDA42" s="175"/>
      <c r="HDB42" s="175"/>
      <c r="HDC42" s="175"/>
      <c r="HDD42" s="175"/>
      <c r="HDE42" s="175"/>
      <c r="HDF42" s="175"/>
      <c r="HDG42" s="175"/>
      <c r="HDH42" s="178"/>
      <c r="HDI42" s="531"/>
      <c r="HDJ42" s="175"/>
      <c r="HDK42" s="175"/>
      <c r="HDL42" s="175"/>
      <c r="HDM42" s="179"/>
      <c r="HDN42" s="383"/>
      <c r="HDO42" s="175"/>
      <c r="HDP42" s="175"/>
      <c r="HDQ42" s="175"/>
      <c r="HDR42" s="175"/>
      <c r="HDS42" s="175"/>
      <c r="HDT42" s="175"/>
      <c r="HDU42" s="175"/>
      <c r="HDV42" s="175"/>
      <c r="HDW42" s="175"/>
      <c r="HDX42" s="178"/>
      <c r="HDY42" s="531"/>
      <c r="HDZ42" s="175"/>
      <c r="HEA42" s="175"/>
      <c r="HEB42" s="175"/>
      <c r="HEC42" s="179"/>
      <c r="HED42" s="383"/>
      <c r="HEE42" s="175"/>
      <c r="HEF42" s="175"/>
      <c r="HEG42" s="175"/>
      <c r="HEH42" s="175"/>
      <c r="HEI42" s="175"/>
      <c r="HEJ42" s="175"/>
      <c r="HEK42" s="175"/>
      <c r="HEL42" s="175"/>
      <c r="HEM42" s="175"/>
      <c r="HEN42" s="178"/>
      <c r="HEO42" s="531"/>
      <c r="HEP42" s="175"/>
      <c r="HEQ42" s="175"/>
      <c r="HER42" s="175"/>
      <c r="HES42" s="179"/>
      <c r="HET42" s="383"/>
      <c r="HEU42" s="175"/>
      <c r="HEV42" s="175"/>
      <c r="HEW42" s="175"/>
      <c r="HEX42" s="175"/>
      <c r="HEY42" s="175"/>
      <c r="HEZ42" s="175"/>
      <c r="HFA42" s="175"/>
      <c r="HFB42" s="175"/>
      <c r="HFC42" s="175"/>
      <c r="HFD42" s="178"/>
      <c r="HFE42" s="531"/>
      <c r="HFF42" s="175"/>
      <c r="HFG42" s="175"/>
      <c r="HFH42" s="175"/>
      <c r="HFI42" s="179"/>
      <c r="HFJ42" s="383"/>
      <c r="HFK42" s="175"/>
      <c r="HFL42" s="175"/>
      <c r="HFM42" s="175"/>
      <c r="HFN42" s="175"/>
      <c r="HFO42" s="175"/>
      <c r="HFP42" s="175"/>
      <c r="HFQ42" s="175"/>
      <c r="HFR42" s="175"/>
      <c r="HFS42" s="175"/>
      <c r="HFT42" s="178"/>
      <c r="HFU42" s="531"/>
      <c r="HFV42" s="175"/>
      <c r="HFW42" s="175"/>
      <c r="HFX42" s="175"/>
      <c r="HFY42" s="179"/>
      <c r="HFZ42" s="383"/>
      <c r="HGA42" s="175"/>
      <c r="HGB42" s="175"/>
      <c r="HGC42" s="175"/>
      <c r="HGD42" s="175"/>
      <c r="HGE42" s="175"/>
      <c r="HGF42" s="175"/>
      <c r="HGG42" s="175"/>
      <c r="HGH42" s="175"/>
      <c r="HGI42" s="175"/>
      <c r="HGJ42" s="178"/>
      <c r="HGK42" s="531"/>
      <c r="HGL42" s="175"/>
      <c r="HGM42" s="175"/>
      <c r="HGN42" s="175"/>
      <c r="HGO42" s="179"/>
      <c r="HGP42" s="383"/>
      <c r="HGQ42" s="175"/>
      <c r="HGR42" s="175"/>
      <c r="HGS42" s="175"/>
      <c r="HGT42" s="175"/>
      <c r="HGU42" s="175"/>
      <c r="HGV42" s="175"/>
      <c r="HGW42" s="175"/>
      <c r="HGX42" s="175"/>
      <c r="HGY42" s="175"/>
      <c r="HGZ42" s="178"/>
      <c r="HHA42" s="531"/>
      <c r="HHB42" s="175"/>
      <c r="HHC42" s="175"/>
      <c r="HHD42" s="175"/>
      <c r="HHE42" s="179"/>
      <c r="HHF42" s="383"/>
      <c r="HHG42" s="175"/>
      <c r="HHH42" s="175"/>
      <c r="HHI42" s="175"/>
      <c r="HHJ42" s="175"/>
      <c r="HHK42" s="175"/>
      <c r="HHL42" s="175"/>
      <c r="HHM42" s="175"/>
      <c r="HHN42" s="175"/>
      <c r="HHO42" s="175"/>
      <c r="HHP42" s="178"/>
      <c r="HHQ42" s="531"/>
      <c r="HHR42" s="175"/>
      <c r="HHS42" s="175"/>
      <c r="HHT42" s="175"/>
      <c r="HHU42" s="179"/>
      <c r="HHV42" s="383"/>
      <c r="HHW42" s="175"/>
      <c r="HHX42" s="175"/>
      <c r="HHY42" s="175"/>
      <c r="HHZ42" s="175"/>
      <c r="HIA42" s="175"/>
      <c r="HIB42" s="175"/>
      <c r="HIC42" s="175"/>
      <c r="HID42" s="175"/>
      <c r="HIE42" s="175"/>
      <c r="HIF42" s="178"/>
      <c r="HIG42" s="531"/>
      <c r="HIH42" s="175"/>
      <c r="HII42" s="175"/>
      <c r="HIJ42" s="175"/>
      <c r="HIK42" s="179"/>
      <c r="HIL42" s="383"/>
      <c r="HIM42" s="175"/>
      <c r="HIN42" s="175"/>
      <c r="HIO42" s="175"/>
      <c r="HIP42" s="175"/>
      <c r="HIQ42" s="175"/>
      <c r="HIR42" s="175"/>
      <c r="HIS42" s="175"/>
      <c r="HIT42" s="175"/>
      <c r="HIU42" s="175"/>
      <c r="HIV42" s="178"/>
      <c r="HIW42" s="531"/>
      <c r="HIX42" s="175"/>
      <c r="HIY42" s="175"/>
      <c r="HIZ42" s="175"/>
      <c r="HJA42" s="179"/>
      <c r="HJB42" s="383"/>
      <c r="HJC42" s="175"/>
      <c r="HJD42" s="175"/>
      <c r="HJE42" s="175"/>
      <c r="HJF42" s="175"/>
      <c r="HJG42" s="175"/>
      <c r="HJH42" s="175"/>
      <c r="HJI42" s="175"/>
      <c r="HJJ42" s="175"/>
      <c r="HJK42" s="175"/>
      <c r="HJL42" s="178"/>
      <c r="HJM42" s="531"/>
      <c r="HJN42" s="175"/>
      <c r="HJO42" s="175"/>
      <c r="HJP42" s="175"/>
      <c r="HJQ42" s="179"/>
      <c r="HJR42" s="383"/>
      <c r="HJS42" s="175"/>
      <c r="HJT42" s="175"/>
      <c r="HJU42" s="175"/>
      <c r="HJV42" s="175"/>
      <c r="HJW42" s="175"/>
      <c r="HJX42" s="175"/>
      <c r="HJY42" s="175"/>
      <c r="HJZ42" s="175"/>
      <c r="HKA42" s="175"/>
      <c r="HKB42" s="178"/>
      <c r="HKC42" s="531"/>
      <c r="HKD42" s="175"/>
      <c r="HKE42" s="175"/>
      <c r="HKF42" s="175"/>
      <c r="HKG42" s="179"/>
      <c r="HKH42" s="383"/>
      <c r="HKI42" s="175"/>
      <c r="HKJ42" s="175"/>
      <c r="HKK42" s="175"/>
      <c r="HKL42" s="175"/>
      <c r="HKM42" s="175"/>
      <c r="HKN42" s="175"/>
      <c r="HKO42" s="175"/>
      <c r="HKP42" s="175"/>
      <c r="HKQ42" s="175"/>
      <c r="HKR42" s="178"/>
      <c r="HKS42" s="531"/>
      <c r="HKT42" s="175"/>
      <c r="HKU42" s="175"/>
      <c r="HKV42" s="175"/>
      <c r="HKW42" s="179"/>
      <c r="HKX42" s="383"/>
      <c r="HKY42" s="175"/>
      <c r="HKZ42" s="175"/>
      <c r="HLA42" s="175"/>
      <c r="HLB42" s="175"/>
      <c r="HLC42" s="175"/>
      <c r="HLD42" s="175"/>
      <c r="HLE42" s="175"/>
      <c r="HLF42" s="175"/>
      <c r="HLG42" s="175"/>
      <c r="HLH42" s="178"/>
      <c r="HLI42" s="531"/>
      <c r="HLJ42" s="175"/>
      <c r="HLK42" s="175"/>
      <c r="HLL42" s="175"/>
      <c r="HLM42" s="179"/>
      <c r="HLN42" s="383"/>
      <c r="HLO42" s="175"/>
      <c r="HLP42" s="175"/>
      <c r="HLQ42" s="175"/>
      <c r="HLR42" s="175"/>
      <c r="HLS42" s="175"/>
      <c r="HLT42" s="175"/>
      <c r="HLU42" s="175"/>
      <c r="HLV42" s="175"/>
      <c r="HLW42" s="175"/>
      <c r="HLX42" s="178"/>
      <c r="HLY42" s="531"/>
      <c r="HLZ42" s="175"/>
      <c r="HMA42" s="175"/>
      <c r="HMB42" s="175"/>
      <c r="HMC42" s="179"/>
      <c r="HMD42" s="383"/>
      <c r="HME42" s="175"/>
      <c r="HMF42" s="175"/>
      <c r="HMG42" s="175"/>
      <c r="HMH42" s="175"/>
      <c r="HMI42" s="175"/>
      <c r="HMJ42" s="175"/>
      <c r="HMK42" s="175"/>
      <c r="HML42" s="175"/>
      <c r="HMM42" s="175"/>
      <c r="HMN42" s="178"/>
      <c r="HMO42" s="531"/>
      <c r="HMP42" s="175"/>
      <c r="HMQ42" s="175"/>
      <c r="HMR42" s="175"/>
      <c r="HMS42" s="179"/>
      <c r="HMT42" s="383"/>
      <c r="HMU42" s="175"/>
      <c r="HMV42" s="175"/>
      <c r="HMW42" s="175"/>
      <c r="HMX42" s="175"/>
      <c r="HMY42" s="175"/>
      <c r="HMZ42" s="175"/>
      <c r="HNA42" s="175"/>
      <c r="HNB42" s="175"/>
      <c r="HNC42" s="175"/>
      <c r="HND42" s="178"/>
      <c r="HNE42" s="531"/>
      <c r="HNF42" s="175"/>
      <c r="HNG42" s="175"/>
      <c r="HNH42" s="175"/>
      <c r="HNI42" s="179"/>
      <c r="HNJ42" s="383"/>
      <c r="HNK42" s="175"/>
      <c r="HNL42" s="175"/>
      <c r="HNM42" s="175"/>
      <c r="HNN42" s="175"/>
      <c r="HNO42" s="175"/>
      <c r="HNP42" s="175"/>
      <c r="HNQ42" s="175"/>
      <c r="HNR42" s="175"/>
      <c r="HNS42" s="175"/>
      <c r="HNT42" s="178"/>
      <c r="HNU42" s="531"/>
      <c r="HNV42" s="175"/>
      <c r="HNW42" s="175"/>
      <c r="HNX42" s="175"/>
      <c r="HNY42" s="179"/>
      <c r="HNZ42" s="383"/>
      <c r="HOA42" s="175"/>
      <c r="HOB42" s="175"/>
      <c r="HOC42" s="175"/>
      <c r="HOD42" s="175"/>
      <c r="HOE42" s="175"/>
      <c r="HOF42" s="175"/>
      <c r="HOG42" s="175"/>
      <c r="HOH42" s="175"/>
      <c r="HOI42" s="175"/>
      <c r="HOJ42" s="178"/>
      <c r="HOK42" s="531"/>
      <c r="HOL42" s="175"/>
      <c r="HOM42" s="175"/>
      <c r="HON42" s="175"/>
      <c r="HOO42" s="179"/>
      <c r="HOP42" s="383"/>
      <c r="HOQ42" s="175"/>
      <c r="HOR42" s="175"/>
      <c r="HOS42" s="175"/>
      <c r="HOT42" s="175"/>
      <c r="HOU42" s="175"/>
      <c r="HOV42" s="175"/>
      <c r="HOW42" s="175"/>
      <c r="HOX42" s="175"/>
      <c r="HOY42" s="175"/>
      <c r="HOZ42" s="178"/>
      <c r="HPA42" s="531"/>
      <c r="HPB42" s="175"/>
      <c r="HPC42" s="175"/>
      <c r="HPD42" s="175"/>
      <c r="HPE42" s="179"/>
      <c r="HPF42" s="383"/>
      <c r="HPG42" s="175"/>
      <c r="HPH42" s="175"/>
      <c r="HPI42" s="175"/>
      <c r="HPJ42" s="175"/>
      <c r="HPK42" s="175"/>
      <c r="HPL42" s="175"/>
      <c r="HPM42" s="175"/>
      <c r="HPN42" s="175"/>
      <c r="HPO42" s="175"/>
      <c r="HPP42" s="178"/>
      <c r="HPQ42" s="531"/>
      <c r="HPR42" s="175"/>
      <c r="HPS42" s="175"/>
      <c r="HPT42" s="175"/>
      <c r="HPU42" s="179"/>
      <c r="HPV42" s="383"/>
      <c r="HPW42" s="175"/>
      <c r="HPX42" s="175"/>
      <c r="HPY42" s="175"/>
      <c r="HPZ42" s="175"/>
      <c r="HQA42" s="175"/>
      <c r="HQB42" s="175"/>
      <c r="HQC42" s="175"/>
      <c r="HQD42" s="175"/>
      <c r="HQE42" s="175"/>
      <c r="HQF42" s="178"/>
      <c r="HQG42" s="531"/>
      <c r="HQH42" s="175"/>
      <c r="HQI42" s="175"/>
      <c r="HQJ42" s="175"/>
      <c r="HQK42" s="179"/>
      <c r="HQL42" s="383"/>
      <c r="HQM42" s="175"/>
      <c r="HQN42" s="175"/>
      <c r="HQO42" s="175"/>
      <c r="HQP42" s="175"/>
      <c r="HQQ42" s="175"/>
      <c r="HQR42" s="175"/>
      <c r="HQS42" s="175"/>
      <c r="HQT42" s="175"/>
      <c r="HQU42" s="175"/>
      <c r="HQV42" s="178"/>
      <c r="HQW42" s="531"/>
      <c r="HQX42" s="175"/>
      <c r="HQY42" s="175"/>
      <c r="HQZ42" s="175"/>
      <c r="HRA42" s="179"/>
      <c r="HRB42" s="383"/>
      <c r="HRC42" s="175"/>
      <c r="HRD42" s="175"/>
      <c r="HRE42" s="175"/>
      <c r="HRF42" s="175"/>
      <c r="HRG42" s="175"/>
      <c r="HRH42" s="175"/>
      <c r="HRI42" s="175"/>
      <c r="HRJ42" s="175"/>
      <c r="HRK42" s="175"/>
      <c r="HRL42" s="178"/>
      <c r="HRM42" s="531"/>
      <c r="HRN42" s="175"/>
      <c r="HRO42" s="175"/>
      <c r="HRP42" s="175"/>
      <c r="HRQ42" s="179"/>
      <c r="HRR42" s="383"/>
      <c r="HRS42" s="175"/>
      <c r="HRT42" s="175"/>
      <c r="HRU42" s="175"/>
      <c r="HRV42" s="175"/>
      <c r="HRW42" s="175"/>
      <c r="HRX42" s="175"/>
      <c r="HRY42" s="175"/>
      <c r="HRZ42" s="175"/>
      <c r="HSA42" s="175"/>
      <c r="HSB42" s="178"/>
      <c r="HSC42" s="531"/>
      <c r="HSD42" s="175"/>
      <c r="HSE42" s="175"/>
      <c r="HSF42" s="175"/>
      <c r="HSG42" s="179"/>
      <c r="HSH42" s="383"/>
      <c r="HSI42" s="175"/>
      <c r="HSJ42" s="175"/>
      <c r="HSK42" s="175"/>
      <c r="HSL42" s="175"/>
      <c r="HSM42" s="175"/>
      <c r="HSN42" s="175"/>
      <c r="HSO42" s="175"/>
      <c r="HSP42" s="175"/>
      <c r="HSQ42" s="175"/>
      <c r="HSR42" s="178"/>
      <c r="HSS42" s="531"/>
      <c r="HST42" s="175"/>
      <c r="HSU42" s="175"/>
      <c r="HSV42" s="175"/>
      <c r="HSW42" s="179"/>
      <c r="HSX42" s="383"/>
      <c r="HSY42" s="175"/>
      <c r="HSZ42" s="175"/>
      <c r="HTA42" s="175"/>
      <c r="HTB42" s="175"/>
      <c r="HTC42" s="175"/>
      <c r="HTD42" s="175"/>
      <c r="HTE42" s="175"/>
      <c r="HTF42" s="175"/>
      <c r="HTG42" s="175"/>
      <c r="HTH42" s="178"/>
      <c r="HTI42" s="531"/>
      <c r="HTJ42" s="175"/>
      <c r="HTK42" s="175"/>
      <c r="HTL42" s="175"/>
      <c r="HTM42" s="179"/>
      <c r="HTN42" s="383"/>
      <c r="HTO42" s="175"/>
      <c r="HTP42" s="175"/>
      <c r="HTQ42" s="175"/>
      <c r="HTR42" s="175"/>
      <c r="HTS42" s="175"/>
      <c r="HTT42" s="175"/>
      <c r="HTU42" s="175"/>
      <c r="HTV42" s="175"/>
      <c r="HTW42" s="175"/>
      <c r="HTX42" s="178"/>
      <c r="HTY42" s="531"/>
      <c r="HTZ42" s="175"/>
      <c r="HUA42" s="175"/>
      <c r="HUB42" s="175"/>
      <c r="HUC42" s="179"/>
      <c r="HUD42" s="383"/>
      <c r="HUE42" s="175"/>
      <c r="HUF42" s="175"/>
      <c r="HUG42" s="175"/>
      <c r="HUH42" s="175"/>
      <c r="HUI42" s="175"/>
      <c r="HUJ42" s="175"/>
      <c r="HUK42" s="175"/>
      <c r="HUL42" s="175"/>
      <c r="HUM42" s="175"/>
      <c r="HUN42" s="178"/>
      <c r="HUO42" s="531"/>
      <c r="HUP42" s="175"/>
      <c r="HUQ42" s="175"/>
      <c r="HUR42" s="175"/>
      <c r="HUS42" s="179"/>
      <c r="HUT42" s="383"/>
      <c r="HUU42" s="175"/>
      <c r="HUV42" s="175"/>
      <c r="HUW42" s="175"/>
      <c r="HUX42" s="175"/>
      <c r="HUY42" s="175"/>
      <c r="HUZ42" s="175"/>
      <c r="HVA42" s="175"/>
      <c r="HVB42" s="175"/>
      <c r="HVC42" s="175"/>
      <c r="HVD42" s="178"/>
      <c r="HVE42" s="531"/>
      <c r="HVF42" s="175"/>
      <c r="HVG42" s="175"/>
      <c r="HVH42" s="175"/>
      <c r="HVI42" s="179"/>
      <c r="HVJ42" s="383"/>
      <c r="HVK42" s="175"/>
      <c r="HVL42" s="175"/>
      <c r="HVM42" s="175"/>
      <c r="HVN42" s="175"/>
      <c r="HVO42" s="175"/>
      <c r="HVP42" s="175"/>
      <c r="HVQ42" s="175"/>
      <c r="HVR42" s="175"/>
      <c r="HVS42" s="175"/>
      <c r="HVT42" s="178"/>
      <c r="HVU42" s="531"/>
      <c r="HVV42" s="175"/>
      <c r="HVW42" s="175"/>
      <c r="HVX42" s="175"/>
      <c r="HVY42" s="179"/>
      <c r="HVZ42" s="383"/>
      <c r="HWA42" s="175"/>
      <c r="HWB42" s="175"/>
      <c r="HWC42" s="175"/>
      <c r="HWD42" s="175"/>
      <c r="HWE42" s="175"/>
      <c r="HWF42" s="175"/>
      <c r="HWG42" s="175"/>
      <c r="HWH42" s="175"/>
      <c r="HWI42" s="175"/>
      <c r="HWJ42" s="178"/>
      <c r="HWK42" s="531"/>
      <c r="HWL42" s="175"/>
      <c r="HWM42" s="175"/>
      <c r="HWN42" s="175"/>
      <c r="HWO42" s="179"/>
      <c r="HWP42" s="383"/>
      <c r="HWQ42" s="175"/>
      <c r="HWR42" s="175"/>
      <c r="HWS42" s="175"/>
      <c r="HWT42" s="175"/>
      <c r="HWU42" s="175"/>
      <c r="HWV42" s="175"/>
      <c r="HWW42" s="175"/>
      <c r="HWX42" s="175"/>
      <c r="HWY42" s="175"/>
      <c r="HWZ42" s="178"/>
      <c r="HXA42" s="531"/>
      <c r="HXB42" s="175"/>
      <c r="HXC42" s="175"/>
      <c r="HXD42" s="175"/>
      <c r="HXE42" s="179"/>
      <c r="HXF42" s="383"/>
      <c r="HXG42" s="175"/>
      <c r="HXH42" s="175"/>
      <c r="HXI42" s="175"/>
      <c r="HXJ42" s="175"/>
      <c r="HXK42" s="175"/>
      <c r="HXL42" s="175"/>
      <c r="HXM42" s="175"/>
      <c r="HXN42" s="175"/>
      <c r="HXO42" s="175"/>
      <c r="HXP42" s="178"/>
      <c r="HXQ42" s="531"/>
      <c r="HXR42" s="175"/>
      <c r="HXS42" s="175"/>
      <c r="HXT42" s="175"/>
      <c r="HXU42" s="179"/>
      <c r="HXV42" s="383"/>
      <c r="HXW42" s="175"/>
      <c r="HXX42" s="175"/>
      <c r="HXY42" s="175"/>
      <c r="HXZ42" s="175"/>
      <c r="HYA42" s="175"/>
      <c r="HYB42" s="175"/>
      <c r="HYC42" s="175"/>
      <c r="HYD42" s="175"/>
      <c r="HYE42" s="175"/>
      <c r="HYF42" s="178"/>
      <c r="HYG42" s="531"/>
      <c r="HYH42" s="175"/>
      <c r="HYI42" s="175"/>
      <c r="HYJ42" s="175"/>
      <c r="HYK42" s="179"/>
      <c r="HYL42" s="383"/>
      <c r="HYM42" s="175"/>
      <c r="HYN42" s="175"/>
      <c r="HYO42" s="175"/>
      <c r="HYP42" s="175"/>
      <c r="HYQ42" s="175"/>
      <c r="HYR42" s="175"/>
      <c r="HYS42" s="175"/>
      <c r="HYT42" s="175"/>
      <c r="HYU42" s="175"/>
      <c r="HYV42" s="178"/>
      <c r="HYW42" s="531"/>
      <c r="HYX42" s="175"/>
      <c r="HYY42" s="175"/>
      <c r="HYZ42" s="175"/>
      <c r="HZA42" s="179"/>
      <c r="HZB42" s="383"/>
      <c r="HZC42" s="175"/>
      <c r="HZD42" s="175"/>
      <c r="HZE42" s="175"/>
      <c r="HZF42" s="175"/>
      <c r="HZG42" s="175"/>
      <c r="HZH42" s="175"/>
      <c r="HZI42" s="175"/>
      <c r="HZJ42" s="175"/>
      <c r="HZK42" s="175"/>
      <c r="HZL42" s="178"/>
      <c r="HZM42" s="531"/>
      <c r="HZN42" s="175"/>
      <c r="HZO42" s="175"/>
      <c r="HZP42" s="175"/>
      <c r="HZQ42" s="179"/>
      <c r="HZR42" s="383"/>
      <c r="HZS42" s="175"/>
      <c r="HZT42" s="175"/>
      <c r="HZU42" s="175"/>
      <c r="HZV42" s="175"/>
      <c r="HZW42" s="175"/>
      <c r="HZX42" s="175"/>
      <c r="HZY42" s="175"/>
      <c r="HZZ42" s="175"/>
      <c r="IAA42" s="175"/>
      <c r="IAB42" s="178"/>
      <c r="IAC42" s="531"/>
      <c r="IAD42" s="175"/>
      <c r="IAE42" s="175"/>
      <c r="IAF42" s="175"/>
      <c r="IAG42" s="179"/>
      <c r="IAH42" s="383"/>
      <c r="IAI42" s="175"/>
      <c r="IAJ42" s="175"/>
      <c r="IAK42" s="175"/>
      <c r="IAL42" s="175"/>
      <c r="IAM42" s="175"/>
      <c r="IAN42" s="175"/>
      <c r="IAO42" s="175"/>
      <c r="IAP42" s="175"/>
      <c r="IAQ42" s="175"/>
      <c r="IAR42" s="178"/>
      <c r="IAS42" s="531"/>
      <c r="IAT42" s="175"/>
      <c r="IAU42" s="175"/>
      <c r="IAV42" s="175"/>
      <c r="IAW42" s="179"/>
      <c r="IAX42" s="383"/>
      <c r="IAY42" s="175"/>
      <c r="IAZ42" s="175"/>
      <c r="IBA42" s="175"/>
      <c r="IBB42" s="175"/>
      <c r="IBC42" s="175"/>
      <c r="IBD42" s="175"/>
      <c r="IBE42" s="175"/>
      <c r="IBF42" s="175"/>
      <c r="IBG42" s="175"/>
      <c r="IBH42" s="178"/>
      <c r="IBI42" s="531"/>
      <c r="IBJ42" s="175"/>
      <c r="IBK42" s="175"/>
      <c r="IBL42" s="175"/>
      <c r="IBM42" s="179"/>
      <c r="IBN42" s="383"/>
      <c r="IBO42" s="175"/>
      <c r="IBP42" s="175"/>
      <c r="IBQ42" s="175"/>
      <c r="IBR42" s="175"/>
      <c r="IBS42" s="175"/>
      <c r="IBT42" s="175"/>
      <c r="IBU42" s="175"/>
      <c r="IBV42" s="175"/>
      <c r="IBW42" s="175"/>
      <c r="IBX42" s="178"/>
      <c r="IBY42" s="531"/>
      <c r="IBZ42" s="175"/>
      <c r="ICA42" s="175"/>
      <c r="ICB42" s="175"/>
      <c r="ICC42" s="179"/>
      <c r="ICD42" s="383"/>
      <c r="ICE42" s="175"/>
      <c r="ICF42" s="175"/>
      <c r="ICG42" s="175"/>
      <c r="ICH42" s="175"/>
      <c r="ICI42" s="175"/>
      <c r="ICJ42" s="175"/>
      <c r="ICK42" s="175"/>
      <c r="ICL42" s="175"/>
      <c r="ICM42" s="175"/>
      <c r="ICN42" s="178"/>
      <c r="ICO42" s="531"/>
      <c r="ICP42" s="175"/>
      <c r="ICQ42" s="175"/>
      <c r="ICR42" s="175"/>
      <c r="ICS42" s="179"/>
      <c r="ICT42" s="383"/>
      <c r="ICU42" s="175"/>
      <c r="ICV42" s="175"/>
      <c r="ICW42" s="175"/>
      <c r="ICX42" s="175"/>
      <c r="ICY42" s="175"/>
      <c r="ICZ42" s="175"/>
      <c r="IDA42" s="175"/>
      <c r="IDB42" s="175"/>
      <c r="IDC42" s="175"/>
      <c r="IDD42" s="178"/>
      <c r="IDE42" s="531"/>
      <c r="IDF42" s="175"/>
      <c r="IDG42" s="175"/>
      <c r="IDH42" s="175"/>
      <c r="IDI42" s="179"/>
      <c r="IDJ42" s="383"/>
      <c r="IDK42" s="175"/>
      <c r="IDL42" s="175"/>
      <c r="IDM42" s="175"/>
      <c r="IDN42" s="175"/>
      <c r="IDO42" s="175"/>
      <c r="IDP42" s="175"/>
      <c r="IDQ42" s="175"/>
      <c r="IDR42" s="175"/>
      <c r="IDS42" s="175"/>
      <c r="IDT42" s="178"/>
      <c r="IDU42" s="531"/>
      <c r="IDV42" s="175"/>
      <c r="IDW42" s="175"/>
      <c r="IDX42" s="175"/>
      <c r="IDY42" s="179"/>
      <c r="IDZ42" s="383"/>
      <c r="IEA42" s="175"/>
      <c r="IEB42" s="175"/>
      <c r="IEC42" s="175"/>
      <c r="IED42" s="175"/>
      <c r="IEE42" s="175"/>
      <c r="IEF42" s="175"/>
      <c r="IEG42" s="175"/>
      <c r="IEH42" s="175"/>
      <c r="IEI42" s="175"/>
      <c r="IEJ42" s="178"/>
      <c r="IEK42" s="531"/>
      <c r="IEL42" s="175"/>
      <c r="IEM42" s="175"/>
      <c r="IEN42" s="175"/>
      <c r="IEO42" s="179"/>
      <c r="IEP42" s="383"/>
      <c r="IEQ42" s="175"/>
      <c r="IER42" s="175"/>
      <c r="IES42" s="175"/>
      <c r="IET42" s="175"/>
      <c r="IEU42" s="175"/>
      <c r="IEV42" s="175"/>
      <c r="IEW42" s="175"/>
      <c r="IEX42" s="175"/>
      <c r="IEY42" s="175"/>
      <c r="IEZ42" s="178"/>
      <c r="IFA42" s="531"/>
      <c r="IFB42" s="175"/>
      <c r="IFC42" s="175"/>
      <c r="IFD42" s="175"/>
      <c r="IFE42" s="179"/>
      <c r="IFF42" s="383"/>
      <c r="IFG42" s="175"/>
      <c r="IFH42" s="175"/>
      <c r="IFI42" s="175"/>
      <c r="IFJ42" s="175"/>
      <c r="IFK42" s="175"/>
      <c r="IFL42" s="175"/>
      <c r="IFM42" s="175"/>
      <c r="IFN42" s="175"/>
      <c r="IFO42" s="175"/>
      <c r="IFP42" s="178"/>
      <c r="IFQ42" s="531"/>
      <c r="IFR42" s="175"/>
      <c r="IFS42" s="175"/>
      <c r="IFT42" s="175"/>
      <c r="IFU42" s="179"/>
      <c r="IFV42" s="383"/>
      <c r="IFW42" s="175"/>
      <c r="IFX42" s="175"/>
      <c r="IFY42" s="175"/>
      <c r="IFZ42" s="175"/>
      <c r="IGA42" s="175"/>
      <c r="IGB42" s="175"/>
      <c r="IGC42" s="175"/>
      <c r="IGD42" s="175"/>
      <c r="IGE42" s="175"/>
      <c r="IGF42" s="178"/>
      <c r="IGG42" s="531"/>
      <c r="IGH42" s="175"/>
      <c r="IGI42" s="175"/>
      <c r="IGJ42" s="175"/>
      <c r="IGK42" s="179"/>
      <c r="IGL42" s="383"/>
      <c r="IGM42" s="175"/>
      <c r="IGN42" s="175"/>
      <c r="IGO42" s="175"/>
      <c r="IGP42" s="175"/>
      <c r="IGQ42" s="175"/>
      <c r="IGR42" s="175"/>
      <c r="IGS42" s="175"/>
      <c r="IGT42" s="175"/>
      <c r="IGU42" s="175"/>
      <c r="IGV42" s="178"/>
      <c r="IGW42" s="531"/>
      <c r="IGX42" s="175"/>
      <c r="IGY42" s="175"/>
      <c r="IGZ42" s="175"/>
      <c r="IHA42" s="179"/>
      <c r="IHB42" s="383"/>
      <c r="IHC42" s="175"/>
      <c r="IHD42" s="175"/>
      <c r="IHE42" s="175"/>
      <c r="IHF42" s="175"/>
      <c r="IHG42" s="175"/>
      <c r="IHH42" s="175"/>
      <c r="IHI42" s="175"/>
      <c r="IHJ42" s="175"/>
      <c r="IHK42" s="175"/>
      <c r="IHL42" s="178"/>
      <c r="IHM42" s="531"/>
      <c r="IHN42" s="175"/>
      <c r="IHO42" s="175"/>
      <c r="IHP42" s="175"/>
      <c r="IHQ42" s="179"/>
      <c r="IHR42" s="383"/>
      <c r="IHS42" s="175"/>
      <c r="IHT42" s="175"/>
      <c r="IHU42" s="175"/>
      <c r="IHV42" s="175"/>
      <c r="IHW42" s="175"/>
      <c r="IHX42" s="175"/>
      <c r="IHY42" s="175"/>
      <c r="IHZ42" s="175"/>
      <c r="IIA42" s="175"/>
      <c r="IIB42" s="178"/>
      <c r="IIC42" s="531"/>
      <c r="IID42" s="175"/>
      <c r="IIE42" s="175"/>
      <c r="IIF42" s="175"/>
      <c r="IIG42" s="179"/>
      <c r="IIH42" s="383"/>
      <c r="III42" s="175"/>
      <c r="IIJ42" s="175"/>
      <c r="IIK42" s="175"/>
      <c r="IIL42" s="175"/>
      <c r="IIM42" s="175"/>
      <c r="IIN42" s="175"/>
      <c r="IIO42" s="175"/>
      <c r="IIP42" s="175"/>
      <c r="IIQ42" s="175"/>
      <c r="IIR42" s="178"/>
      <c r="IIS42" s="531"/>
      <c r="IIT42" s="175"/>
      <c r="IIU42" s="175"/>
      <c r="IIV42" s="175"/>
      <c r="IIW42" s="179"/>
      <c r="IIX42" s="383"/>
      <c r="IIY42" s="175"/>
      <c r="IIZ42" s="175"/>
      <c r="IJA42" s="175"/>
      <c r="IJB42" s="175"/>
      <c r="IJC42" s="175"/>
      <c r="IJD42" s="175"/>
      <c r="IJE42" s="175"/>
      <c r="IJF42" s="175"/>
      <c r="IJG42" s="175"/>
      <c r="IJH42" s="178"/>
      <c r="IJI42" s="531"/>
      <c r="IJJ42" s="175"/>
      <c r="IJK42" s="175"/>
      <c r="IJL42" s="175"/>
      <c r="IJM42" s="179"/>
      <c r="IJN42" s="383"/>
      <c r="IJO42" s="175"/>
      <c r="IJP42" s="175"/>
      <c r="IJQ42" s="175"/>
      <c r="IJR42" s="175"/>
      <c r="IJS42" s="175"/>
      <c r="IJT42" s="175"/>
      <c r="IJU42" s="175"/>
      <c r="IJV42" s="175"/>
      <c r="IJW42" s="175"/>
      <c r="IJX42" s="178"/>
      <c r="IJY42" s="531"/>
      <c r="IJZ42" s="175"/>
      <c r="IKA42" s="175"/>
      <c r="IKB42" s="175"/>
      <c r="IKC42" s="179"/>
      <c r="IKD42" s="383"/>
      <c r="IKE42" s="175"/>
      <c r="IKF42" s="175"/>
      <c r="IKG42" s="175"/>
      <c r="IKH42" s="175"/>
      <c r="IKI42" s="175"/>
      <c r="IKJ42" s="175"/>
      <c r="IKK42" s="175"/>
      <c r="IKL42" s="175"/>
      <c r="IKM42" s="175"/>
      <c r="IKN42" s="178"/>
      <c r="IKO42" s="531"/>
      <c r="IKP42" s="175"/>
      <c r="IKQ42" s="175"/>
      <c r="IKR42" s="175"/>
      <c r="IKS42" s="179"/>
      <c r="IKT42" s="383"/>
      <c r="IKU42" s="175"/>
      <c r="IKV42" s="175"/>
      <c r="IKW42" s="175"/>
      <c r="IKX42" s="175"/>
      <c r="IKY42" s="175"/>
      <c r="IKZ42" s="175"/>
      <c r="ILA42" s="175"/>
      <c r="ILB42" s="175"/>
      <c r="ILC42" s="175"/>
      <c r="ILD42" s="178"/>
      <c r="ILE42" s="531"/>
      <c r="ILF42" s="175"/>
      <c r="ILG42" s="175"/>
      <c r="ILH42" s="175"/>
      <c r="ILI42" s="179"/>
      <c r="ILJ42" s="383"/>
      <c r="ILK42" s="175"/>
      <c r="ILL42" s="175"/>
      <c r="ILM42" s="175"/>
      <c r="ILN42" s="175"/>
      <c r="ILO42" s="175"/>
      <c r="ILP42" s="175"/>
      <c r="ILQ42" s="175"/>
      <c r="ILR42" s="175"/>
      <c r="ILS42" s="175"/>
      <c r="ILT42" s="178"/>
      <c r="ILU42" s="531"/>
      <c r="ILV42" s="175"/>
      <c r="ILW42" s="175"/>
      <c r="ILX42" s="175"/>
      <c r="ILY42" s="179"/>
      <c r="ILZ42" s="383"/>
      <c r="IMA42" s="175"/>
      <c r="IMB42" s="175"/>
      <c r="IMC42" s="175"/>
      <c r="IMD42" s="175"/>
      <c r="IME42" s="175"/>
      <c r="IMF42" s="175"/>
      <c r="IMG42" s="175"/>
      <c r="IMH42" s="175"/>
      <c r="IMI42" s="175"/>
      <c r="IMJ42" s="178"/>
      <c r="IMK42" s="531"/>
      <c r="IML42" s="175"/>
      <c r="IMM42" s="175"/>
      <c r="IMN42" s="175"/>
      <c r="IMO42" s="179"/>
      <c r="IMP42" s="383"/>
      <c r="IMQ42" s="175"/>
      <c r="IMR42" s="175"/>
      <c r="IMS42" s="175"/>
      <c r="IMT42" s="175"/>
      <c r="IMU42" s="175"/>
      <c r="IMV42" s="175"/>
      <c r="IMW42" s="175"/>
      <c r="IMX42" s="175"/>
      <c r="IMY42" s="175"/>
      <c r="IMZ42" s="178"/>
      <c r="INA42" s="531"/>
      <c r="INB42" s="175"/>
      <c r="INC42" s="175"/>
      <c r="IND42" s="175"/>
      <c r="INE42" s="179"/>
      <c r="INF42" s="383"/>
      <c r="ING42" s="175"/>
      <c r="INH42" s="175"/>
      <c r="INI42" s="175"/>
      <c r="INJ42" s="175"/>
      <c r="INK42" s="175"/>
      <c r="INL42" s="175"/>
      <c r="INM42" s="175"/>
      <c r="INN42" s="175"/>
      <c r="INO42" s="175"/>
      <c r="INP42" s="178"/>
      <c r="INQ42" s="531"/>
      <c r="INR42" s="175"/>
      <c r="INS42" s="175"/>
      <c r="INT42" s="175"/>
      <c r="INU42" s="179"/>
      <c r="INV42" s="383"/>
      <c r="INW42" s="175"/>
      <c r="INX42" s="175"/>
      <c r="INY42" s="175"/>
      <c r="INZ42" s="175"/>
      <c r="IOA42" s="175"/>
      <c r="IOB42" s="175"/>
      <c r="IOC42" s="175"/>
      <c r="IOD42" s="175"/>
      <c r="IOE42" s="175"/>
      <c r="IOF42" s="178"/>
      <c r="IOG42" s="531"/>
      <c r="IOH42" s="175"/>
      <c r="IOI42" s="175"/>
      <c r="IOJ42" s="175"/>
      <c r="IOK42" s="179"/>
      <c r="IOL42" s="383"/>
      <c r="IOM42" s="175"/>
      <c r="ION42" s="175"/>
      <c r="IOO42" s="175"/>
      <c r="IOP42" s="175"/>
      <c r="IOQ42" s="175"/>
      <c r="IOR42" s="175"/>
      <c r="IOS42" s="175"/>
      <c r="IOT42" s="175"/>
      <c r="IOU42" s="175"/>
      <c r="IOV42" s="178"/>
      <c r="IOW42" s="531"/>
      <c r="IOX42" s="175"/>
      <c r="IOY42" s="175"/>
      <c r="IOZ42" s="175"/>
      <c r="IPA42" s="179"/>
      <c r="IPB42" s="383"/>
      <c r="IPC42" s="175"/>
      <c r="IPD42" s="175"/>
      <c r="IPE42" s="175"/>
      <c r="IPF42" s="175"/>
      <c r="IPG42" s="175"/>
      <c r="IPH42" s="175"/>
      <c r="IPI42" s="175"/>
      <c r="IPJ42" s="175"/>
      <c r="IPK42" s="175"/>
      <c r="IPL42" s="178"/>
      <c r="IPM42" s="531"/>
      <c r="IPN42" s="175"/>
      <c r="IPO42" s="175"/>
      <c r="IPP42" s="175"/>
      <c r="IPQ42" s="179"/>
      <c r="IPR42" s="383"/>
      <c r="IPS42" s="175"/>
      <c r="IPT42" s="175"/>
      <c r="IPU42" s="175"/>
      <c r="IPV42" s="175"/>
      <c r="IPW42" s="175"/>
      <c r="IPX42" s="175"/>
      <c r="IPY42" s="175"/>
      <c r="IPZ42" s="175"/>
      <c r="IQA42" s="175"/>
      <c r="IQB42" s="178"/>
      <c r="IQC42" s="531"/>
      <c r="IQD42" s="175"/>
      <c r="IQE42" s="175"/>
      <c r="IQF42" s="175"/>
      <c r="IQG42" s="179"/>
      <c r="IQH42" s="383"/>
      <c r="IQI42" s="175"/>
      <c r="IQJ42" s="175"/>
      <c r="IQK42" s="175"/>
      <c r="IQL42" s="175"/>
      <c r="IQM42" s="175"/>
      <c r="IQN42" s="175"/>
      <c r="IQO42" s="175"/>
      <c r="IQP42" s="175"/>
      <c r="IQQ42" s="175"/>
      <c r="IQR42" s="178"/>
      <c r="IQS42" s="531"/>
      <c r="IQT42" s="175"/>
      <c r="IQU42" s="175"/>
      <c r="IQV42" s="175"/>
      <c r="IQW42" s="179"/>
      <c r="IQX42" s="383"/>
      <c r="IQY42" s="175"/>
      <c r="IQZ42" s="175"/>
      <c r="IRA42" s="175"/>
      <c r="IRB42" s="175"/>
      <c r="IRC42" s="175"/>
      <c r="IRD42" s="175"/>
      <c r="IRE42" s="175"/>
      <c r="IRF42" s="175"/>
      <c r="IRG42" s="175"/>
      <c r="IRH42" s="178"/>
      <c r="IRI42" s="531"/>
      <c r="IRJ42" s="175"/>
      <c r="IRK42" s="175"/>
      <c r="IRL42" s="175"/>
      <c r="IRM42" s="179"/>
      <c r="IRN42" s="383"/>
      <c r="IRO42" s="175"/>
      <c r="IRP42" s="175"/>
      <c r="IRQ42" s="175"/>
      <c r="IRR42" s="175"/>
      <c r="IRS42" s="175"/>
      <c r="IRT42" s="175"/>
      <c r="IRU42" s="175"/>
      <c r="IRV42" s="175"/>
      <c r="IRW42" s="175"/>
      <c r="IRX42" s="178"/>
      <c r="IRY42" s="531"/>
      <c r="IRZ42" s="175"/>
      <c r="ISA42" s="175"/>
      <c r="ISB42" s="175"/>
      <c r="ISC42" s="179"/>
      <c r="ISD42" s="383"/>
      <c r="ISE42" s="175"/>
      <c r="ISF42" s="175"/>
      <c r="ISG42" s="175"/>
      <c r="ISH42" s="175"/>
      <c r="ISI42" s="175"/>
      <c r="ISJ42" s="175"/>
      <c r="ISK42" s="175"/>
      <c r="ISL42" s="175"/>
      <c r="ISM42" s="175"/>
      <c r="ISN42" s="178"/>
      <c r="ISO42" s="531"/>
      <c r="ISP42" s="175"/>
      <c r="ISQ42" s="175"/>
      <c r="ISR42" s="175"/>
      <c r="ISS42" s="179"/>
      <c r="IST42" s="383"/>
      <c r="ISU42" s="175"/>
      <c r="ISV42" s="175"/>
      <c r="ISW42" s="175"/>
      <c r="ISX42" s="175"/>
      <c r="ISY42" s="175"/>
      <c r="ISZ42" s="175"/>
      <c r="ITA42" s="175"/>
      <c r="ITB42" s="175"/>
      <c r="ITC42" s="175"/>
      <c r="ITD42" s="178"/>
      <c r="ITE42" s="531"/>
      <c r="ITF42" s="175"/>
      <c r="ITG42" s="175"/>
      <c r="ITH42" s="175"/>
      <c r="ITI42" s="179"/>
      <c r="ITJ42" s="383"/>
      <c r="ITK42" s="175"/>
      <c r="ITL42" s="175"/>
      <c r="ITM42" s="175"/>
      <c r="ITN42" s="175"/>
      <c r="ITO42" s="175"/>
      <c r="ITP42" s="175"/>
      <c r="ITQ42" s="175"/>
      <c r="ITR42" s="175"/>
      <c r="ITS42" s="175"/>
      <c r="ITT42" s="178"/>
      <c r="ITU42" s="531"/>
      <c r="ITV42" s="175"/>
      <c r="ITW42" s="175"/>
      <c r="ITX42" s="175"/>
      <c r="ITY42" s="179"/>
      <c r="ITZ42" s="383"/>
      <c r="IUA42" s="175"/>
      <c r="IUB42" s="175"/>
      <c r="IUC42" s="175"/>
      <c r="IUD42" s="175"/>
      <c r="IUE42" s="175"/>
      <c r="IUF42" s="175"/>
      <c r="IUG42" s="175"/>
      <c r="IUH42" s="175"/>
      <c r="IUI42" s="175"/>
      <c r="IUJ42" s="178"/>
      <c r="IUK42" s="531"/>
      <c r="IUL42" s="175"/>
      <c r="IUM42" s="175"/>
      <c r="IUN42" s="175"/>
      <c r="IUO42" s="179"/>
      <c r="IUP42" s="383"/>
      <c r="IUQ42" s="175"/>
      <c r="IUR42" s="175"/>
      <c r="IUS42" s="175"/>
      <c r="IUT42" s="175"/>
      <c r="IUU42" s="175"/>
      <c r="IUV42" s="175"/>
      <c r="IUW42" s="175"/>
      <c r="IUX42" s="175"/>
      <c r="IUY42" s="175"/>
      <c r="IUZ42" s="178"/>
      <c r="IVA42" s="531"/>
      <c r="IVB42" s="175"/>
      <c r="IVC42" s="175"/>
      <c r="IVD42" s="175"/>
      <c r="IVE42" s="179"/>
      <c r="IVF42" s="383"/>
      <c r="IVG42" s="175"/>
      <c r="IVH42" s="175"/>
      <c r="IVI42" s="175"/>
      <c r="IVJ42" s="175"/>
      <c r="IVK42" s="175"/>
      <c r="IVL42" s="175"/>
      <c r="IVM42" s="175"/>
      <c r="IVN42" s="175"/>
      <c r="IVO42" s="175"/>
      <c r="IVP42" s="178"/>
      <c r="IVQ42" s="531"/>
      <c r="IVR42" s="175"/>
      <c r="IVS42" s="175"/>
      <c r="IVT42" s="175"/>
      <c r="IVU42" s="179"/>
      <c r="IVV42" s="383"/>
      <c r="IVW42" s="175"/>
      <c r="IVX42" s="175"/>
      <c r="IVY42" s="175"/>
      <c r="IVZ42" s="175"/>
      <c r="IWA42" s="175"/>
      <c r="IWB42" s="175"/>
      <c r="IWC42" s="175"/>
      <c r="IWD42" s="175"/>
      <c r="IWE42" s="175"/>
      <c r="IWF42" s="178"/>
      <c r="IWG42" s="531"/>
      <c r="IWH42" s="175"/>
      <c r="IWI42" s="175"/>
      <c r="IWJ42" s="175"/>
      <c r="IWK42" s="179"/>
      <c r="IWL42" s="383"/>
      <c r="IWM42" s="175"/>
      <c r="IWN42" s="175"/>
      <c r="IWO42" s="175"/>
      <c r="IWP42" s="175"/>
      <c r="IWQ42" s="175"/>
      <c r="IWR42" s="175"/>
      <c r="IWS42" s="175"/>
      <c r="IWT42" s="175"/>
      <c r="IWU42" s="175"/>
      <c r="IWV42" s="178"/>
      <c r="IWW42" s="531"/>
      <c r="IWX42" s="175"/>
      <c r="IWY42" s="175"/>
      <c r="IWZ42" s="175"/>
      <c r="IXA42" s="179"/>
      <c r="IXB42" s="383"/>
      <c r="IXC42" s="175"/>
      <c r="IXD42" s="175"/>
      <c r="IXE42" s="175"/>
      <c r="IXF42" s="175"/>
      <c r="IXG42" s="175"/>
      <c r="IXH42" s="175"/>
      <c r="IXI42" s="175"/>
      <c r="IXJ42" s="175"/>
      <c r="IXK42" s="175"/>
      <c r="IXL42" s="178"/>
      <c r="IXM42" s="531"/>
      <c r="IXN42" s="175"/>
      <c r="IXO42" s="175"/>
      <c r="IXP42" s="175"/>
      <c r="IXQ42" s="179"/>
      <c r="IXR42" s="383"/>
      <c r="IXS42" s="175"/>
      <c r="IXT42" s="175"/>
      <c r="IXU42" s="175"/>
      <c r="IXV42" s="175"/>
      <c r="IXW42" s="175"/>
      <c r="IXX42" s="175"/>
      <c r="IXY42" s="175"/>
      <c r="IXZ42" s="175"/>
      <c r="IYA42" s="175"/>
      <c r="IYB42" s="178"/>
      <c r="IYC42" s="531"/>
      <c r="IYD42" s="175"/>
      <c r="IYE42" s="175"/>
      <c r="IYF42" s="175"/>
      <c r="IYG42" s="179"/>
      <c r="IYH42" s="383"/>
      <c r="IYI42" s="175"/>
      <c r="IYJ42" s="175"/>
      <c r="IYK42" s="175"/>
      <c r="IYL42" s="175"/>
      <c r="IYM42" s="175"/>
      <c r="IYN42" s="175"/>
      <c r="IYO42" s="175"/>
      <c r="IYP42" s="175"/>
      <c r="IYQ42" s="175"/>
      <c r="IYR42" s="178"/>
      <c r="IYS42" s="531"/>
      <c r="IYT42" s="175"/>
      <c r="IYU42" s="175"/>
      <c r="IYV42" s="175"/>
      <c r="IYW42" s="179"/>
      <c r="IYX42" s="383"/>
      <c r="IYY42" s="175"/>
      <c r="IYZ42" s="175"/>
      <c r="IZA42" s="175"/>
      <c r="IZB42" s="175"/>
      <c r="IZC42" s="175"/>
      <c r="IZD42" s="175"/>
      <c r="IZE42" s="175"/>
      <c r="IZF42" s="175"/>
      <c r="IZG42" s="175"/>
      <c r="IZH42" s="178"/>
      <c r="IZI42" s="531"/>
      <c r="IZJ42" s="175"/>
      <c r="IZK42" s="175"/>
      <c r="IZL42" s="175"/>
      <c r="IZM42" s="179"/>
      <c r="IZN42" s="383"/>
      <c r="IZO42" s="175"/>
      <c r="IZP42" s="175"/>
      <c r="IZQ42" s="175"/>
      <c r="IZR42" s="175"/>
      <c r="IZS42" s="175"/>
      <c r="IZT42" s="175"/>
      <c r="IZU42" s="175"/>
      <c r="IZV42" s="175"/>
      <c r="IZW42" s="175"/>
      <c r="IZX42" s="178"/>
      <c r="IZY42" s="531"/>
      <c r="IZZ42" s="175"/>
      <c r="JAA42" s="175"/>
      <c r="JAB42" s="175"/>
      <c r="JAC42" s="179"/>
      <c r="JAD42" s="383"/>
      <c r="JAE42" s="175"/>
      <c r="JAF42" s="175"/>
      <c r="JAG42" s="175"/>
      <c r="JAH42" s="175"/>
      <c r="JAI42" s="175"/>
      <c r="JAJ42" s="175"/>
      <c r="JAK42" s="175"/>
      <c r="JAL42" s="175"/>
      <c r="JAM42" s="175"/>
      <c r="JAN42" s="178"/>
      <c r="JAO42" s="531"/>
      <c r="JAP42" s="175"/>
      <c r="JAQ42" s="175"/>
      <c r="JAR42" s="175"/>
      <c r="JAS42" s="179"/>
      <c r="JAT42" s="383"/>
      <c r="JAU42" s="175"/>
      <c r="JAV42" s="175"/>
      <c r="JAW42" s="175"/>
      <c r="JAX42" s="175"/>
      <c r="JAY42" s="175"/>
      <c r="JAZ42" s="175"/>
      <c r="JBA42" s="175"/>
      <c r="JBB42" s="175"/>
      <c r="JBC42" s="175"/>
      <c r="JBD42" s="178"/>
      <c r="JBE42" s="531"/>
      <c r="JBF42" s="175"/>
      <c r="JBG42" s="175"/>
      <c r="JBH42" s="175"/>
      <c r="JBI42" s="179"/>
      <c r="JBJ42" s="383"/>
      <c r="JBK42" s="175"/>
      <c r="JBL42" s="175"/>
      <c r="JBM42" s="175"/>
      <c r="JBN42" s="175"/>
      <c r="JBO42" s="175"/>
      <c r="JBP42" s="175"/>
      <c r="JBQ42" s="175"/>
      <c r="JBR42" s="175"/>
      <c r="JBS42" s="175"/>
      <c r="JBT42" s="178"/>
      <c r="JBU42" s="531"/>
      <c r="JBV42" s="175"/>
      <c r="JBW42" s="175"/>
      <c r="JBX42" s="175"/>
      <c r="JBY42" s="179"/>
      <c r="JBZ42" s="383"/>
      <c r="JCA42" s="175"/>
      <c r="JCB42" s="175"/>
      <c r="JCC42" s="175"/>
      <c r="JCD42" s="175"/>
      <c r="JCE42" s="175"/>
      <c r="JCF42" s="175"/>
      <c r="JCG42" s="175"/>
      <c r="JCH42" s="175"/>
      <c r="JCI42" s="175"/>
      <c r="JCJ42" s="178"/>
      <c r="JCK42" s="531"/>
      <c r="JCL42" s="175"/>
      <c r="JCM42" s="175"/>
      <c r="JCN42" s="175"/>
      <c r="JCO42" s="179"/>
      <c r="JCP42" s="383"/>
      <c r="JCQ42" s="175"/>
      <c r="JCR42" s="175"/>
      <c r="JCS42" s="175"/>
      <c r="JCT42" s="175"/>
      <c r="JCU42" s="175"/>
      <c r="JCV42" s="175"/>
      <c r="JCW42" s="175"/>
      <c r="JCX42" s="175"/>
      <c r="JCY42" s="175"/>
      <c r="JCZ42" s="178"/>
      <c r="JDA42" s="531"/>
      <c r="JDB42" s="175"/>
      <c r="JDC42" s="175"/>
      <c r="JDD42" s="175"/>
      <c r="JDE42" s="179"/>
      <c r="JDF42" s="383"/>
      <c r="JDG42" s="175"/>
      <c r="JDH42" s="175"/>
      <c r="JDI42" s="175"/>
      <c r="JDJ42" s="175"/>
      <c r="JDK42" s="175"/>
      <c r="JDL42" s="175"/>
      <c r="JDM42" s="175"/>
      <c r="JDN42" s="175"/>
      <c r="JDO42" s="175"/>
      <c r="JDP42" s="178"/>
      <c r="JDQ42" s="531"/>
      <c r="JDR42" s="175"/>
      <c r="JDS42" s="175"/>
      <c r="JDT42" s="175"/>
      <c r="JDU42" s="179"/>
      <c r="JDV42" s="383"/>
      <c r="JDW42" s="175"/>
      <c r="JDX42" s="175"/>
      <c r="JDY42" s="175"/>
      <c r="JDZ42" s="175"/>
      <c r="JEA42" s="175"/>
      <c r="JEB42" s="175"/>
      <c r="JEC42" s="175"/>
      <c r="JED42" s="175"/>
      <c r="JEE42" s="175"/>
      <c r="JEF42" s="178"/>
      <c r="JEG42" s="531"/>
      <c r="JEH42" s="175"/>
      <c r="JEI42" s="175"/>
      <c r="JEJ42" s="175"/>
      <c r="JEK42" s="179"/>
      <c r="JEL42" s="383"/>
      <c r="JEM42" s="175"/>
      <c r="JEN42" s="175"/>
      <c r="JEO42" s="175"/>
      <c r="JEP42" s="175"/>
      <c r="JEQ42" s="175"/>
      <c r="JER42" s="175"/>
      <c r="JES42" s="175"/>
      <c r="JET42" s="175"/>
      <c r="JEU42" s="175"/>
      <c r="JEV42" s="178"/>
      <c r="JEW42" s="531"/>
      <c r="JEX42" s="175"/>
      <c r="JEY42" s="175"/>
      <c r="JEZ42" s="175"/>
      <c r="JFA42" s="179"/>
      <c r="JFB42" s="383"/>
      <c r="JFC42" s="175"/>
      <c r="JFD42" s="175"/>
      <c r="JFE42" s="175"/>
      <c r="JFF42" s="175"/>
      <c r="JFG42" s="175"/>
      <c r="JFH42" s="175"/>
      <c r="JFI42" s="175"/>
      <c r="JFJ42" s="175"/>
      <c r="JFK42" s="175"/>
      <c r="JFL42" s="178"/>
      <c r="JFM42" s="531"/>
      <c r="JFN42" s="175"/>
      <c r="JFO42" s="175"/>
      <c r="JFP42" s="175"/>
      <c r="JFQ42" s="179"/>
      <c r="JFR42" s="383"/>
      <c r="JFS42" s="175"/>
      <c r="JFT42" s="175"/>
      <c r="JFU42" s="175"/>
      <c r="JFV42" s="175"/>
      <c r="JFW42" s="175"/>
      <c r="JFX42" s="175"/>
      <c r="JFY42" s="175"/>
      <c r="JFZ42" s="175"/>
      <c r="JGA42" s="175"/>
      <c r="JGB42" s="178"/>
      <c r="JGC42" s="531"/>
      <c r="JGD42" s="175"/>
      <c r="JGE42" s="175"/>
      <c r="JGF42" s="175"/>
      <c r="JGG42" s="179"/>
      <c r="JGH42" s="383"/>
      <c r="JGI42" s="175"/>
      <c r="JGJ42" s="175"/>
      <c r="JGK42" s="175"/>
      <c r="JGL42" s="175"/>
      <c r="JGM42" s="175"/>
      <c r="JGN42" s="175"/>
      <c r="JGO42" s="175"/>
      <c r="JGP42" s="175"/>
      <c r="JGQ42" s="175"/>
      <c r="JGR42" s="178"/>
      <c r="JGS42" s="531"/>
      <c r="JGT42" s="175"/>
      <c r="JGU42" s="175"/>
      <c r="JGV42" s="175"/>
      <c r="JGW42" s="179"/>
      <c r="JGX42" s="383"/>
      <c r="JGY42" s="175"/>
      <c r="JGZ42" s="175"/>
      <c r="JHA42" s="175"/>
      <c r="JHB42" s="175"/>
      <c r="JHC42" s="175"/>
      <c r="JHD42" s="175"/>
      <c r="JHE42" s="175"/>
      <c r="JHF42" s="175"/>
      <c r="JHG42" s="175"/>
      <c r="JHH42" s="178"/>
      <c r="JHI42" s="531"/>
      <c r="JHJ42" s="175"/>
      <c r="JHK42" s="175"/>
      <c r="JHL42" s="175"/>
      <c r="JHM42" s="179"/>
      <c r="JHN42" s="383"/>
      <c r="JHO42" s="175"/>
      <c r="JHP42" s="175"/>
      <c r="JHQ42" s="175"/>
      <c r="JHR42" s="175"/>
      <c r="JHS42" s="175"/>
      <c r="JHT42" s="175"/>
      <c r="JHU42" s="175"/>
      <c r="JHV42" s="175"/>
      <c r="JHW42" s="175"/>
      <c r="JHX42" s="178"/>
      <c r="JHY42" s="531"/>
      <c r="JHZ42" s="175"/>
      <c r="JIA42" s="175"/>
      <c r="JIB42" s="175"/>
      <c r="JIC42" s="179"/>
      <c r="JID42" s="383"/>
      <c r="JIE42" s="175"/>
      <c r="JIF42" s="175"/>
      <c r="JIG42" s="175"/>
      <c r="JIH42" s="175"/>
      <c r="JII42" s="175"/>
      <c r="JIJ42" s="175"/>
      <c r="JIK42" s="175"/>
      <c r="JIL42" s="175"/>
      <c r="JIM42" s="175"/>
      <c r="JIN42" s="178"/>
      <c r="JIO42" s="531"/>
      <c r="JIP42" s="175"/>
      <c r="JIQ42" s="175"/>
      <c r="JIR42" s="175"/>
      <c r="JIS42" s="179"/>
      <c r="JIT42" s="383"/>
      <c r="JIU42" s="175"/>
      <c r="JIV42" s="175"/>
      <c r="JIW42" s="175"/>
      <c r="JIX42" s="175"/>
      <c r="JIY42" s="175"/>
      <c r="JIZ42" s="175"/>
      <c r="JJA42" s="175"/>
      <c r="JJB42" s="175"/>
      <c r="JJC42" s="175"/>
      <c r="JJD42" s="178"/>
      <c r="JJE42" s="531"/>
      <c r="JJF42" s="175"/>
      <c r="JJG42" s="175"/>
      <c r="JJH42" s="175"/>
      <c r="JJI42" s="179"/>
      <c r="JJJ42" s="383"/>
      <c r="JJK42" s="175"/>
      <c r="JJL42" s="175"/>
      <c r="JJM42" s="175"/>
      <c r="JJN42" s="175"/>
      <c r="JJO42" s="175"/>
      <c r="JJP42" s="175"/>
      <c r="JJQ42" s="175"/>
      <c r="JJR42" s="175"/>
      <c r="JJS42" s="175"/>
      <c r="JJT42" s="178"/>
      <c r="JJU42" s="531"/>
      <c r="JJV42" s="175"/>
      <c r="JJW42" s="175"/>
      <c r="JJX42" s="175"/>
      <c r="JJY42" s="179"/>
      <c r="JJZ42" s="383"/>
      <c r="JKA42" s="175"/>
      <c r="JKB42" s="175"/>
      <c r="JKC42" s="175"/>
      <c r="JKD42" s="175"/>
      <c r="JKE42" s="175"/>
      <c r="JKF42" s="175"/>
      <c r="JKG42" s="175"/>
      <c r="JKH42" s="175"/>
      <c r="JKI42" s="175"/>
      <c r="JKJ42" s="178"/>
      <c r="JKK42" s="531"/>
      <c r="JKL42" s="175"/>
      <c r="JKM42" s="175"/>
      <c r="JKN42" s="175"/>
      <c r="JKO42" s="179"/>
      <c r="JKP42" s="383"/>
      <c r="JKQ42" s="175"/>
      <c r="JKR42" s="175"/>
      <c r="JKS42" s="175"/>
      <c r="JKT42" s="175"/>
      <c r="JKU42" s="175"/>
      <c r="JKV42" s="175"/>
      <c r="JKW42" s="175"/>
      <c r="JKX42" s="175"/>
      <c r="JKY42" s="175"/>
      <c r="JKZ42" s="178"/>
      <c r="JLA42" s="531"/>
      <c r="JLB42" s="175"/>
      <c r="JLC42" s="175"/>
      <c r="JLD42" s="175"/>
      <c r="JLE42" s="179"/>
      <c r="JLF42" s="383"/>
      <c r="JLG42" s="175"/>
      <c r="JLH42" s="175"/>
      <c r="JLI42" s="175"/>
      <c r="JLJ42" s="175"/>
      <c r="JLK42" s="175"/>
      <c r="JLL42" s="175"/>
      <c r="JLM42" s="175"/>
      <c r="JLN42" s="175"/>
      <c r="JLO42" s="175"/>
      <c r="JLP42" s="178"/>
      <c r="JLQ42" s="531"/>
      <c r="JLR42" s="175"/>
      <c r="JLS42" s="175"/>
      <c r="JLT42" s="175"/>
      <c r="JLU42" s="179"/>
      <c r="JLV42" s="383"/>
      <c r="JLW42" s="175"/>
      <c r="JLX42" s="175"/>
      <c r="JLY42" s="175"/>
      <c r="JLZ42" s="175"/>
      <c r="JMA42" s="175"/>
      <c r="JMB42" s="175"/>
      <c r="JMC42" s="175"/>
      <c r="JMD42" s="175"/>
      <c r="JME42" s="175"/>
      <c r="JMF42" s="178"/>
      <c r="JMG42" s="531"/>
      <c r="JMH42" s="175"/>
      <c r="JMI42" s="175"/>
      <c r="JMJ42" s="175"/>
      <c r="JMK42" s="179"/>
      <c r="JML42" s="383"/>
      <c r="JMM42" s="175"/>
      <c r="JMN42" s="175"/>
      <c r="JMO42" s="175"/>
      <c r="JMP42" s="175"/>
      <c r="JMQ42" s="175"/>
      <c r="JMR42" s="175"/>
      <c r="JMS42" s="175"/>
      <c r="JMT42" s="175"/>
      <c r="JMU42" s="175"/>
      <c r="JMV42" s="178"/>
      <c r="JMW42" s="531"/>
      <c r="JMX42" s="175"/>
      <c r="JMY42" s="175"/>
      <c r="JMZ42" s="175"/>
      <c r="JNA42" s="179"/>
      <c r="JNB42" s="383"/>
      <c r="JNC42" s="175"/>
      <c r="JND42" s="175"/>
      <c r="JNE42" s="175"/>
      <c r="JNF42" s="175"/>
      <c r="JNG42" s="175"/>
      <c r="JNH42" s="175"/>
      <c r="JNI42" s="175"/>
      <c r="JNJ42" s="175"/>
      <c r="JNK42" s="175"/>
      <c r="JNL42" s="178"/>
      <c r="JNM42" s="531"/>
      <c r="JNN42" s="175"/>
      <c r="JNO42" s="175"/>
      <c r="JNP42" s="175"/>
      <c r="JNQ42" s="179"/>
      <c r="JNR42" s="383"/>
      <c r="JNS42" s="175"/>
      <c r="JNT42" s="175"/>
      <c r="JNU42" s="175"/>
      <c r="JNV42" s="175"/>
      <c r="JNW42" s="175"/>
      <c r="JNX42" s="175"/>
      <c r="JNY42" s="175"/>
      <c r="JNZ42" s="175"/>
      <c r="JOA42" s="175"/>
      <c r="JOB42" s="178"/>
      <c r="JOC42" s="531"/>
      <c r="JOD42" s="175"/>
      <c r="JOE42" s="175"/>
      <c r="JOF42" s="175"/>
      <c r="JOG42" s="179"/>
      <c r="JOH42" s="383"/>
      <c r="JOI42" s="175"/>
      <c r="JOJ42" s="175"/>
      <c r="JOK42" s="175"/>
      <c r="JOL42" s="175"/>
      <c r="JOM42" s="175"/>
      <c r="JON42" s="175"/>
      <c r="JOO42" s="175"/>
      <c r="JOP42" s="175"/>
      <c r="JOQ42" s="175"/>
      <c r="JOR42" s="178"/>
      <c r="JOS42" s="531"/>
      <c r="JOT42" s="175"/>
      <c r="JOU42" s="175"/>
      <c r="JOV42" s="175"/>
      <c r="JOW42" s="179"/>
      <c r="JOX42" s="383"/>
      <c r="JOY42" s="175"/>
      <c r="JOZ42" s="175"/>
      <c r="JPA42" s="175"/>
      <c r="JPB42" s="175"/>
      <c r="JPC42" s="175"/>
      <c r="JPD42" s="175"/>
      <c r="JPE42" s="175"/>
      <c r="JPF42" s="175"/>
      <c r="JPG42" s="175"/>
      <c r="JPH42" s="178"/>
      <c r="JPI42" s="531"/>
      <c r="JPJ42" s="175"/>
      <c r="JPK42" s="175"/>
      <c r="JPL42" s="175"/>
      <c r="JPM42" s="179"/>
      <c r="JPN42" s="383"/>
      <c r="JPO42" s="175"/>
      <c r="JPP42" s="175"/>
      <c r="JPQ42" s="175"/>
      <c r="JPR42" s="175"/>
      <c r="JPS42" s="175"/>
      <c r="JPT42" s="175"/>
      <c r="JPU42" s="175"/>
      <c r="JPV42" s="175"/>
      <c r="JPW42" s="175"/>
      <c r="JPX42" s="178"/>
      <c r="JPY42" s="531"/>
      <c r="JPZ42" s="175"/>
      <c r="JQA42" s="175"/>
      <c r="JQB42" s="175"/>
      <c r="JQC42" s="179"/>
      <c r="JQD42" s="383"/>
      <c r="JQE42" s="175"/>
      <c r="JQF42" s="175"/>
      <c r="JQG42" s="175"/>
      <c r="JQH42" s="175"/>
      <c r="JQI42" s="175"/>
      <c r="JQJ42" s="175"/>
      <c r="JQK42" s="175"/>
      <c r="JQL42" s="175"/>
      <c r="JQM42" s="175"/>
      <c r="JQN42" s="178"/>
      <c r="JQO42" s="531"/>
      <c r="JQP42" s="175"/>
      <c r="JQQ42" s="175"/>
      <c r="JQR42" s="175"/>
      <c r="JQS42" s="179"/>
      <c r="JQT42" s="383"/>
      <c r="JQU42" s="175"/>
      <c r="JQV42" s="175"/>
      <c r="JQW42" s="175"/>
      <c r="JQX42" s="175"/>
      <c r="JQY42" s="175"/>
      <c r="JQZ42" s="175"/>
      <c r="JRA42" s="175"/>
      <c r="JRB42" s="175"/>
      <c r="JRC42" s="175"/>
      <c r="JRD42" s="178"/>
      <c r="JRE42" s="531"/>
      <c r="JRF42" s="175"/>
      <c r="JRG42" s="175"/>
      <c r="JRH42" s="175"/>
      <c r="JRI42" s="179"/>
      <c r="JRJ42" s="383"/>
      <c r="JRK42" s="175"/>
      <c r="JRL42" s="175"/>
      <c r="JRM42" s="175"/>
      <c r="JRN42" s="175"/>
      <c r="JRO42" s="175"/>
      <c r="JRP42" s="175"/>
      <c r="JRQ42" s="175"/>
      <c r="JRR42" s="175"/>
      <c r="JRS42" s="175"/>
      <c r="JRT42" s="178"/>
      <c r="JRU42" s="531"/>
      <c r="JRV42" s="175"/>
      <c r="JRW42" s="175"/>
      <c r="JRX42" s="175"/>
      <c r="JRY42" s="179"/>
      <c r="JRZ42" s="383"/>
      <c r="JSA42" s="175"/>
      <c r="JSB42" s="175"/>
      <c r="JSC42" s="175"/>
      <c r="JSD42" s="175"/>
      <c r="JSE42" s="175"/>
      <c r="JSF42" s="175"/>
      <c r="JSG42" s="175"/>
      <c r="JSH42" s="175"/>
      <c r="JSI42" s="175"/>
      <c r="JSJ42" s="178"/>
      <c r="JSK42" s="531"/>
      <c r="JSL42" s="175"/>
      <c r="JSM42" s="175"/>
      <c r="JSN42" s="175"/>
      <c r="JSO42" s="179"/>
      <c r="JSP42" s="383"/>
      <c r="JSQ42" s="175"/>
      <c r="JSR42" s="175"/>
      <c r="JSS42" s="175"/>
      <c r="JST42" s="175"/>
      <c r="JSU42" s="175"/>
      <c r="JSV42" s="175"/>
      <c r="JSW42" s="175"/>
      <c r="JSX42" s="175"/>
      <c r="JSY42" s="175"/>
      <c r="JSZ42" s="178"/>
      <c r="JTA42" s="531"/>
      <c r="JTB42" s="175"/>
      <c r="JTC42" s="175"/>
      <c r="JTD42" s="175"/>
      <c r="JTE42" s="179"/>
      <c r="JTF42" s="383"/>
      <c r="JTG42" s="175"/>
      <c r="JTH42" s="175"/>
      <c r="JTI42" s="175"/>
      <c r="JTJ42" s="175"/>
      <c r="JTK42" s="175"/>
      <c r="JTL42" s="175"/>
      <c r="JTM42" s="175"/>
      <c r="JTN42" s="175"/>
      <c r="JTO42" s="175"/>
      <c r="JTP42" s="178"/>
      <c r="JTQ42" s="531"/>
      <c r="JTR42" s="175"/>
      <c r="JTS42" s="175"/>
      <c r="JTT42" s="175"/>
      <c r="JTU42" s="179"/>
      <c r="JTV42" s="383"/>
      <c r="JTW42" s="175"/>
      <c r="JTX42" s="175"/>
      <c r="JTY42" s="175"/>
      <c r="JTZ42" s="175"/>
      <c r="JUA42" s="175"/>
      <c r="JUB42" s="175"/>
      <c r="JUC42" s="175"/>
      <c r="JUD42" s="175"/>
      <c r="JUE42" s="175"/>
      <c r="JUF42" s="178"/>
      <c r="JUG42" s="531"/>
      <c r="JUH42" s="175"/>
      <c r="JUI42" s="175"/>
      <c r="JUJ42" s="175"/>
      <c r="JUK42" s="179"/>
      <c r="JUL42" s="383"/>
      <c r="JUM42" s="175"/>
      <c r="JUN42" s="175"/>
      <c r="JUO42" s="175"/>
      <c r="JUP42" s="175"/>
      <c r="JUQ42" s="175"/>
      <c r="JUR42" s="175"/>
      <c r="JUS42" s="175"/>
      <c r="JUT42" s="175"/>
      <c r="JUU42" s="175"/>
      <c r="JUV42" s="178"/>
      <c r="JUW42" s="531"/>
      <c r="JUX42" s="175"/>
      <c r="JUY42" s="175"/>
      <c r="JUZ42" s="175"/>
      <c r="JVA42" s="179"/>
      <c r="JVB42" s="383"/>
      <c r="JVC42" s="175"/>
      <c r="JVD42" s="175"/>
      <c r="JVE42" s="175"/>
      <c r="JVF42" s="175"/>
      <c r="JVG42" s="175"/>
      <c r="JVH42" s="175"/>
      <c r="JVI42" s="175"/>
      <c r="JVJ42" s="175"/>
      <c r="JVK42" s="175"/>
      <c r="JVL42" s="178"/>
      <c r="JVM42" s="531"/>
      <c r="JVN42" s="175"/>
      <c r="JVO42" s="175"/>
      <c r="JVP42" s="175"/>
      <c r="JVQ42" s="179"/>
      <c r="JVR42" s="383"/>
      <c r="JVS42" s="175"/>
      <c r="JVT42" s="175"/>
      <c r="JVU42" s="175"/>
      <c r="JVV42" s="175"/>
      <c r="JVW42" s="175"/>
      <c r="JVX42" s="175"/>
      <c r="JVY42" s="175"/>
      <c r="JVZ42" s="175"/>
      <c r="JWA42" s="175"/>
      <c r="JWB42" s="178"/>
      <c r="JWC42" s="531"/>
      <c r="JWD42" s="175"/>
      <c r="JWE42" s="175"/>
      <c r="JWF42" s="175"/>
      <c r="JWG42" s="179"/>
      <c r="JWH42" s="383"/>
      <c r="JWI42" s="175"/>
      <c r="JWJ42" s="175"/>
      <c r="JWK42" s="175"/>
      <c r="JWL42" s="175"/>
      <c r="JWM42" s="175"/>
      <c r="JWN42" s="175"/>
      <c r="JWO42" s="175"/>
      <c r="JWP42" s="175"/>
      <c r="JWQ42" s="175"/>
      <c r="JWR42" s="178"/>
      <c r="JWS42" s="531"/>
      <c r="JWT42" s="175"/>
      <c r="JWU42" s="175"/>
      <c r="JWV42" s="175"/>
      <c r="JWW42" s="179"/>
      <c r="JWX42" s="383"/>
      <c r="JWY42" s="175"/>
      <c r="JWZ42" s="175"/>
      <c r="JXA42" s="175"/>
      <c r="JXB42" s="175"/>
      <c r="JXC42" s="175"/>
      <c r="JXD42" s="175"/>
      <c r="JXE42" s="175"/>
      <c r="JXF42" s="175"/>
      <c r="JXG42" s="175"/>
      <c r="JXH42" s="178"/>
      <c r="JXI42" s="531"/>
      <c r="JXJ42" s="175"/>
      <c r="JXK42" s="175"/>
      <c r="JXL42" s="175"/>
      <c r="JXM42" s="179"/>
      <c r="JXN42" s="383"/>
      <c r="JXO42" s="175"/>
      <c r="JXP42" s="175"/>
      <c r="JXQ42" s="175"/>
      <c r="JXR42" s="175"/>
      <c r="JXS42" s="175"/>
      <c r="JXT42" s="175"/>
      <c r="JXU42" s="175"/>
      <c r="JXV42" s="175"/>
      <c r="JXW42" s="175"/>
      <c r="JXX42" s="178"/>
      <c r="JXY42" s="531"/>
      <c r="JXZ42" s="175"/>
      <c r="JYA42" s="175"/>
      <c r="JYB42" s="175"/>
      <c r="JYC42" s="179"/>
      <c r="JYD42" s="383"/>
      <c r="JYE42" s="175"/>
      <c r="JYF42" s="175"/>
      <c r="JYG42" s="175"/>
      <c r="JYH42" s="175"/>
      <c r="JYI42" s="175"/>
      <c r="JYJ42" s="175"/>
      <c r="JYK42" s="175"/>
      <c r="JYL42" s="175"/>
      <c r="JYM42" s="175"/>
      <c r="JYN42" s="178"/>
      <c r="JYO42" s="531"/>
      <c r="JYP42" s="175"/>
      <c r="JYQ42" s="175"/>
      <c r="JYR42" s="175"/>
      <c r="JYS42" s="179"/>
      <c r="JYT42" s="383"/>
      <c r="JYU42" s="175"/>
      <c r="JYV42" s="175"/>
      <c r="JYW42" s="175"/>
      <c r="JYX42" s="175"/>
      <c r="JYY42" s="175"/>
      <c r="JYZ42" s="175"/>
      <c r="JZA42" s="175"/>
      <c r="JZB42" s="175"/>
      <c r="JZC42" s="175"/>
      <c r="JZD42" s="178"/>
      <c r="JZE42" s="531"/>
      <c r="JZF42" s="175"/>
      <c r="JZG42" s="175"/>
      <c r="JZH42" s="175"/>
      <c r="JZI42" s="179"/>
      <c r="JZJ42" s="383"/>
      <c r="JZK42" s="175"/>
      <c r="JZL42" s="175"/>
      <c r="JZM42" s="175"/>
      <c r="JZN42" s="175"/>
      <c r="JZO42" s="175"/>
      <c r="JZP42" s="175"/>
      <c r="JZQ42" s="175"/>
      <c r="JZR42" s="175"/>
      <c r="JZS42" s="175"/>
      <c r="JZT42" s="178"/>
      <c r="JZU42" s="531"/>
      <c r="JZV42" s="175"/>
      <c r="JZW42" s="175"/>
      <c r="JZX42" s="175"/>
      <c r="JZY42" s="179"/>
      <c r="JZZ42" s="383"/>
      <c r="KAA42" s="175"/>
      <c r="KAB42" s="175"/>
      <c r="KAC42" s="175"/>
      <c r="KAD42" s="175"/>
      <c r="KAE42" s="175"/>
      <c r="KAF42" s="175"/>
      <c r="KAG42" s="175"/>
      <c r="KAH42" s="175"/>
      <c r="KAI42" s="175"/>
      <c r="KAJ42" s="178"/>
      <c r="KAK42" s="531"/>
      <c r="KAL42" s="175"/>
      <c r="KAM42" s="175"/>
      <c r="KAN42" s="175"/>
      <c r="KAO42" s="179"/>
      <c r="KAP42" s="383"/>
      <c r="KAQ42" s="175"/>
      <c r="KAR42" s="175"/>
      <c r="KAS42" s="175"/>
      <c r="KAT42" s="175"/>
      <c r="KAU42" s="175"/>
      <c r="KAV42" s="175"/>
      <c r="KAW42" s="175"/>
      <c r="KAX42" s="175"/>
      <c r="KAY42" s="175"/>
      <c r="KAZ42" s="178"/>
      <c r="KBA42" s="531"/>
      <c r="KBB42" s="175"/>
      <c r="KBC42" s="175"/>
      <c r="KBD42" s="175"/>
      <c r="KBE42" s="179"/>
      <c r="KBF42" s="383"/>
      <c r="KBG42" s="175"/>
      <c r="KBH42" s="175"/>
      <c r="KBI42" s="175"/>
      <c r="KBJ42" s="175"/>
      <c r="KBK42" s="175"/>
      <c r="KBL42" s="175"/>
      <c r="KBM42" s="175"/>
      <c r="KBN42" s="175"/>
      <c r="KBO42" s="175"/>
      <c r="KBP42" s="178"/>
      <c r="KBQ42" s="531"/>
      <c r="KBR42" s="175"/>
      <c r="KBS42" s="175"/>
      <c r="KBT42" s="175"/>
      <c r="KBU42" s="179"/>
      <c r="KBV42" s="383"/>
      <c r="KBW42" s="175"/>
      <c r="KBX42" s="175"/>
      <c r="KBY42" s="175"/>
      <c r="KBZ42" s="175"/>
      <c r="KCA42" s="175"/>
      <c r="KCB42" s="175"/>
      <c r="KCC42" s="175"/>
      <c r="KCD42" s="175"/>
      <c r="KCE42" s="175"/>
      <c r="KCF42" s="178"/>
      <c r="KCG42" s="531"/>
      <c r="KCH42" s="175"/>
      <c r="KCI42" s="175"/>
      <c r="KCJ42" s="175"/>
      <c r="KCK42" s="179"/>
      <c r="KCL42" s="383"/>
      <c r="KCM42" s="175"/>
      <c r="KCN42" s="175"/>
      <c r="KCO42" s="175"/>
      <c r="KCP42" s="175"/>
      <c r="KCQ42" s="175"/>
      <c r="KCR42" s="175"/>
      <c r="KCS42" s="175"/>
      <c r="KCT42" s="175"/>
      <c r="KCU42" s="175"/>
      <c r="KCV42" s="178"/>
      <c r="KCW42" s="531"/>
      <c r="KCX42" s="175"/>
      <c r="KCY42" s="175"/>
      <c r="KCZ42" s="175"/>
      <c r="KDA42" s="179"/>
      <c r="KDB42" s="383"/>
      <c r="KDC42" s="175"/>
      <c r="KDD42" s="175"/>
      <c r="KDE42" s="175"/>
      <c r="KDF42" s="175"/>
      <c r="KDG42" s="175"/>
      <c r="KDH42" s="175"/>
      <c r="KDI42" s="175"/>
      <c r="KDJ42" s="175"/>
      <c r="KDK42" s="175"/>
      <c r="KDL42" s="178"/>
      <c r="KDM42" s="531"/>
      <c r="KDN42" s="175"/>
      <c r="KDO42" s="175"/>
      <c r="KDP42" s="175"/>
      <c r="KDQ42" s="179"/>
      <c r="KDR42" s="383"/>
      <c r="KDS42" s="175"/>
      <c r="KDT42" s="175"/>
      <c r="KDU42" s="175"/>
      <c r="KDV42" s="175"/>
      <c r="KDW42" s="175"/>
      <c r="KDX42" s="175"/>
      <c r="KDY42" s="175"/>
      <c r="KDZ42" s="175"/>
      <c r="KEA42" s="175"/>
      <c r="KEB42" s="178"/>
      <c r="KEC42" s="531"/>
      <c r="KED42" s="175"/>
      <c r="KEE42" s="175"/>
      <c r="KEF42" s="175"/>
      <c r="KEG42" s="179"/>
      <c r="KEH42" s="383"/>
      <c r="KEI42" s="175"/>
      <c r="KEJ42" s="175"/>
      <c r="KEK42" s="175"/>
      <c r="KEL42" s="175"/>
      <c r="KEM42" s="175"/>
      <c r="KEN42" s="175"/>
      <c r="KEO42" s="175"/>
      <c r="KEP42" s="175"/>
      <c r="KEQ42" s="175"/>
      <c r="KER42" s="178"/>
      <c r="KES42" s="531"/>
      <c r="KET42" s="175"/>
      <c r="KEU42" s="175"/>
      <c r="KEV42" s="175"/>
      <c r="KEW42" s="179"/>
      <c r="KEX42" s="383"/>
      <c r="KEY42" s="175"/>
      <c r="KEZ42" s="175"/>
      <c r="KFA42" s="175"/>
      <c r="KFB42" s="175"/>
      <c r="KFC42" s="175"/>
      <c r="KFD42" s="175"/>
      <c r="KFE42" s="175"/>
      <c r="KFF42" s="175"/>
      <c r="KFG42" s="175"/>
      <c r="KFH42" s="178"/>
      <c r="KFI42" s="531"/>
      <c r="KFJ42" s="175"/>
      <c r="KFK42" s="175"/>
      <c r="KFL42" s="175"/>
      <c r="KFM42" s="179"/>
      <c r="KFN42" s="383"/>
      <c r="KFO42" s="175"/>
      <c r="KFP42" s="175"/>
      <c r="KFQ42" s="175"/>
      <c r="KFR42" s="175"/>
      <c r="KFS42" s="175"/>
      <c r="KFT42" s="175"/>
      <c r="KFU42" s="175"/>
      <c r="KFV42" s="175"/>
      <c r="KFW42" s="175"/>
      <c r="KFX42" s="178"/>
      <c r="KFY42" s="531"/>
      <c r="KFZ42" s="175"/>
      <c r="KGA42" s="175"/>
      <c r="KGB42" s="175"/>
      <c r="KGC42" s="179"/>
      <c r="KGD42" s="383"/>
      <c r="KGE42" s="175"/>
      <c r="KGF42" s="175"/>
      <c r="KGG42" s="175"/>
      <c r="KGH42" s="175"/>
      <c r="KGI42" s="175"/>
      <c r="KGJ42" s="175"/>
      <c r="KGK42" s="175"/>
      <c r="KGL42" s="175"/>
      <c r="KGM42" s="175"/>
      <c r="KGN42" s="178"/>
      <c r="KGO42" s="531"/>
      <c r="KGP42" s="175"/>
      <c r="KGQ42" s="175"/>
      <c r="KGR42" s="175"/>
      <c r="KGS42" s="179"/>
      <c r="KGT42" s="383"/>
      <c r="KGU42" s="175"/>
      <c r="KGV42" s="175"/>
      <c r="KGW42" s="175"/>
      <c r="KGX42" s="175"/>
      <c r="KGY42" s="175"/>
      <c r="KGZ42" s="175"/>
      <c r="KHA42" s="175"/>
      <c r="KHB42" s="175"/>
      <c r="KHC42" s="175"/>
      <c r="KHD42" s="178"/>
      <c r="KHE42" s="531"/>
      <c r="KHF42" s="175"/>
      <c r="KHG42" s="175"/>
      <c r="KHH42" s="175"/>
      <c r="KHI42" s="179"/>
      <c r="KHJ42" s="383"/>
      <c r="KHK42" s="175"/>
      <c r="KHL42" s="175"/>
      <c r="KHM42" s="175"/>
      <c r="KHN42" s="175"/>
      <c r="KHO42" s="175"/>
      <c r="KHP42" s="175"/>
      <c r="KHQ42" s="175"/>
      <c r="KHR42" s="175"/>
      <c r="KHS42" s="175"/>
      <c r="KHT42" s="178"/>
      <c r="KHU42" s="531"/>
      <c r="KHV42" s="175"/>
      <c r="KHW42" s="175"/>
      <c r="KHX42" s="175"/>
      <c r="KHY42" s="179"/>
      <c r="KHZ42" s="383"/>
      <c r="KIA42" s="175"/>
      <c r="KIB42" s="175"/>
      <c r="KIC42" s="175"/>
      <c r="KID42" s="175"/>
      <c r="KIE42" s="175"/>
      <c r="KIF42" s="175"/>
      <c r="KIG42" s="175"/>
      <c r="KIH42" s="175"/>
      <c r="KII42" s="175"/>
      <c r="KIJ42" s="178"/>
      <c r="KIK42" s="531"/>
      <c r="KIL42" s="175"/>
      <c r="KIM42" s="175"/>
      <c r="KIN42" s="175"/>
      <c r="KIO42" s="179"/>
      <c r="KIP42" s="383"/>
      <c r="KIQ42" s="175"/>
      <c r="KIR42" s="175"/>
      <c r="KIS42" s="175"/>
      <c r="KIT42" s="175"/>
      <c r="KIU42" s="175"/>
      <c r="KIV42" s="175"/>
      <c r="KIW42" s="175"/>
      <c r="KIX42" s="175"/>
      <c r="KIY42" s="175"/>
      <c r="KIZ42" s="178"/>
      <c r="KJA42" s="531"/>
      <c r="KJB42" s="175"/>
      <c r="KJC42" s="175"/>
      <c r="KJD42" s="175"/>
      <c r="KJE42" s="179"/>
      <c r="KJF42" s="383"/>
      <c r="KJG42" s="175"/>
      <c r="KJH42" s="175"/>
      <c r="KJI42" s="175"/>
      <c r="KJJ42" s="175"/>
      <c r="KJK42" s="175"/>
      <c r="KJL42" s="175"/>
      <c r="KJM42" s="175"/>
      <c r="KJN42" s="175"/>
      <c r="KJO42" s="175"/>
      <c r="KJP42" s="178"/>
      <c r="KJQ42" s="531"/>
      <c r="KJR42" s="175"/>
      <c r="KJS42" s="175"/>
      <c r="KJT42" s="175"/>
      <c r="KJU42" s="179"/>
      <c r="KJV42" s="383"/>
      <c r="KJW42" s="175"/>
      <c r="KJX42" s="175"/>
      <c r="KJY42" s="175"/>
      <c r="KJZ42" s="175"/>
      <c r="KKA42" s="175"/>
      <c r="KKB42" s="175"/>
      <c r="KKC42" s="175"/>
      <c r="KKD42" s="175"/>
      <c r="KKE42" s="175"/>
      <c r="KKF42" s="178"/>
      <c r="KKG42" s="531"/>
      <c r="KKH42" s="175"/>
      <c r="KKI42" s="175"/>
      <c r="KKJ42" s="175"/>
      <c r="KKK42" s="179"/>
      <c r="KKL42" s="383"/>
      <c r="KKM42" s="175"/>
      <c r="KKN42" s="175"/>
      <c r="KKO42" s="175"/>
      <c r="KKP42" s="175"/>
      <c r="KKQ42" s="175"/>
      <c r="KKR42" s="175"/>
      <c r="KKS42" s="175"/>
      <c r="KKT42" s="175"/>
      <c r="KKU42" s="175"/>
      <c r="KKV42" s="178"/>
      <c r="KKW42" s="531"/>
      <c r="KKX42" s="175"/>
      <c r="KKY42" s="175"/>
      <c r="KKZ42" s="175"/>
      <c r="KLA42" s="179"/>
      <c r="KLB42" s="383"/>
      <c r="KLC42" s="175"/>
      <c r="KLD42" s="175"/>
      <c r="KLE42" s="175"/>
      <c r="KLF42" s="175"/>
      <c r="KLG42" s="175"/>
      <c r="KLH42" s="175"/>
      <c r="KLI42" s="175"/>
      <c r="KLJ42" s="175"/>
      <c r="KLK42" s="175"/>
      <c r="KLL42" s="178"/>
      <c r="KLM42" s="531"/>
      <c r="KLN42" s="175"/>
      <c r="KLO42" s="175"/>
      <c r="KLP42" s="175"/>
      <c r="KLQ42" s="179"/>
      <c r="KLR42" s="383"/>
      <c r="KLS42" s="175"/>
      <c r="KLT42" s="175"/>
      <c r="KLU42" s="175"/>
      <c r="KLV42" s="175"/>
      <c r="KLW42" s="175"/>
      <c r="KLX42" s="175"/>
      <c r="KLY42" s="175"/>
      <c r="KLZ42" s="175"/>
      <c r="KMA42" s="175"/>
      <c r="KMB42" s="178"/>
      <c r="KMC42" s="531"/>
      <c r="KMD42" s="175"/>
      <c r="KME42" s="175"/>
      <c r="KMF42" s="175"/>
      <c r="KMG42" s="179"/>
      <c r="KMH42" s="383"/>
      <c r="KMI42" s="175"/>
      <c r="KMJ42" s="175"/>
      <c r="KMK42" s="175"/>
      <c r="KML42" s="175"/>
      <c r="KMM42" s="175"/>
      <c r="KMN42" s="175"/>
      <c r="KMO42" s="175"/>
      <c r="KMP42" s="175"/>
      <c r="KMQ42" s="175"/>
      <c r="KMR42" s="178"/>
      <c r="KMS42" s="531"/>
      <c r="KMT42" s="175"/>
      <c r="KMU42" s="175"/>
      <c r="KMV42" s="175"/>
      <c r="KMW42" s="179"/>
      <c r="KMX42" s="383"/>
      <c r="KMY42" s="175"/>
      <c r="KMZ42" s="175"/>
      <c r="KNA42" s="175"/>
      <c r="KNB42" s="175"/>
      <c r="KNC42" s="175"/>
      <c r="KND42" s="175"/>
      <c r="KNE42" s="175"/>
      <c r="KNF42" s="175"/>
      <c r="KNG42" s="175"/>
      <c r="KNH42" s="178"/>
      <c r="KNI42" s="531"/>
      <c r="KNJ42" s="175"/>
      <c r="KNK42" s="175"/>
      <c r="KNL42" s="175"/>
      <c r="KNM42" s="179"/>
      <c r="KNN42" s="383"/>
      <c r="KNO42" s="175"/>
      <c r="KNP42" s="175"/>
      <c r="KNQ42" s="175"/>
      <c r="KNR42" s="175"/>
      <c r="KNS42" s="175"/>
      <c r="KNT42" s="175"/>
      <c r="KNU42" s="175"/>
      <c r="KNV42" s="175"/>
      <c r="KNW42" s="175"/>
      <c r="KNX42" s="178"/>
      <c r="KNY42" s="531"/>
      <c r="KNZ42" s="175"/>
      <c r="KOA42" s="175"/>
      <c r="KOB42" s="175"/>
      <c r="KOC42" s="179"/>
      <c r="KOD42" s="383"/>
      <c r="KOE42" s="175"/>
      <c r="KOF42" s="175"/>
      <c r="KOG42" s="175"/>
      <c r="KOH42" s="175"/>
      <c r="KOI42" s="175"/>
      <c r="KOJ42" s="175"/>
      <c r="KOK42" s="175"/>
      <c r="KOL42" s="175"/>
      <c r="KOM42" s="175"/>
      <c r="KON42" s="178"/>
      <c r="KOO42" s="531"/>
      <c r="KOP42" s="175"/>
      <c r="KOQ42" s="175"/>
      <c r="KOR42" s="175"/>
      <c r="KOS42" s="179"/>
      <c r="KOT42" s="383"/>
      <c r="KOU42" s="175"/>
      <c r="KOV42" s="175"/>
      <c r="KOW42" s="175"/>
      <c r="KOX42" s="175"/>
      <c r="KOY42" s="175"/>
      <c r="KOZ42" s="175"/>
      <c r="KPA42" s="175"/>
      <c r="KPB42" s="175"/>
      <c r="KPC42" s="175"/>
      <c r="KPD42" s="178"/>
      <c r="KPE42" s="531"/>
      <c r="KPF42" s="175"/>
      <c r="KPG42" s="175"/>
      <c r="KPH42" s="175"/>
      <c r="KPI42" s="179"/>
      <c r="KPJ42" s="383"/>
      <c r="KPK42" s="175"/>
      <c r="KPL42" s="175"/>
      <c r="KPM42" s="175"/>
      <c r="KPN42" s="175"/>
      <c r="KPO42" s="175"/>
      <c r="KPP42" s="175"/>
      <c r="KPQ42" s="175"/>
      <c r="KPR42" s="175"/>
      <c r="KPS42" s="175"/>
      <c r="KPT42" s="178"/>
      <c r="KPU42" s="531"/>
      <c r="KPV42" s="175"/>
      <c r="KPW42" s="175"/>
      <c r="KPX42" s="175"/>
      <c r="KPY42" s="179"/>
      <c r="KPZ42" s="383"/>
      <c r="KQA42" s="175"/>
      <c r="KQB42" s="175"/>
      <c r="KQC42" s="175"/>
      <c r="KQD42" s="175"/>
      <c r="KQE42" s="175"/>
      <c r="KQF42" s="175"/>
      <c r="KQG42" s="175"/>
      <c r="KQH42" s="175"/>
      <c r="KQI42" s="175"/>
      <c r="KQJ42" s="178"/>
      <c r="KQK42" s="531"/>
      <c r="KQL42" s="175"/>
      <c r="KQM42" s="175"/>
      <c r="KQN42" s="175"/>
      <c r="KQO42" s="179"/>
      <c r="KQP42" s="383"/>
      <c r="KQQ42" s="175"/>
      <c r="KQR42" s="175"/>
      <c r="KQS42" s="175"/>
      <c r="KQT42" s="175"/>
      <c r="KQU42" s="175"/>
      <c r="KQV42" s="175"/>
      <c r="KQW42" s="175"/>
      <c r="KQX42" s="175"/>
      <c r="KQY42" s="175"/>
      <c r="KQZ42" s="178"/>
      <c r="KRA42" s="531"/>
      <c r="KRB42" s="175"/>
      <c r="KRC42" s="175"/>
      <c r="KRD42" s="175"/>
      <c r="KRE42" s="179"/>
      <c r="KRF42" s="383"/>
      <c r="KRG42" s="175"/>
      <c r="KRH42" s="175"/>
      <c r="KRI42" s="175"/>
      <c r="KRJ42" s="175"/>
      <c r="KRK42" s="175"/>
      <c r="KRL42" s="175"/>
      <c r="KRM42" s="175"/>
      <c r="KRN42" s="175"/>
      <c r="KRO42" s="175"/>
      <c r="KRP42" s="178"/>
      <c r="KRQ42" s="531"/>
      <c r="KRR42" s="175"/>
      <c r="KRS42" s="175"/>
      <c r="KRT42" s="175"/>
      <c r="KRU42" s="179"/>
      <c r="KRV42" s="383"/>
      <c r="KRW42" s="175"/>
      <c r="KRX42" s="175"/>
      <c r="KRY42" s="175"/>
      <c r="KRZ42" s="175"/>
      <c r="KSA42" s="175"/>
      <c r="KSB42" s="175"/>
      <c r="KSC42" s="175"/>
      <c r="KSD42" s="175"/>
      <c r="KSE42" s="175"/>
      <c r="KSF42" s="178"/>
      <c r="KSG42" s="531"/>
      <c r="KSH42" s="175"/>
      <c r="KSI42" s="175"/>
      <c r="KSJ42" s="175"/>
      <c r="KSK42" s="179"/>
      <c r="KSL42" s="383"/>
      <c r="KSM42" s="175"/>
      <c r="KSN42" s="175"/>
      <c r="KSO42" s="175"/>
      <c r="KSP42" s="175"/>
      <c r="KSQ42" s="175"/>
      <c r="KSR42" s="175"/>
      <c r="KSS42" s="175"/>
      <c r="KST42" s="175"/>
      <c r="KSU42" s="175"/>
      <c r="KSV42" s="178"/>
      <c r="KSW42" s="531"/>
      <c r="KSX42" s="175"/>
      <c r="KSY42" s="175"/>
      <c r="KSZ42" s="175"/>
      <c r="KTA42" s="179"/>
      <c r="KTB42" s="383"/>
      <c r="KTC42" s="175"/>
      <c r="KTD42" s="175"/>
      <c r="KTE42" s="175"/>
      <c r="KTF42" s="175"/>
      <c r="KTG42" s="175"/>
      <c r="KTH42" s="175"/>
      <c r="KTI42" s="175"/>
      <c r="KTJ42" s="175"/>
      <c r="KTK42" s="175"/>
      <c r="KTL42" s="178"/>
      <c r="KTM42" s="531"/>
      <c r="KTN42" s="175"/>
      <c r="KTO42" s="175"/>
      <c r="KTP42" s="175"/>
      <c r="KTQ42" s="179"/>
      <c r="KTR42" s="383"/>
      <c r="KTS42" s="175"/>
      <c r="KTT42" s="175"/>
      <c r="KTU42" s="175"/>
      <c r="KTV42" s="175"/>
      <c r="KTW42" s="175"/>
      <c r="KTX42" s="175"/>
      <c r="KTY42" s="175"/>
      <c r="KTZ42" s="175"/>
      <c r="KUA42" s="175"/>
      <c r="KUB42" s="178"/>
      <c r="KUC42" s="531"/>
      <c r="KUD42" s="175"/>
      <c r="KUE42" s="175"/>
      <c r="KUF42" s="175"/>
      <c r="KUG42" s="179"/>
      <c r="KUH42" s="383"/>
      <c r="KUI42" s="175"/>
      <c r="KUJ42" s="175"/>
      <c r="KUK42" s="175"/>
      <c r="KUL42" s="175"/>
      <c r="KUM42" s="175"/>
      <c r="KUN42" s="175"/>
      <c r="KUO42" s="175"/>
      <c r="KUP42" s="175"/>
      <c r="KUQ42" s="175"/>
      <c r="KUR42" s="178"/>
      <c r="KUS42" s="531"/>
      <c r="KUT42" s="175"/>
      <c r="KUU42" s="175"/>
      <c r="KUV42" s="175"/>
      <c r="KUW42" s="179"/>
      <c r="KUX42" s="383"/>
      <c r="KUY42" s="175"/>
      <c r="KUZ42" s="175"/>
      <c r="KVA42" s="175"/>
      <c r="KVB42" s="175"/>
      <c r="KVC42" s="175"/>
      <c r="KVD42" s="175"/>
      <c r="KVE42" s="175"/>
      <c r="KVF42" s="175"/>
      <c r="KVG42" s="175"/>
      <c r="KVH42" s="178"/>
      <c r="KVI42" s="531"/>
      <c r="KVJ42" s="175"/>
      <c r="KVK42" s="175"/>
      <c r="KVL42" s="175"/>
      <c r="KVM42" s="179"/>
      <c r="KVN42" s="383"/>
      <c r="KVO42" s="175"/>
      <c r="KVP42" s="175"/>
      <c r="KVQ42" s="175"/>
      <c r="KVR42" s="175"/>
      <c r="KVS42" s="175"/>
      <c r="KVT42" s="175"/>
      <c r="KVU42" s="175"/>
      <c r="KVV42" s="175"/>
      <c r="KVW42" s="175"/>
      <c r="KVX42" s="178"/>
      <c r="KVY42" s="531"/>
      <c r="KVZ42" s="175"/>
      <c r="KWA42" s="175"/>
      <c r="KWB42" s="175"/>
      <c r="KWC42" s="179"/>
      <c r="KWD42" s="383"/>
      <c r="KWE42" s="175"/>
      <c r="KWF42" s="175"/>
      <c r="KWG42" s="175"/>
      <c r="KWH42" s="175"/>
      <c r="KWI42" s="175"/>
      <c r="KWJ42" s="175"/>
      <c r="KWK42" s="175"/>
      <c r="KWL42" s="175"/>
      <c r="KWM42" s="175"/>
      <c r="KWN42" s="178"/>
      <c r="KWO42" s="531"/>
      <c r="KWP42" s="175"/>
      <c r="KWQ42" s="175"/>
      <c r="KWR42" s="175"/>
      <c r="KWS42" s="179"/>
      <c r="KWT42" s="383"/>
      <c r="KWU42" s="175"/>
      <c r="KWV42" s="175"/>
      <c r="KWW42" s="175"/>
      <c r="KWX42" s="175"/>
      <c r="KWY42" s="175"/>
      <c r="KWZ42" s="175"/>
      <c r="KXA42" s="175"/>
      <c r="KXB42" s="175"/>
      <c r="KXC42" s="175"/>
      <c r="KXD42" s="178"/>
      <c r="KXE42" s="531"/>
      <c r="KXF42" s="175"/>
      <c r="KXG42" s="175"/>
      <c r="KXH42" s="175"/>
      <c r="KXI42" s="179"/>
      <c r="KXJ42" s="383"/>
      <c r="KXK42" s="175"/>
      <c r="KXL42" s="175"/>
      <c r="KXM42" s="175"/>
      <c r="KXN42" s="175"/>
      <c r="KXO42" s="175"/>
      <c r="KXP42" s="175"/>
      <c r="KXQ42" s="175"/>
      <c r="KXR42" s="175"/>
      <c r="KXS42" s="175"/>
      <c r="KXT42" s="178"/>
      <c r="KXU42" s="531"/>
      <c r="KXV42" s="175"/>
      <c r="KXW42" s="175"/>
      <c r="KXX42" s="175"/>
      <c r="KXY42" s="179"/>
      <c r="KXZ42" s="383"/>
      <c r="KYA42" s="175"/>
      <c r="KYB42" s="175"/>
      <c r="KYC42" s="175"/>
      <c r="KYD42" s="175"/>
      <c r="KYE42" s="175"/>
      <c r="KYF42" s="175"/>
      <c r="KYG42" s="175"/>
      <c r="KYH42" s="175"/>
      <c r="KYI42" s="175"/>
      <c r="KYJ42" s="178"/>
      <c r="KYK42" s="531"/>
      <c r="KYL42" s="175"/>
      <c r="KYM42" s="175"/>
      <c r="KYN42" s="175"/>
      <c r="KYO42" s="179"/>
      <c r="KYP42" s="383"/>
      <c r="KYQ42" s="175"/>
      <c r="KYR42" s="175"/>
      <c r="KYS42" s="175"/>
      <c r="KYT42" s="175"/>
      <c r="KYU42" s="175"/>
      <c r="KYV42" s="175"/>
      <c r="KYW42" s="175"/>
      <c r="KYX42" s="175"/>
      <c r="KYY42" s="175"/>
      <c r="KYZ42" s="178"/>
      <c r="KZA42" s="531"/>
      <c r="KZB42" s="175"/>
      <c r="KZC42" s="175"/>
      <c r="KZD42" s="175"/>
      <c r="KZE42" s="179"/>
      <c r="KZF42" s="383"/>
      <c r="KZG42" s="175"/>
      <c r="KZH42" s="175"/>
      <c r="KZI42" s="175"/>
      <c r="KZJ42" s="175"/>
      <c r="KZK42" s="175"/>
      <c r="KZL42" s="175"/>
      <c r="KZM42" s="175"/>
      <c r="KZN42" s="175"/>
      <c r="KZO42" s="175"/>
      <c r="KZP42" s="178"/>
      <c r="KZQ42" s="531"/>
      <c r="KZR42" s="175"/>
      <c r="KZS42" s="175"/>
      <c r="KZT42" s="175"/>
      <c r="KZU42" s="179"/>
      <c r="KZV42" s="383"/>
      <c r="KZW42" s="175"/>
      <c r="KZX42" s="175"/>
      <c r="KZY42" s="175"/>
      <c r="KZZ42" s="175"/>
      <c r="LAA42" s="175"/>
      <c r="LAB42" s="175"/>
      <c r="LAC42" s="175"/>
      <c r="LAD42" s="175"/>
      <c r="LAE42" s="175"/>
      <c r="LAF42" s="178"/>
      <c r="LAG42" s="531"/>
      <c r="LAH42" s="175"/>
      <c r="LAI42" s="175"/>
      <c r="LAJ42" s="175"/>
      <c r="LAK42" s="179"/>
      <c r="LAL42" s="383"/>
      <c r="LAM42" s="175"/>
      <c r="LAN42" s="175"/>
      <c r="LAO42" s="175"/>
      <c r="LAP42" s="175"/>
      <c r="LAQ42" s="175"/>
      <c r="LAR42" s="175"/>
      <c r="LAS42" s="175"/>
      <c r="LAT42" s="175"/>
      <c r="LAU42" s="175"/>
      <c r="LAV42" s="178"/>
      <c r="LAW42" s="531"/>
      <c r="LAX42" s="175"/>
      <c r="LAY42" s="175"/>
      <c r="LAZ42" s="175"/>
      <c r="LBA42" s="179"/>
      <c r="LBB42" s="383"/>
      <c r="LBC42" s="175"/>
      <c r="LBD42" s="175"/>
      <c r="LBE42" s="175"/>
      <c r="LBF42" s="175"/>
      <c r="LBG42" s="175"/>
      <c r="LBH42" s="175"/>
      <c r="LBI42" s="175"/>
      <c r="LBJ42" s="175"/>
      <c r="LBK42" s="175"/>
      <c r="LBL42" s="178"/>
      <c r="LBM42" s="531"/>
      <c r="LBN42" s="175"/>
      <c r="LBO42" s="175"/>
      <c r="LBP42" s="175"/>
      <c r="LBQ42" s="179"/>
      <c r="LBR42" s="383"/>
      <c r="LBS42" s="175"/>
      <c r="LBT42" s="175"/>
      <c r="LBU42" s="175"/>
      <c r="LBV42" s="175"/>
      <c r="LBW42" s="175"/>
      <c r="LBX42" s="175"/>
      <c r="LBY42" s="175"/>
      <c r="LBZ42" s="175"/>
      <c r="LCA42" s="175"/>
      <c r="LCB42" s="178"/>
      <c r="LCC42" s="531"/>
      <c r="LCD42" s="175"/>
      <c r="LCE42" s="175"/>
      <c r="LCF42" s="175"/>
      <c r="LCG42" s="179"/>
      <c r="LCH42" s="383"/>
      <c r="LCI42" s="175"/>
      <c r="LCJ42" s="175"/>
      <c r="LCK42" s="175"/>
      <c r="LCL42" s="175"/>
      <c r="LCM42" s="175"/>
      <c r="LCN42" s="175"/>
      <c r="LCO42" s="175"/>
      <c r="LCP42" s="175"/>
      <c r="LCQ42" s="175"/>
      <c r="LCR42" s="178"/>
      <c r="LCS42" s="531"/>
      <c r="LCT42" s="175"/>
      <c r="LCU42" s="175"/>
      <c r="LCV42" s="175"/>
      <c r="LCW42" s="179"/>
      <c r="LCX42" s="383"/>
      <c r="LCY42" s="175"/>
      <c r="LCZ42" s="175"/>
      <c r="LDA42" s="175"/>
      <c r="LDB42" s="175"/>
      <c r="LDC42" s="175"/>
      <c r="LDD42" s="175"/>
      <c r="LDE42" s="175"/>
      <c r="LDF42" s="175"/>
      <c r="LDG42" s="175"/>
      <c r="LDH42" s="178"/>
      <c r="LDI42" s="531"/>
      <c r="LDJ42" s="175"/>
      <c r="LDK42" s="175"/>
      <c r="LDL42" s="175"/>
      <c r="LDM42" s="179"/>
      <c r="LDN42" s="383"/>
      <c r="LDO42" s="175"/>
      <c r="LDP42" s="175"/>
      <c r="LDQ42" s="175"/>
      <c r="LDR42" s="175"/>
      <c r="LDS42" s="175"/>
      <c r="LDT42" s="175"/>
      <c r="LDU42" s="175"/>
      <c r="LDV42" s="175"/>
      <c r="LDW42" s="175"/>
      <c r="LDX42" s="178"/>
      <c r="LDY42" s="531"/>
      <c r="LDZ42" s="175"/>
      <c r="LEA42" s="175"/>
      <c r="LEB42" s="175"/>
      <c r="LEC42" s="179"/>
      <c r="LED42" s="383"/>
      <c r="LEE42" s="175"/>
      <c r="LEF42" s="175"/>
      <c r="LEG42" s="175"/>
      <c r="LEH42" s="175"/>
      <c r="LEI42" s="175"/>
      <c r="LEJ42" s="175"/>
      <c r="LEK42" s="175"/>
      <c r="LEL42" s="175"/>
      <c r="LEM42" s="175"/>
      <c r="LEN42" s="178"/>
      <c r="LEO42" s="531"/>
      <c r="LEP42" s="175"/>
      <c r="LEQ42" s="175"/>
      <c r="LER42" s="175"/>
      <c r="LES42" s="179"/>
      <c r="LET42" s="383"/>
      <c r="LEU42" s="175"/>
      <c r="LEV42" s="175"/>
      <c r="LEW42" s="175"/>
      <c r="LEX42" s="175"/>
      <c r="LEY42" s="175"/>
      <c r="LEZ42" s="175"/>
      <c r="LFA42" s="175"/>
      <c r="LFB42" s="175"/>
      <c r="LFC42" s="175"/>
      <c r="LFD42" s="178"/>
      <c r="LFE42" s="531"/>
      <c r="LFF42" s="175"/>
      <c r="LFG42" s="175"/>
      <c r="LFH42" s="175"/>
      <c r="LFI42" s="179"/>
      <c r="LFJ42" s="383"/>
      <c r="LFK42" s="175"/>
      <c r="LFL42" s="175"/>
      <c r="LFM42" s="175"/>
      <c r="LFN42" s="175"/>
      <c r="LFO42" s="175"/>
      <c r="LFP42" s="175"/>
      <c r="LFQ42" s="175"/>
      <c r="LFR42" s="175"/>
      <c r="LFS42" s="175"/>
      <c r="LFT42" s="178"/>
      <c r="LFU42" s="531"/>
      <c r="LFV42" s="175"/>
      <c r="LFW42" s="175"/>
      <c r="LFX42" s="175"/>
      <c r="LFY42" s="179"/>
      <c r="LFZ42" s="383"/>
      <c r="LGA42" s="175"/>
      <c r="LGB42" s="175"/>
      <c r="LGC42" s="175"/>
      <c r="LGD42" s="175"/>
      <c r="LGE42" s="175"/>
      <c r="LGF42" s="175"/>
      <c r="LGG42" s="175"/>
      <c r="LGH42" s="175"/>
      <c r="LGI42" s="175"/>
      <c r="LGJ42" s="178"/>
      <c r="LGK42" s="531"/>
      <c r="LGL42" s="175"/>
      <c r="LGM42" s="175"/>
      <c r="LGN42" s="175"/>
      <c r="LGO42" s="179"/>
      <c r="LGP42" s="383"/>
      <c r="LGQ42" s="175"/>
      <c r="LGR42" s="175"/>
      <c r="LGS42" s="175"/>
      <c r="LGT42" s="175"/>
      <c r="LGU42" s="175"/>
      <c r="LGV42" s="175"/>
      <c r="LGW42" s="175"/>
      <c r="LGX42" s="175"/>
      <c r="LGY42" s="175"/>
      <c r="LGZ42" s="178"/>
      <c r="LHA42" s="531"/>
      <c r="LHB42" s="175"/>
      <c r="LHC42" s="175"/>
      <c r="LHD42" s="175"/>
      <c r="LHE42" s="179"/>
      <c r="LHF42" s="383"/>
      <c r="LHG42" s="175"/>
      <c r="LHH42" s="175"/>
      <c r="LHI42" s="175"/>
      <c r="LHJ42" s="175"/>
      <c r="LHK42" s="175"/>
      <c r="LHL42" s="175"/>
      <c r="LHM42" s="175"/>
      <c r="LHN42" s="175"/>
      <c r="LHO42" s="175"/>
      <c r="LHP42" s="178"/>
      <c r="LHQ42" s="531"/>
      <c r="LHR42" s="175"/>
      <c r="LHS42" s="175"/>
      <c r="LHT42" s="175"/>
      <c r="LHU42" s="179"/>
      <c r="LHV42" s="383"/>
      <c r="LHW42" s="175"/>
      <c r="LHX42" s="175"/>
      <c r="LHY42" s="175"/>
      <c r="LHZ42" s="175"/>
      <c r="LIA42" s="175"/>
      <c r="LIB42" s="175"/>
      <c r="LIC42" s="175"/>
      <c r="LID42" s="175"/>
      <c r="LIE42" s="175"/>
      <c r="LIF42" s="178"/>
      <c r="LIG42" s="531"/>
      <c r="LIH42" s="175"/>
      <c r="LII42" s="175"/>
      <c r="LIJ42" s="175"/>
      <c r="LIK42" s="179"/>
      <c r="LIL42" s="383"/>
      <c r="LIM42" s="175"/>
      <c r="LIN42" s="175"/>
      <c r="LIO42" s="175"/>
      <c r="LIP42" s="175"/>
      <c r="LIQ42" s="175"/>
      <c r="LIR42" s="175"/>
      <c r="LIS42" s="175"/>
      <c r="LIT42" s="175"/>
      <c r="LIU42" s="175"/>
      <c r="LIV42" s="178"/>
      <c r="LIW42" s="531"/>
      <c r="LIX42" s="175"/>
      <c r="LIY42" s="175"/>
      <c r="LIZ42" s="175"/>
      <c r="LJA42" s="179"/>
      <c r="LJB42" s="383"/>
      <c r="LJC42" s="175"/>
      <c r="LJD42" s="175"/>
      <c r="LJE42" s="175"/>
      <c r="LJF42" s="175"/>
      <c r="LJG42" s="175"/>
      <c r="LJH42" s="175"/>
      <c r="LJI42" s="175"/>
      <c r="LJJ42" s="175"/>
      <c r="LJK42" s="175"/>
      <c r="LJL42" s="178"/>
      <c r="LJM42" s="531"/>
      <c r="LJN42" s="175"/>
      <c r="LJO42" s="175"/>
      <c r="LJP42" s="175"/>
      <c r="LJQ42" s="179"/>
      <c r="LJR42" s="383"/>
      <c r="LJS42" s="175"/>
      <c r="LJT42" s="175"/>
      <c r="LJU42" s="175"/>
      <c r="LJV42" s="175"/>
      <c r="LJW42" s="175"/>
      <c r="LJX42" s="175"/>
      <c r="LJY42" s="175"/>
      <c r="LJZ42" s="175"/>
      <c r="LKA42" s="175"/>
      <c r="LKB42" s="178"/>
      <c r="LKC42" s="531"/>
      <c r="LKD42" s="175"/>
      <c r="LKE42" s="175"/>
      <c r="LKF42" s="175"/>
      <c r="LKG42" s="179"/>
      <c r="LKH42" s="383"/>
      <c r="LKI42" s="175"/>
      <c r="LKJ42" s="175"/>
      <c r="LKK42" s="175"/>
      <c r="LKL42" s="175"/>
      <c r="LKM42" s="175"/>
      <c r="LKN42" s="175"/>
      <c r="LKO42" s="175"/>
      <c r="LKP42" s="175"/>
      <c r="LKQ42" s="175"/>
      <c r="LKR42" s="178"/>
      <c r="LKS42" s="531"/>
      <c r="LKT42" s="175"/>
      <c r="LKU42" s="175"/>
      <c r="LKV42" s="175"/>
      <c r="LKW42" s="179"/>
      <c r="LKX42" s="383"/>
      <c r="LKY42" s="175"/>
      <c r="LKZ42" s="175"/>
      <c r="LLA42" s="175"/>
      <c r="LLB42" s="175"/>
      <c r="LLC42" s="175"/>
      <c r="LLD42" s="175"/>
      <c r="LLE42" s="175"/>
      <c r="LLF42" s="175"/>
      <c r="LLG42" s="175"/>
      <c r="LLH42" s="178"/>
      <c r="LLI42" s="531"/>
      <c r="LLJ42" s="175"/>
      <c r="LLK42" s="175"/>
      <c r="LLL42" s="175"/>
      <c r="LLM42" s="179"/>
      <c r="LLN42" s="383"/>
      <c r="LLO42" s="175"/>
      <c r="LLP42" s="175"/>
      <c r="LLQ42" s="175"/>
      <c r="LLR42" s="175"/>
      <c r="LLS42" s="175"/>
      <c r="LLT42" s="175"/>
      <c r="LLU42" s="175"/>
      <c r="LLV42" s="175"/>
      <c r="LLW42" s="175"/>
      <c r="LLX42" s="178"/>
      <c r="LLY42" s="531"/>
      <c r="LLZ42" s="175"/>
      <c r="LMA42" s="175"/>
      <c r="LMB42" s="175"/>
      <c r="LMC42" s="179"/>
      <c r="LMD42" s="383"/>
      <c r="LME42" s="175"/>
      <c r="LMF42" s="175"/>
      <c r="LMG42" s="175"/>
      <c r="LMH42" s="175"/>
      <c r="LMI42" s="175"/>
      <c r="LMJ42" s="175"/>
      <c r="LMK42" s="175"/>
      <c r="LML42" s="175"/>
      <c r="LMM42" s="175"/>
      <c r="LMN42" s="178"/>
      <c r="LMO42" s="531"/>
      <c r="LMP42" s="175"/>
      <c r="LMQ42" s="175"/>
      <c r="LMR42" s="175"/>
      <c r="LMS42" s="179"/>
      <c r="LMT42" s="383"/>
      <c r="LMU42" s="175"/>
      <c r="LMV42" s="175"/>
      <c r="LMW42" s="175"/>
      <c r="LMX42" s="175"/>
      <c r="LMY42" s="175"/>
      <c r="LMZ42" s="175"/>
      <c r="LNA42" s="175"/>
      <c r="LNB42" s="175"/>
      <c r="LNC42" s="175"/>
      <c r="LND42" s="178"/>
      <c r="LNE42" s="531"/>
      <c r="LNF42" s="175"/>
      <c r="LNG42" s="175"/>
      <c r="LNH42" s="175"/>
      <c r="LNI42" s="179"/>
      <c r="LNJ42" s="383"/>
      <c r="LNK42" s="175"/>
      <c r="LNL42" s="175"/>
      <c r="LNM42" s="175"/>
      <c r="LNN42" s="175"/>
      <c r="LNO42" s="175"/>
      <c r="LNP42" s="175"/>
      <c r="LNQ42" s="175"/>
      <c r="LNR42" s="175"/>
      <c r="LNS42" s="175"/>
      <c r="LNT42" s="178"/>
      <c r="LNU42" s="531"/>
      <c r="LNV42" s="175"/>
      <c r="LNW42" s="175"/>
      <c r="LNX42" s="175"/>
      <c r="LNY42" s="179"/>
      <c r="LNZ42" s="383"/>
      <c r="LOA42" s="175"/>
      <c r="LOB42" s="175"/>
      <c r="LOC42" s="175"/>
      <c r="LOD42" s="175"/>
      <c r="LOE42" s="175"/>
      <c r="LOF42" s="175"/>
      <c r="LOG42" s="175"/>
      <c r="LOH42" s="175"/>
      <c r="LOI42" s="175"/>
      <c r="LOJ42" s="178"/>
      <c r="LOK42" s="531"/>
      <c r="LOL42" s="175"/>
      <c r="LOM42" s="175"/>
      <c r="LON42" s="175"/>
      <c r="LOO42" s="179"/>
      <c r="LOP42" s="383"/>
      <c r="LOQ42" s="175"/>
      <c r="LOR42" s="175"/>
      <c r="LOS42" s="175"/>
      <c r="LOT42" s="175"/>
      <c r="LOU42" s="175"/>
      <c r="LOV42" s="175"/>
      <c r="LOW42" s="175"/>
      <c r="LOX42" s="175"/>
      <c r="LOY42" s="175"/>
      <c r="LOZ42" s="178"/>
      <c r="LPA42" s="531"/>
      <c r="LPB42" s="175"/>
      <c r="LPC42" s="175"/>
      <c r="LPD42" s="175"/>
      <c r="LPE42" s="179"/>
      <c r="LPF42" s="383"/>
      <c r="LPG42" s="175"/>
      <c r="LPH42" s="175"/>
      <c r="LPI42" s="175"/>
      <c r="LPJ42" s="175"/>
      <c r="LPK42" s="175"/>
      <c r="LPL42" s="175"/>
      <c r="LPM42" s="175"/>
      <c r="LPN42" s="175"/>
      <c r="LPO42" s="175"/>
      <c r="LPP42" s="178"/>
      <c r="LPQ42" s="531"/>
      <c r="LPR42" s="175"/>
      <c r="LPS42" s="175"/>
      <c r="LPT42" s="175"/>
      <c r="LPU42" s="179"/>
      <c r="LPV42" s="383"/>
      <c r="LPW42" s="175"/>
      <c r="LPX42" s="175"/>
      <c r="LPY42" s="175"/>
      <c r="LPZ42" s="175"/>
      <c r="LQA42" s="175"/>
      <c r="LQB42" s="175"/>
      <c r="LQC42" s="175"/>
      <c r="LQD42" s="175"/>
      <c r="LQE42" s="175"/>
      <c r="LQF42" s="178"/>
      <c r="LQG42" s="531"/>
      <c r="LQH42" s="175"/>
      <c r="LQI42" s="175"/>
      <c r="LQJ42" s="175"/>
      <c r="LQK42" s="179"/>
      <c r="LQL42" s="383"/>
      <c r="LQM42" s="175"/>
      <c r="LQN42" s="175"/>
      <c r="LQO42" s="175"/>
      <c r="LQP42" s="175"/>
      <c r="LQQ42" s="175"/>
      <c r="LQR42" s="175"/>
      <c r="LQS42" s="175"/>
      <c r="LQT42" s="175"/>
      <c r="LQU42" s="175"/>
      <c r="LQV42" s="178"/>
      <c r="LQW42" s="531"/>
      <c r="LQX42" s="175"/>
      <c r="LQY42" s="175"/>
      <c r="LQZ42" s="175"/>
      <c r="LRA42" s="179"/>
      <c r="LRB42" s="383"/>
      <c r="LRC42" s="175"/>
      <c r="LRD42" s="175"/>
      <c r="LRE42" s="175"/>
      <c r="LRF42" s="175"/>
      <c r="LRG42" s="175"/>
      <c r="LRH42" s="175"/>
      <c r="LRI42" s="175"/>
      <c r="LRJ42" s="175"/>
      <c r="LRK42" s="175"/>
      <c r="LRL42" s="178"/>
      <c r="LRM42" s="531"/>
      <c r="LRN42" s="175"/>
      <c r="LRO42" s="175"/>
      <c r="LRP42" s="175"/>
      <c r="LRQ42" s="179"/>
      <c r="LRR42" s="383"/>
      <c r="LRS42" s="175"/>
      <c r="LRT42" s="175"/>
      <c r="LRU42" s="175"/>
      <c r="LRV42" s="175"/>
      <c r="LRW42" s="175"/>
      <c r="LRX42" s="175"/>
      <c r="LRY42" s="175"/>
      <c r="LRZ42" s="175"/>
      <c r="LSA42" s="175"/>
      <c r="LSB42" s="178"/>
      <c r="LSC42" s="531"/>
      <c r="LSD42" s="175"/>
      <c r="LSE42" s="175"/>
      <c r="LSF42" s="175"/>
      <c r="LSG42" s="179"/>
      <c r="LSH42" s="383"/>
      <c r="LSI42" s="175"/>
      <c r="LSJ42" s="175"/>
      <c r="LSK42" s="175"/>
      <c r="LSL42" s="175"/>
      <c r="LSM42" s="175"/>
      <c r="LSN42" s="175"/>
      <c r="LSO42" s="175"/>
      <c r="LSP42" s="175"/>
      <c r="LSQ42" s="175"/>
      <c r="LSR42" s="178"/>
      <c r="LSS42" s="531"/>
      <c r="LST42" s="175"/>
      <c r="LSU42" s="175"/>
      <c r="LSV42" s="175"/>
      <c r="LSW42" s="179"/>
      <c r="LSX42" s="383"/>
      <c r="LSY42" s="175"/>
      <c r="LSZ42" s="175"/>
      <c r="LTA42" s="175"/>
      <c r="LTB42" s="175"/>
      <c r="LTC42" s="175"/>
      <c r="LTD42" s="175"/>
      <c r="LTE42" s="175"/>
      <c r="LTF42" s="175"/>
      <c r="LTG42" s="175"/>
      <c r="LTH42" s="178"/>
      <c r="LTI42" s="531"/>
      <c r="LTJ42" s="175"/>
      <c r="LTK42" s="175"/>
      <c r="LTL42" s="175"/>
      <c r="LTM42" s="179"/>
      <c r="LTN42" s="383"/>
      <c r="LTO42" s="175"/>
      <c r="LTP42" s="175"/>
      <c r="LTQ42" s="175"/>
      <c r="LTR42" s="175"/>
      <c r="LTS42" s="175"/>
      <c r="LTT42" s="175"/>
      <c r="LTU42" s="175"/>
      <c r="LTV42" s="175"/>
      <c r="LTW42" s="175"/>
      <c r="LTX42" s="178"/>
      <c r="LTY42" s="531"/>
      <c r="LTZ42" s="175"/>
      <c r="LUA42" s="175"/>
      <c r="LUB42" s="175"/>
      <c r="LUC42" s="179"/>
      <c r="LUD42" s="383"/>
      <c r="LUE42" s="175"/>
      <c r="LUF42" s="175"/>
      <c r="LUG42" s="175"/>
      <c r="LUH42" s="175"/>
      <c r="LUI42" s="175"/>
      <c r="LUJ42" s="175"/>
      <c r="LUK42" s="175"/>
      <c r="LUL42" s="175"/>
      <c r="LUM42" s="175"/>
      <c r="LUN42" s="178"/>
      <c r="LUO42" s="531"/>
      <c r="LUP42" s="175"/>
      <c r="LUQ42" s="175"/>
      <c r="LUR42" s="175"/>
      <c r="LUS42" s="179"/>
      <c r="LUT42" s="383"/>
      <c r="LUU42" s="175"/>
      <c r="LUV42" s="175"/>
      <c r="LUW42" s="175"/>
      <c r="LUX42" s="175"/>
      <c r="LUY42" s="175"/>
      <c r="LUZ42" s="175"/>
      <c r="LVA42" s="175"/>
      <c r="LVB42" s="175"/>
      <c r="LVC42" s="175"/>
      <c r="LVD42" s="178"/>
      <c r="LVE42" s="531"/>
      <c r="LVF42" s="175"/>
      <c r="LVG42" s="175"/>
      <c r="LVH42" s="175"/>
      <c r="LVI42" s="179"/>
      <c r="LVJ42" s="383"/>
      <c r="LVK42" s="175"/>
      <c r="LVL42" s="175"/>
      <c r="LVM42" s="175"/>
      <c r="LVN42" s="175"/>
      <c r="LVO42" s="175"/>
      <c r="LVP42" s="175"/>
      <c r="LVQ42" s="175"/>
      <c r="LVR42" s="175"/>
      <c r="LVS42" s="175"/>
      <c r="LVT42" s="178"/>
      <c r="LVU42" s="531"/>
      <c r="LVV42" s="175"/>
      <c r="LVW42" s="175"/>
      <c r="LVX42" s="175"/>
      <c r="LVY42" s="179"/>
      <c r="LVZ42" s="383"/>
      <c r="LWA42" s="175"/>
      <c r="LWB42" s="175"/>
      <c r="LWC42" s="175"/>
      <c r="LWD42" s="175"/>
      <c r="LWE42" s="175"/>
      <c r="LWF42" s="175"/>
      <c r="LWG42" s="175"/>
      <c r="LWH42" s="175"/>
      <c r="LWI42" s="175"/>
      <c r="LWJ42" s="178"/>
      <c r="LWK42" s="531"/>
      <c r="LWL42" s="175"/>
      <c r="LWM42" s="175"/>
      <c r="LWN42" s="175"/>
      <c r="LWO42" s="179"/>
      <c r="LWP42" s="383"/>
      <c r="LWQ42" s="175"/>
      <c r="LWR42" s="175"/>
      <c r="LWS42" s="175"/>
      <c r="LWT42" s="175"/>
      <c r="LWU42" s="175"/>
      <c r="LWV42" s="175"/>
      <c r="LWW42" s="175"/>
      <c r="LWX42" s="175"/>
      <c r="LWY42" s="175"/>
      <c r="LWZ42" s="178"/>
      <c r="LXA42" s="531"/>
      <c r="LXB42" s="175"/>
      <c r="LXC42" s="175"/>
      <c r="LXD42" s="175"/>
      <c r="LXE42" s="179"/>
      <c r="LXF42" s="383"/>
      <c r="LXG42" s="175"/>
      <c r="LXH42" s="175"/>
      <c r="LXI42" s="175"/>
      <c r="LXJ42" s="175"/>
      <c r="LXK42" s="175"/>
      <c r="LXL42" s="175"/>
      <c r="LXM42" s="175"/>
      <c r="LXN42" s="175"/>
      <c r="LXO42" s="175"/>
      <c r="LXP42" s="178"/>
      <c r="LXQ42" s="531"/>
      <c r="LXR42" s="175"/>
      <c r="LXS42" s="175"/>
      <c r="LXT42" s="175"/>
      <c r="LXU42" s="179"/>
      <c r="LXV42" s="383"/>
      <c r="LXW42" s="175"/>
      <c r="LXX42" s="175"/>
      <c r="LXY42" s="175"/>
      <c r="LXZ42" s="175"/>
      <c r="LYA42" s="175"/>
      <c r="LYB42" s="175"/>
      <c r="LYC42" s="175"/>
      <c r="LYD42" s="175"/>
      <c r="LYE42" s="175"/>
      <c r="LYF42" s="178"/>
      <c r="LYG42" s="531"/>
      <c r="LYH42" s="175"/>
      <c r="LYI42" s="175"/>
      <c r="LYJ42" s="175"/>
      <c r="LYK42" s="179"/>
      <c r="LYL42" s="383"/>
      <c r="LYM42" s="175"/>
      <c r="LYN42" s="175"/>
      <c r="LYO42" s="175"/>
      <c r="LYP42" s="175"/>
      <c r="LYQ42" s="175"/>
      <c r="LYR42" s="175"/>
      <c r="LYS42" s="175"/>
      <c r="LYT42" s="175"/>
      <c r="LYU42" s="175"/>
      <c r="LYV42" s="178"/>
      <c r="LYW42" s="531"/>
      <c r="LYX42" s="175"/>
      <c r="LYY42" s="175"/>
      <c r="LYZ42" s="175"/>
      <c r="LZA42" s="179"/>
      <c r="LZB42" s="383"/>
      <c r="LZC42" s="175"/>
      <c r="LZD42" s="175"/>
      <c r="LZE42" s="175"/>
      <c r="LZF42" s="175"/>
      <c r="LZG42" s="175"/>
      <c r="LZH42" s="175"/>
      <c r="LZI42" s="175"/>
      <c r="LZJ42" s="175"/>
      <c r="LZK42" s="175"/>
      <c r="LZL42" s="178"/>
      <c r="LZM42" s="531"/>
      <c r="LZN42" s="175"/>
      <c r="LZO42" s="175"/>
      <c r="LZP42" s="175"/>
      <c r="LZQ42" s="179"/>
      <c r="LZR42" s="383"/>
      <c r="LZS42" s="175"/>
      <c r="LZT42" s="175"/>
      <c r="LZU42" s="175"/>
      <c r="LZV42" s="175"/>
      <c r="LZW42" s="175"/>
      <c r="LZX42" s="175"/>
      <c r="LZY42" s="175"/>
      <c r="LZZ42" s="175"/>
      <c r="MAA42" s="175"/>
      <c r="MAB42" s="178"/>
      <c r="MAC42" s="531"/>
      <c r="MAD42" s="175"/>
      <c r="MAE42" s="175"/>
      <c r="MAF42" s="175"/>
      <c r="MAG42" s="179"/>
      <c r="MAH42" s="383"/>
      <c r="MAI42" s="175"/>
      <c r="MAJ42" s="175"/>
      <c r="MAK42" s="175"/>
      <c r="MAL42" s="175"/>
      <c r="MAM42" s="175"/>
      <c r="MAN42" s="175"/>
      <c r="MAO42" s="175"/>
      <c r="MAP42" s="175"/>
      <c r="MAQ42" s="175"/>
      <c r="MAR42" s="178"/>
      <c r="MAS42" s="531"/>
      <c r="MAT42" s="175"/>
      <c r="MAU42" s="175"/>
      <c r="MAV42" s="175"/>
      <c r="MAW42" s="179"/>
      <c r="MAX42" s="383"/>
      <c r="MAY42" s="175"/>
      <c r="MAZ42" s="175"/>
      <c r="MBA42" s="175"/>
      <c r="MBB42" s="175"/>
      <c r="MBC42" s="175"/>
      <c r="MBD42" s="175"/>
      <c r="MBE42" s="175"/>
      <c r="MBF42" s="175"/>
      <c r="MBG42" s="175"/>
      <c r="MBH42" s="178"/>
      <c r="MBI42" s="531"/>
      <c r="MBJ42" s="175"/>
      <c r="MBK42" s="175"/>
      <c r="MBL42" s="175"/>
      <c r="MBM42" s="179"/>
      <c r="MBN42" s="383"/>
      <c r="MBO42" s="175"/>
      <c r="MBP42" s="175"/>
      <c r="MBQ42" s="175"/>
      <c r="MBR42" s="175"/>
      <c r="MBS42" s="175"/>
      <c r="MBT42" s="175"/>
      <c r="MBU42" s="175"/>
      <c r="MBV42" s="175"/>
      <c r="MBW42" s="175"/>
      <c r="MBX42" s="178"/>
      <c r="MBY42" s="531"/>
      <c r="MBZ42" s="175"/>
      <c r="MCA42" s="175"/>
      <c r="MCB42" s="175"/>
      <c r="MCC42" s="179"/>
      <c r="MCD42" s="383"/>
      <c r="MCE42" s="175"/>
      <c r="MCF42" s="175"/>
      <c r="MCG42" s="175"/>
      <c r="MCH42" s="175"/>
      <c r="MCI42" s="175"/>
      <c r="MCJ42" s="175"/>
      <c r="MCK42" s="175"/>
      <c r="MCL42" s="175"/>
      <c r="MCM42" s="175"/>
      <c r="MCN42" s="178"/>
      <c r="MCO42" s="531"/>
      <c r="MCP42" s="175"/>
      <c r="MCQ42" s="175"/>
      <c r="MCR42" s="175"/>
      <c r="MCS42" s="179"/>
      <c r="MCT42" s="383"/>
      <c r="MCU42" s="175"/>
      <c r="MCV42" s="175"/>
      <c r="MCW42" s="175"/>
      <c r="MCX42" s="175"/>
      <c r="MCY42" s="175"/>
      <c r="MCZ42" s="175"/>
      <c r="MDA42" s="175"/>
      <c r="MDB42" s="175"/>
      <c r="MDC42" s="175"/>
      <c r="MDD42" s="178"/>
      <c r="MDE42" s="531"/>
      <c r="MDF42" s="175"/>
      <c r="MDG42" s="175"/>
      <c r="MDH42" s="175"/>
      <c r="MDI42" s="179"/>
      <c r="MDJ42" s="383"/>
      <c r="MDK42" s="175"/>
      <c r="MDL42" s="175"/>
      <c r="MDM42" s="175"/>
      <c r="MDN42" s="175"/>
      <c r="MDO42" s="175"/>
      <c r="MDP42" s="175"/>
      <c r="MDQ42" s="175"/>
      <c r="MDR42" s="175"/>
      <c r="MDS42" s="175"/>
      <c r="MDT42" s="178"/>
      <c r="MDU42" s="531"/>
      <c r="MDV42" s="175"/>
      <c r="MDW42" s="175"/>
      <c r="MDX42" s="175"/>
      <c r="MDY42" s="179"/>
      <c r="MDZ42" s="383"/>
      <c r="MEA42" s="175"/>
      <c r="MEB42" s="175"/>
      <c r="MEC42" s="175"/>
      <c r="MED42" s="175"/>
      <c r="MEE42" s="175"/>
      <c r="MEF42" s="175"/>
      <c r="MEG42" s="175"/>
      <c r="MEH42" s="175"/>
      <c r="MEI42" s="175"/>
      <c r="MEJ42" s="178"/>
      <c r="MEK42" s="531"/>
      <c r="MEL42" s="175"/>
      <c r="MEM42" s="175"/>
      <c r="MEN42" s="175"/>
      <c r="MEO42" s="179"/>
      <c r="MEP42" s="383"/>
      <c r="MEQ42" s="175"/>
      <c r="MER42" s="175"/>
      <c r="MES42" s="175"/>
      <c r="MET42" s="175"/>
      <c r="MEU42" s="175"/>
      <c r="MEV42" s="175"/>
      <c r="MEW42" s="175"/>
      <c r="MEX42" s="175"/>
      <c r="MEY42" s="175"/>
      <c r="MEZ42" s="178"/>
      <c r="MFA42" s="531"/>
      <c r="MFB42" s="175"/>
      <c r="MFC42" s="175"/>
      <c r="MFD42" s="175"/>
      <c r="MFE42" s="179"/>
      <c r="MFF42" s="383"/>
      <c r="MFG42" s="175"/>
      <c r="MFH42" s="175"/>
      <c r="MFI42" s="175"/>
      <c r="MFJ42" s="175"/>
      <c r="MFK42" s="175"/>
      <c r="MFL42" s="175"/>
      <c r="MFM42" s="175"/>
      <c r="MFN42" s="175"/>
      <c r="MFO42" s="175"/>
      <c r="MFP42" s="178"/>
      <c r="MFQ42" s="531"/>
      <c r="MFR42" s="175"/>
      <c r="MFS42" s="175"/>
      <c r="MFT42" s="175"/>
      <c r="MFU42" s="179"/>
      <c r="MFV42" s="383"/>
      <c r="MFW42" s="175"/>
      <c r="MFX42" s="175"/>
      <c r="MFY42" s="175"/>
      <c r="MFZ42" s="175"/>
      <c r="MGA42" s="175"/>
      <c r="MGB42" s="175"/>
      <c r="MGC42" s="175"/>
      <c r="MGD42" s="175"/>
      <c r="MGE42" s="175"/>
      <c r="MGF42" s="178"/>
      <c r="MGG42" s="531"/>
      <c r="MGH42" s="175"/>
      <c r="MGI42" s="175"/>
      <c r="MGJ42" s="175"/>
      <c r="MGK42" s="179"/>
      <c r="MGL42" s="383"/>
      <c r="MGM42" s="175"/>
      <c r="MGN42" s="175"/>
      <c r="MGO42" s="175"/>
      <c r="MGP42" s="175"/>
      <c r="MGQ42" s="175"/>
      <c r="MGR42" s="175"/>
      <c r="MGS42" s="175"/>
      <c r="MGT42" s="175"/>
      <c r="MGU42" s="175"/>
      <c r="MGV42" s="178"/>
      <c r="MGW42" s="531"/>
      <c r="MGX42" s="175"/>
      <c r="MGY42" s="175"/>
      <c r="MGZ42" s="175"/>
      <c r="MHA42" s="179"/>
      <c r="MHB42" s="383"/>
      <c r="MHC42" s="175"/>
      <c r="MHD42" s="175"/>
      <c r="MHE42" s="175"/>
      <c r="MHF42" s="175"/>
      <c r="MHG42" s="175"/>
      <c r="MHH42" s="175"/>
      <c r="MHI42" s="175"/>
      <c r="MHJ42" s="175"/>
      <c r="MHK42" s="175"/>
      <c r="MHL42" s="178"/>
      <c r="MHM42" s="531"/>
      <c r="MHN42" s="175"/>
      <c r="MHO42" s="175"/>
      <c r="MHP42" s="175"/>
      <c r="MHQ42" s="179"/>
      <c r="MHR42" s="383"/>
      <c r="MHS42" s="175"/>
      <c r="MHT42" s="175"/>
      <c r="MHU42" s="175"/>
      <c r="MHV42" s="175"/>
      <c r="MHW42" s="175"/>
      <c r="MHX42" s="175"/>
      <c r="MHY42" s="175"/>
      <c r="MHZ42" s="175"/>
      <c r="MIA42" s="175"/>
      <c r="MIB42" s="178"/>
      <c r="MIC42" s="531"/>
      <c r="MID42" s="175"/>
      <c r="MIE42" s="175"/>
      <c r="MIF42" s="175"/>
      <c r="MIG42" s="179"/>
      <c r="MIH42" s="383"/>
      <c r="MII42" s="175"/>
      <c r="MIJ42" s="175"/>
      <c r="MIK42" s="175"/>
      <c r="MIL42" s="175"/>
      <c r="MIM42" s="175"/>
      <c r="MIN42" s="175"/>
      <c r="MIO42" s="175"/>
      <c r="MIP42" s="175"/>
      <c r="MIQ42" s="175"/>
      <c r="MIR42" s="178"/>
      <c r="MIS42" s="531"/>
      <c r="MIT42" s="175"/>
      <c r="MIU42" s="175"/>
      <c r="MIV42" s="175"/>
      <c r="MIW42" s="179"/>
      <c r="MIX42" s="383"/>
      <c r="MIY42" s="175"/>
      <c r="MIZ42" s="175"/>
      <c r="MJA42" s="175"/>
      <c r="MJB42" s="175"/>
      <c r="MJC42" s="175"/>
      <c r="MJD42" s="175"/>
      <c r="MJE42" s="175"/>
      <c r="MJF42" s="175"/>
      <c r="MJG42" s="175"/>
      <c r="MJH42" s="178"/>
      <c r="MJI42" s="531"/>
      <c r="MJJ42" s="175"/>
      <c r="MJK42" s="175"/>
      <c r="MJL42" s="175"/>
      <c r="MJM42" s="179"/>
      <c r="MJN42" s="383"/>
      <c r="MJO42" s="175"/>
      <c r="MJP42" s="175"/>
      <c r="MJQ42" s="175"/>
      <c r="MJR42" s="175"/>
      <c r="MJS42" s="175"/>
      <c r="MJT42" s="175"/>
      <c r="MJU42" s="175"/>
      <c r="MJV42" s="175"/>
      <c r="MJW42" s="175"/>
      <c r="MJX42" s="178"/>
      <c r="MJY42" s="531"/>
      <c r="MJZ42" s="175"/>
      <c r="MKA42" s="175"/>
      <c r="MKB42" s="175"/>
      <c r="MKC42" s="179"/>
      <c r="MKD42" s="383"/>
      <c r="MKE42" s="175"/>
      <c r="MKF42" s="175"/>
      <c r="MKG42" s="175"/>
      <c r="MKH42" s="175"/>
      <c r="MKI42" s="175"/>
      <c r="MKJ42" s="175"/>
      <c r="MKK42" s="175"/>
      <c r="MKL42" s="175"/>
      <c r="MKM42" s="175"/>
      <c r="MKN42" s="178"/>
      <c r="MKO42" s="531"/>
      <c r="MKP42" s="175"/>
      <c r="MKQ42" s="175"/>
      <c r="MKR42" s="175"/>
      <c r="MKS42" s="179"/>
      <c r="MKT42" s="383"/>
      <c r="MKU42" s="175"/>
      <c r="MKV42" s="175"/>
      <c r="MKW42" s="175"/>
      <c r="MKX42" s="175"/>
      <c r="MKY42" s="175"/>
      <c r="MKZ42" s="175"/>
      <c r="MLA42" s="175"/>
      <c r="MLB42" s="175"/>
      <c r="MLC42" s="175"/>
      <c r="MLD42" s="178"/>
      <c r="MLE42" s="531"/>
      <c r="MLF42" s="175"/>
      <c r="MLG42" s="175"/>
      <c r="MLH42" s="175"/>
      <c r="MLI42" s="179"/>
      <c r="MLJ42" s="383"/>
      <c r="MLK42" s="175"/>
      <c r="MLL42" s="175"/>
      <c r="MLM42" s="175"/>
      <c r="MLN42" s="175"/>
      <c r="MLO42" s="175"/>
      <c r="MLP42" s="175"/>
      <c r="MLQ42" s="175"/>
      <c r="MLR42" s="175"/>
      <c r="MLS42" s="175"/>
      <c r="MLT42" s="178"/>
      <c r="MLU42" s="531"/>
      <c r="MLV42" s="175"/>
      <c r="MLW42" s="175"/>
      <c r="MLX42" s="175"/>
      <c r="MLY42" s="179"/>
      <c r="MLZ42" s="383"/>
      <c r="MMA42" s="175"/>
      <c r="MMB42" s="175"/>
      <c r="MMC42" s="175"/>
      <c r="MMD42" s="175"/>
      <c r="MME42" s="175"/>
      <c r="MMF42" s="175"/>
      <c r="MMG42" s="175"/>
      <c r="MMH42" s="175"/>
      <c r="MMI42" s="175"/>
      <c r="MMJ42" s="178"/>
      <c r="MMK42" s="531"/>
      <c r="MML42" s="175"/>
      <c r="MMM42" s="175"/>
      <c r="MMN42" s="175"/>
      <c r="MMO42" s="179"/>
      <c r="MMP42" s="383"/>
      <c r="MMQ42" s="175"/>
      <c r="MMR42" s="175"/>
      <c r="MMS42" s="175"/>
      <c r="MMT42" s="175"/>
      <c r="MMU42" s="175"/>
      <c r="MMV42" s="175"/>
      <c r="MMW42" s="175"/>
      <c r="MMX42" s="175"/>
      <c r="MMY42" s="175"/>
      <c r="MMZ42" s="178"/>
      <c r="MNA42" s="531"/>
      <c r="MNB42" s="175"/>
      <c r="MNC42" s="175"/>
      <c r="MND42" s="175"/>
      <c r="MNE42" s="179"/>
      <c r="MNF42" s="383"/>
      <c r="MNG42" s="175"/>
      <c r="MNH42" s="175"/>
      <c r="MNI42" s="175"/>
      <c r="MNJ42" s="175"/>
      <c r="MNK42" s="175"/>
      <c r="MNL42" s="175"/>
      <c r="MNM42" s="175"/>
      <c r="MNN42" s="175"/>
      <c r="MNO42" s="175"/>
      <c r="MNP42" s="178"/>
      <c r="MNQ42" s="531"/>
      <c r="MNR42" s="175"/>
      <c r="MNS42" s="175"/>
      <c r="MNT42" s="175"/>
      <c r="MNU42" s="179"/>
      <c r="MNV42" s="383"/>
      <c r="MNW42" s="175"/>
      <c r="MNX42" s="175"/>
      <c r="MNY42" s="175"/>
      <c r="MNZ42" s="175"/>
      <c r="MOA42" s="175"/>
      <c r="MOB42" s="175"/>
      <c r="MOC42" s="175"/>
      <c r="MOD42" s="175"/>
      <c r="MOE42" s="175"/>
      <c r="MOF42" s="178"/>
      <c r="MOG42" s="531"/>
      <c r="MOH42" s="175"/>
      <c r="MOI42" s="175"/>
      <c r="MOJ42" s="175"/>
      <c r="MOK42" s="179"/>
      <c r="MOL42" s="383"/>
      <c r="MOM42" s="175"/>
      <c r="MON42" s="175"/>
      <c r="MOO42" s="175"/>
      <c r="MOP42" s="175"/>
      <c r="MOQ42" s="175"/>
      <c r="MOR42" s="175"/>
      <c r="MOS42" s="175"/>
      <c r="MOT42" s="175"/>
      <c r="MOU42" s="175"/>
      <c r="MOV42" s="178"/>
      <c r="MOW42" s="531"/>
      <c r="MOX42" s="175"/>
      <c r="MOY42" s="175"/>
      <c r="MOZ42" s="175"/>
      <c r="MPA42" s="179"/>
      <c r="MPB42" s="383"/>
      <c r="MPC42" s="175"/>
      <c r="MPD42" s="175"/>
      <c r="MPE42" s="175"/>
      <c r="MPF42" s="175"/>
      <c r="MPG42" s="175"/>
      <c r="MPH42" s="175"/>
      <c r="MPI42" s="175"/>
      <c r="MPJ42" s="175"/>
      <c r="MPK42" s="175"/>
      <c r="MPL42" s="178"/>
      <c r="MPM42" s="531"/>
      <c r="MPN42" s="175"/>
      <c r="MPO42" s="175"/>
      <c r="MPP42" s="175"/>
      <c r="MPQ42" s="179"/>
      <c r="MPR42" s="383"/>
      <c r="MPS42" s="175"/>
      <c r="MPT42" s="175"/>
      <c r="MPU42" s="175"/>
      <c r="MPV42" s="175"/>
      <c r="MPW42" s="175"/>
      <c r="MPX42" s="175"/>
      <c r="MPY42" s="175"/>
      <c r="MPZ42" s="175"/>
      <c r="MQA42" s="175"/>
      <c r="MQB42" s="178"/>
      <c r="MQC42" s="531"/>
      <c r="MQD42" s="175"/>
      <c r="MQE42" s="175"/>
      <c r="MQF42" s="175"/>
      <c r="MQG42" s="179"/>
      <c r="MQH42" s="383"/>
      <c r="MQI42" s="175"/>
      <c r="MQJ42" s="175"/>
      <c r="MQK42" s="175"/>
      <c r="MQL42" s="175"/>
      <c r="MQM42" s="175"/>
      <c r="MQN42" s="175"/>
      <c r="MQO42" s="175"/>
      <c r="MQP42" s="175"/>
      <c r="MQQ42" s="175"/>
      <c r="MQR42" s="178"/>
      <c r="MQS42" s="531"/>
      <c r="MQT42" s="175"/>
      <c r="MQU42" s="175"/>
      <c r="MQV42" s="175"/>
      <c r="MQW42" s="179"/>
      <c r="MQX42" s="383"/>
      <c r="MQY42" s="175"/>
      <c r="MQZ42" s="175"/>
      <c r="MRA42" s="175"/>
      <c r="MRB42" s="175"/>
      <c r="MRC42" s="175"/>
      <c r="MRD42" s="175"/>
      <c r="MRE42" s="175"/>
      <c r="MRF42" s="175"/>
      <c r="MRG42" s="175"/>
      <c r="MRH42" s="178"/>
      <c r="MRI42" s="531"/>
      <c r="MRJ42" s="175"/>
      <c r="MRK42" s="175"/>
      <c r="MRL42" s="175"/>
      <c r="MRM42" s="179"/>
      <c r="MRN42" s="383"/>
      <c r="MRO42" s="175"/>
      <c r="MRP42" s="175"/>
      <c r="MRQ42" s="175"/>
      <c r="MRR42" s="175"/>
      <c r="MRS42" s="175"/>
      <c r="MRT42" s="175"/>
      <c r="MRU42" s="175"/>
      <c r="MRV42" s="175"/>
      <c r="MRW42" s="175"/>
      <c r="MRX42" s="178"/>
      <c r="MRY42" s="531"/>
      <c r="MRZ42" s="175"/>
      <c r="MSA42" s="175"/>
      <c r="MSB42" s="175"/>
      <c r="MSC42" s="179"/>
      <c r="MSD42" s="383"/>
      <c r="MSE42" s="175"/>
      <c r="MSF42" s="175"/>
      <c r="MSG42" s="175"/>
      <c r="MSH42" s="175"/>
      <c r="MSI42" s="175"/>
      <c r="MSJ42" s="175"/>
      <c r="MSK42" s="175"/>
      <c r="MSL42" s="175"/>
      <c r="MSM42" s="175"/>
      <c r="MSN42" s="178"/>
      <c r="MSO42" s="531"/>
      <c r="MSP42" s="175"/>
      <c r="MSQ42" s="175"/>
      <c r="MSR42" s="175"/>
      <c r="MSS42" s="179"/>
      <c r="MST42" s="383"/>
      <c r="MSU42" s="175"/>
      <c r="MSV42" s="175"/>
      <c r="MSW42" s="175"/>
      <c r="MSX42" s="175"/>
      <c r="MSY42" s="175"/>
      <c r="MSZ42" s="175"/>
      <c r="MTA42" s="175"/>
      <c r="MTB42" s="175"/>
      <c r="MTC42" s="175"/>
      <c r="MTD42" s="178"/>
      <c r="MTE42" s="531"/>
      <c r="MTF42" s="175"/>
      <c r="MTG42" s="175"/>
      <c r="MTH42" s="175"/>
      <c r="MTI42" s="179"/>
      <c r="MTJ42" s="383"/>
      <c r="MTK42" s="175"/>
      <c r="MTL42" s="175"/>
      <c r="MTM42" s="175"/>
      <c r="MTN42" s="175"/>
      <c r="MTO42" s="175"/>
      <c r="MTP42" s="175"/>
      <c r="MTQ42" s="175"/>
      <c r="MTR42" s="175"/>
      <c r="MTS42" s="175"/>
      <c r="MTT42" s="178"/>
      <c r="MTU42" s="531"/>
      <c r="MTV42" s="175"/>
      <c r="MTW42" s="175"/>
      <c r="MTX42" s="175"/>
      <c r="MTY42" s="179"/>
      <c r="MTZ42" s="383"/>
      <c r="MUA42" s="175"/>
      <c r="MUB42" s="175"/>
      <c r="MUC42" s="175"/>
      <c r="MUD42" s="175"/>
      <c r="MUE42" s="175"/>
      <c r="MUF42" s="175"/>
      <c r="MUG42" s="175"/>
      <c r="MUH42" s="175"/>
      <c r="MUI42" s="175"/>
      <c r="MUJ42" s="178"/>
      <c r="MUK42" s="531"/>
      <c r="MUL42" s="175"/>
      <c r="MUM42" s="175"/>
      <c r="MUN42" s="175"/>
      <c r="MUO42" s="179"/>
      <c r="MUP42" s="383"/>
      <c r="MUQ42" s="175"/>
      <c r="MUR42" s="175"/>
      <c r="MUS42" s="175"/>
      <c r="MUT42" s="175"/>
      <c r="MUU42" s="175"/>
      <c r="MUV42" s="175"/>
      <c r="MUW42" s="175"/>
      <c r="MUX42" s="175"/>
      <c r="MUY42" s="175"/>
      <c r="MUZ42" s="178"/>
      <c r="MVA42" s="531"/>
      <c r="MVB42" s="175"/>
      <c r="MVC42" s="175"/>
      <c r="MVD42" s="175"/>
      <c r="MVE42" s="179"/>
      <c r="MVF42" s="383"/>
      <c r="MVG42" s="175"/>
      <c r="MVH42" s="175"/>
      <c r="MVI42" s="175"/>
      <c r="MVJ42" s="175"/>
      <c r="MVK42" s="175"/>
      <c r="MVL42" s="175"/>
      <c r="MVM42" s="175"/>
      <c r="MVN42" s="175"/>
      <c r="MVO42" s="175"/>
      <c r="MVP42" s="178"/>
      <c r="MVQ42" s="531"/>
      <c r="MVR42" s="175"/>
      <c r="MVS42" s="175"/>
      <c r="MVT42" s="175"/>
      <c r="MVU42" s="179"/>
      <c r="MVV42" s="383"/>
      <c r="MVW42" s="175"/>
      <c r="MVX42" s="175"/>
      <c r="MVY42" s="175"/>
      <c r="MVZ42" s="175"/>
      <c r="MWA42" s="175"/>
      <c r="MWB42" s="175"/>
      <c r="MWC42" s="175"/>
      <c r="MWD42" s="175"/>
      <c r="MWE42" s="175"/>
      <c r="MWF42" s="178"/>
      <c r="MWG42" s="531"/>
      <c r="MWH42" s="175"/>
      <c r="MWI42" s="175"/>
      <c r="MWJ42" s="175"/>
      <c r="MWK42" s="179"/>
      <c r="MWL42" s="383"/>
      <c r="MWM42" s="175"/>
      <c r="MWN42" s="175"/>
      <c r="MWO42" s="175"/>
      <c r="MWP42" s="175"/>
      <c r="MWQ42" s="175"/>
      <c r="MWR42" s="175"/>
      <c r="MWS42" s="175"/>
      <c r="MWT42" s="175"/>
      <c r="MWU42" s="175"/>
      <c r="MWV42" s="178"/>
      <c r="MWW42" s="531"/>
      <c r="MWX42" s="175"/>
      <c r="MWY42" s="175"/>
      <c r="MWZ42" s="175"/>
      <c r="MXA42" s="179"/>
      <c r="MXB42" s="383"/>
      <c r="MXC42" s="175"/>
      <c r="MXD42" s="175"/>
      <c r="MXE42" s="175"/>
      <c r="MXF42" s="175"/>
      <c r="MXG42" s="175"/>
      <c r="MXH42" s="175"/>
      <c r="MXI42" s="175"/>
      <c r="MXJ42" s="175"/>
      <c r="MXK42" s="175"/>
      <c r="MXL42" s="178"/>
      <c r="MXM42" s="531"/>
      <c r="MXN42" s="175"/>
      <c r="MXO42" s="175"/>
      <c r="MXP42" s="175"/>
      <c r="MXQ42" s="179"/>
      <c r="MXR42" s="383"/>
      <c r="MXS42" s="175"/>
      <c r="MXT42" s="175"/>
      <c r="MXU42" s="175"/>
      <c r="MXV42" s="175"/>
      <c r="MXW42" s="175"/>
      <c r="MXX42" s="175"/>
      <c r="MXY42" s="175"/>
      <c r="MXZ42" s="175"/>
      <c r="MYA42" s="175"/>
      <c r="MYB42" s="178"/>
      <c r="MYC42" s="531"/>
      <c r="MYD42" s="175"/>
      <c r="MYE42" s="175"/>
      <c r="MYF42" s="175"/>
      <c r="MYG42" s="179"/>
      <c r="MYH42" s="383"/>
      <c r="MYI42" s="175"/>
      <c r="MYJ42" s="175"/>
      <c r="MYK42" s="175"/>
      <c r="MYL42" s="175"/>
      <c r="MYM42" s="175"/>
      <c r="MYN42" s="175"/>
      <c r="MYO42" s="175"/>
      <c r="MYP42" s="175"/>
      <c r="MYQ42" s="175"/>
      <c r="MYR42" s="178"/>
      <c r="MYS42" s="531"/>
      <c r="MYT42" s="175"/>
      <c r="MYU42" s="175"/>
      <c r="MYV42" s="175"/>
      <c r="MYW42" s="179"/>
      <c r="MYX42" s="383"/>
      <c r="MYY42" s="175"/>
      <c r="MYZ42" s="175"/>
      <c r="MZA42" s="175"/>
      <c r="MZB42" s="175"/>
      <c r="MZC42" s="175"/>
      <c r="MZD42" s="175"/>
      <c r="MZE42" s="175"/>
      <c r="MZF42" s="175"/>
      <c r="MZG42" s="175"/>
      <c r="MZH42" s="178"/>
      <c r="MZI42" s="531"/>
      <c r="MZJ42" s="175"/>
      <c r="MZK42" s="175"/>
      <c r="MZL42" s="175"/>
      <c r="MZM42" s="179"/>
      <c r="MZN42" s="383"/>
      <c r="MZO42" s="175"/>
      <c r="MZP42" s="175"/>
      <c r="MZQ42" s="175"/>
      <c r="MZR42" s="175"/>
      <c r="MZS42" s="175"/>
      <c r="MZT42" s="175"/>
      <c r="MZU42" s="175"/>
      <c r="MZV42" s="175"/>
      <c r="MZW42" s="175"/>
      <c r="MZX42" s="178"/>
      <c r="MZY42" s="531"/>
      <c r="MZZ42" s="175"/>
      <c r="NAA42" s="175"/>
      <c r="NAB42" s="175"/>
      <c r="NAC42" s="179"/>
      <c r="NAD42" s="383"/>
      <c r="NAE42" s="175"/>
      <c r="NAF42" s="175"/>
      <c r="NAG42" s="175"/>
      <c r="NAH42" s="175"/>
      <c r="NAI42" s="175"/>
      <c r="NAJ42" s="175"/>
      <c r="NAK42" s="175"/>
      <c r="NAL42" s="175"/>
      <c r="NAM42" s="175"/>
      <c r="NAN42" s="178"/>
      <c r="NAO42" s="531"/>
      <c r="NAP42" s="175"/>
      <c r="NAQ42" s="175"/>
      <c r="NAR42" s="175"/>
      <c r="NAS42" s="179"/>
      <c r="NAT42" s="383"/>
      <c r="NAU42" s="175"/>
      <c r="NAV42" s="175"/>
      <c r="NAW42" s="175"/>
      <c r="NAX42" s="175"/>
      <c r="NAY42" s="175"/>
      <c r="NAZ42" s="175"/>
      <c r="NBA42" s="175"/>
      <c r="NBB42" s="175"/>
      <c r="NBC42" s="175"/>
      <c r="NBD42" s="178"/>
      <c r="NBE42" s="531"/>
      <c r="NBF42" s="175"/>
      <c r="NBG42" s="175"/>
      <c r="NBH42" s="175"/>
      <c r="NBI42" s="179"/>
      <c r="NBJ42" s="383"/>
      <c r="NBK42" s="175"/>
      <c r="NBL42" s="175"/>
      <c r="NBM42" s="175"/>
      <c r="NBN42" s="175"/>
      <c r="NBO42" s="175"/>
      <c r="NBP42" s="175"/>
      <c r="NBQ42" s="175"/>
      <c r="NBR42" s="175"/>
      <c r="NBS42" s="175"/>
      <c r="NBT42" s="178"/>
      <c r="NBU42" s="531"/>
      <c r="NBV42" s="175"/>
      <c r="NBW42" s="175"/>
      <c r="NBX42" s="175"/>
      <c r="NBY42" s="179"/>
      <c r="NBZ42" s="383"/>
      <c r="NCA42" s="175"/>
      <c r="NCB42" s="175"/>
      <c r="NCC42" s="175"/>
      <c r="NCD42" s="175"/>
      <c r="NCE42" s="175"/>
      <c r="NCF42" s="175"/>
      <c r="NCG42" s="175"/>
      <c r="NCH42" s="175"/>
      <c r="NCI42" s="175"/>
      <c r="NCJ42" s="178"/>
      <c r="NCK42" s="531"/>
      <c r="NCL42" s="175"/>
      <c r="NCM42" s="175"/>
      <c r="NCN42" s="175"/>
      <c r="NCO42" s="179"/>
      <c r="NCP42" s="383"/>
      <c r="NCQ42" s="175"/>
      <c r="NCR42" s="175"/>
      <c r="NCS42" s="175"/>
      <c r="NCT42" s="175"/>
      <c r="NCU42" s="175"/>
      <c r="NCV42" s="175"/>
      <c r="NCW42" s="175"/>
      <c r="NCX42" s="175"/>
      <c r="NCY42" s="175"/>
      <c r="NCZ42" s="178"/>
      <c r="NDA42" s="531"/>
      <c r="NDB42" s="175"/>
      <c r="NDC42" s="175"/>
      <c r="NDD42" s="175"/>
      <c r="NDE42" s="179"/>
      <c r="NDF42" s="383"/>
      <c r="NDG42" s="175"/>
      <c r="NDH42" s="175"/>
      <c r="NDI42" s="175"/>
      <c r="NDJ42" s="175"/>
      <c r="NDK42" s="175"/>
      <c r="NDL42" s="175"/>
      <c r="NDM42" s="175"/>
      <c r="NDN42" s="175"/>
      <c r="NDO42" s="175"/>
      <c r="NDP42" s="178"/>
      <c r="NDQ42" s="531"/>
      <c r="NDR42" s="175"/>
      <c r="NDS42" s="175"/>
      <c r="NDT42" s="175"/>
      <c r="NDU42" s="179"/>
      <c r="NDV42" s="383"/>
      <c r="NDW42" s="175"/>
      <c r="NDX42" s="175"/>
      <c r="NDY42" s="175"/>
      <c r="NDZ42" s="175"/>
      <c r="NEA42" s="175"/>
      <c r="NEB42" s="175"/>
      <c r="NEC42" s="175"/>
      <c r="NED42" s="175"/>
      <c r="NEE42" s="175"/>
      <c r="NEF42" s="178"/>
      <c r="NEG42" s="531"/>
      <c r="NEH42" s="175"/>
      <c r="NEI42" s="175"/>
      <c r="NEJ42" s="175"/>
      <c r="NEK42" s="179"/>
      <c r="NEL42" s="383"/>
      <c r="NEM42" s="175"/>
      <c r="NEN42" s="175"/>
      <c r="NEO42" s="175"/>
      <c r="NEP42" s="175"/>
      <c r="NEQ42" s="175"/>
      <c r="NER42" s="175"/>
      <c r="NES42" s="175"/>
      <c r="NET42" s="175"/>
      <c r="NEU42" s="175"/>
      <c r="NEV42" s="178"/>
      <c r="NEW42" s="531"/>
      <c r="NEX42" s="175"/>
      <c r="NEY42" s="175"/>
      <c r="NEZ42" s="175"/>
      <c r="NFA42" s="179"/>
      <c r="NFB42" s="383"/>
      <c r="NFC42" s="175"/>
      <c r="NFD42" s="175"/>
      <c r="NFE42" s="175"/>
      <c r="NFF42" s="175"/>
      <c r="NFG42" s="175"/>
      <c r="NFH42" s="175"/>
      <c r="NFI42" s="175"/>
      <c r="NFJ42" s="175"/>
      <c r="NFK42" s="175"/>
      <c r="NFL42" s="178"/>
      <c r="NFM42" s="531"/>
      <c r="NFN42" s="175"/>
      <c r="NFO42" s="175"/>
      <c r="NFP42" s="175"/>
      <c r="NFQ42" s="179"/>
      <c r="NFR42" s="383"/>
      <c r="NFS42" s="175"/>
      <c r="NFT42" s="175"/>
      <c r="NFU42" s="175"/>
      <c r="NFV42" s="175"/>
      <c r="NFW42" s="175"/>
      <c r="NFX42" s="175"/>
      <c r="NFY42" s="175"/>
      <c r="NFZ42" s="175"/>
      <c r="NGA42" s="175"/>
      <c r="NGB42" s="178"/>
      <c r="NGC42" s="531"/>
      <c r="NGD42" s="175"/>
      <c r="NGE42" s="175"/>
      <c r="NGF42" s="175"/>
      <c r="NGG42" s="179"/>
      <c r="NGH42" s="383"/>
      <c r="NGI42" s="175"/>
      <c r="NGJ42" s="175"/>
      <c r="NGK42" s="175"/>
      <c r="NGL42" s="175"/>
      <c r="NGM42" s="175"/>
      <c r="NGN42" s="175"/>
      <c r="NGO42" s="175"/>
      <c r="NGP42" s="175"/>
      <c r="NGQ42" s="175"/>
      <c r="NGR42" s="178"/>
      <c r="NGS42" s="531"/>
      <c r="NGT42" s="175"/>
      <c r="NGU42" s="175"/>
      <c r="NGV42" s="175"/>
      <c r="NGW42" s="179"/>
      <c r="NGX42" s="383"/>
      <c r="NGY42" s="175"/>
      <c r="NGZ42" s="175"/>
      <c r="NHA42" s="175"/>
      <c r="NHB42" s="175"/>
      <c r="NHC42" s="175"/>
      <c r="NHD42" s="175"/>
      <c r="NHE42" s="175"/>
      <c r="NHF42" s="175"/>
      <c r="NHG42" s="175"/>
      <c r="NHH42" s="178"/>
      <c r="NHI42" s="531"/>
      <c r="NHJ42" s="175"/>
      <c r="NHK42" s="175"/>
      <c r="NHL42" s="175"/>
      <c r="NHM42" s="179"/>
      <c r="NHN42" s="383"/>
      <c r="NHO42" s="175"/>
      <c r="NHP42" s="175"/>
      <c r="NHQ42" s="175"/>
      <c r="NHR42" s="175"/>
      <c r="NHS42" s="175"/>
      <c r="NHT42" s="175"/>
      <c r="NHU42" s="175"/>
      <c r="NHV42" s="175"/>
      <c r="NHW42" s="175"/>
      <c r="NHX42" s="178"/>
      <c r="NHY42" s="531"/>
      <c r="NHZ42" s="175"/>
      <c r="NIA42" s="175"/>
      <c r="NIB42" s="175"/>
      <c r="NIC42" s="179"/>
      <c r="NID42" s="383"/>
      <c r="NIE42" s="175"/>
      <c r="NIF42" s="175"/>
      <c r="NIG42" s="175"/>
      <c r="NIH42" s="175"/>
      <c r="NII42" s="175"/>
      <c r="NIJ42" s="175"/>
      <c r="NIK42" s="175"/>
      <c r="NIL42" s="175"/>
      <c r="NIM42" s="175"/>
      <c r="NIN42" s="178"/>
      <c r="NIO42" s="531"/>
      <c r="NIP42" s="175"/>
      <c r="NIQ42" s="175"/>
      <c r="NIR42" s="175"/>
      <c r="NIS42" s="179"/>
      <c r="NIT42" s="383"/>
      <c r="NIU42" s="175"/>
      <c r="NIV42" s="175"/>
      <c r="NIW42" s="175"/>
      <c r="NIX42" s="175"/>
      <c r="NIY42" s="175"/>
      <c r="NIZ42" s="175"/>
      <c r="NJA42" s="175"/>
      <c r="NJB42" s="175"/>
      <c r="NJC42" s="175"/>
      <c r="NJD42" s="178"/>
      <c r="NJE42" s="531"/>
      <c r="NJF42" s="175"/>
      <c r="NJG42" s="175"/>
      <c r="NJH42" s="175"/>
      <c r="NJI42" s="179"/>
      <c r="NJJ42" s="383"/>
      <c r="NJK42" s="175"/>
      <c r="NJL42" s="175"/>
      <c r="NJM42" s="175"/>
      <c r="NJN42" s="175"/>
      <c r="NJO42" s="175"/>
      <c r="NJP42" s="175"/>
      <c r="NJQ42" s="175"/>
      <c r="NJR42" s="175"/>
      <c r="NJS42" s="175"/>
      <c r="NJT42" s="178"/>
      <c r="NJU42" s="531"/>
      <c r="NJV42" s="175"/>
      <c r="NJW42" s="175"/>
      <c r="NJX42" s="175"/>
      <c r="NJY42" s="179"/>
      <c r="NJZ42" s="383"/>
      <c r="NKA42" s="175"/>
      <c r="NKB42" s="175"/>
      <c r="NKC42" s="175"/>
      <c r="NKD42" s="175"/>
      <c r="NKE42" s="175"/>
      <c r="NKF42" s="175"/>
      <c r="NKG42" s="175"/>
      <c r="NKH42" s="175"/>
      <c r="NKI42" s="175"/>
      <c r="NKJ42" s="178"/>
      <c r="NKK42" s="531"/>
      <c r="NKL42" s="175"/>
      <c r="NKM42" s="175"/>
      <c r="NKN42" s="175"/>
      <c r="NKO42" s="179"/>
      <c r="NKP42" s="383"/>
      <c r="NKQ42" s="175"/>
      <c r="NKR42" s="175"/>
      <c r="NKS42" s="175"/>
      <c r="NKT42" s="175"/>
      <c r="NKU42" s="175"/>
      <c r="NKV42" s="175"/>
      <c r="NKW42" s="175"/>
      <c r="NKX42" s="175"/>
      <c r="NKY42" s="175"/>
      <c r="NKZ42" s="178"/>
      <c r="NLA42" s="531"/>
      <c r="NLB42" s="175"/>
      <c r="NLC42" s="175"/>
      <c r="NLD42" s="175"/>
      <c r="NLE42" s="179"/>
      <c r="NLF42" s="383"/>
      <c r="NLG42" s="175"/>
      <c r="NLH42" s="175"/>
      <c r="NLI42" s="175"/>
      <c r="NLJ42" s="175"/>
      <c r="NLK42" s="175"/>
      <c r="NLL42" s="175"/>
      <c r="NLM42" s="175"/>
      <c r="NLN42" s="175"/>
      <c r="NLO42" s="175"/>
      <c r="NLP42" s="178"/>
      <c r="NLQ42" s="531"/>
      <c r="NLR42" s="175"/>
      <c r="NLS42" s="175"/>
      <c r="NLT42" s="175"/>
      <c r="NLU42" s="179"/>
      <c r="NLV42" s="383"/>
      <c r="NLW42" s="175"/>
      <c r="NLX42" s="175"/>
      <c r="NLY42" s="175"/>
      <c r="NLZ42" s="175"/>
      <c r="NMA42" s="175"/>
      <c r="NMB42" s="175"/>
      <c r="NMC42" s="175"/>
      <c r="NMD42" s="175"/>
      <c r="NME42" s="175"/>
      <c r="NMF42" s="178"/>
      <c r="NMG42" s="531"/>
      <c r="NMH42" s="175"/>
      <c r="NMI42" s="175"/>
      <c r="NMJ42" s="175"/>
      <c r="NMK42" s="179"/>
      <c r="NML42" s="383"/>
      <c r="NMM42" s="175"/>
      <c r="NMN42" s="175"/>
      <c r="NMO42" s="175"/>
      <c r="NMP42" s="175"/>
      <c r="NMQ42" s="175"/>
      <c r="NMR42" s="175"/>
      <c r="NMS42" s="175"/>
      <c r="NMT42" s="175"/>
      <c r="NMU42" s="175"/>
      <c r="NMV42" s="178"/>
      <c r="NMW42" s="531"/>
      <c r="NMX42" s="175"/>
      <c r="NMY42" s="175"/>
      <c r="NMZ42" s="175"/>
      <c r="NNA42" s="179"/>
      <c r="NNB42" s="383"/>
      <c r="NNC42" s="175"/>
      <c r="NND42" s="175"/>
      <c r="NNE42" s="175"/>
      <c r="NNF42" s="175"/>
      <c r="NNG42" s="175"/>
      <c r="NNH42" s="175"/>
      <c r="NNI42" s="175"/>
      <c r="NNJ42" s="175"/>
      <c r="NNK42" s="175"/>
      <c r="NNL42" s="178"/>
      <c r="NNM42" s="531"/>
      <c r="NNN42" s="175"/>
      <c r="NNO42" s="175"/>
      <c r="NNP42" s="175"/>
      <c r="NNQ42" s="179"/>
      <c r="NNR42" s="383"/>
      <c r="NNS42" s="175"/>
      <c r="NNT42" s="175"/>
      <c r="NNU42" s="175"/>
      <c r="NNV42" s="175"/>
      <c r="NNW42" s="175"/>
      <c r="NNX42" s="175"/>
      <c r="NNY42" s="175"/>
      <c r="NNZ42" s="175"/>
      <c r="NOA42" s="175"/>
      <c r="NOB42" s="178"/>
      <c r="NOC42" s="531"/>
      <c r="NOD42" s="175"/>
      <c r="NOE42" s="175"/>
      <c r="NOF42" s="175"/>
      <c r="NOG42" s="179"/>
      <c r="NOH42" s="383"/>
      <c r="NOI42" s="175"/>
      <c r="NOJ42" s="175"/>
      <c r="NOK42" s="175"/>
      <c r="NOL42" s="175"/>
      <c r="NOM42" s="175"/>
      <c r="NON42" s="175"/>
      <c r="NOO42" s="175"/>
      <c r="NOP42" s="175"/>
      <c r="NOQ42" s="175"/>
      <c r="NOR42" s="178"/>
      <c r="NOS42" s="531"/>
      <c r="NOT42" s="175"/>
      <c r="NOU42" s="175"/>
      <c r="NOV42" s="175"/>
      <c r="NOW42" s="179"/>
      <c r="NOX42" s="383"/>
      <c r="NOY42" s="175"/>
      <c r="NOZ42" s="175"/>
      <c r="NPA42" s="175"/>
      <c r="NPB42" s="175"/>
      <c r="NPC42" s="175"/>
      <c r="NPD42" s="175"/>
      <c r="NPE42" s="175"/>
      <c r="NPF42" s="175"/>
      <c r="NPG42" s="175"/>
      <c r="NPH42" s="178"/>
      <c r="NPI42" s="531"/>
      <c r="NPJ42" s="175"/>
      <c r="NPK42" s="175"/>
      <c r="NPL42" s="175"/>
      <c r="NPM42" s="179"/>
      <c r="NPN42" s="383"/>
      <c r="NPO42" s="175"/>
      <c r="NPP42" s="175"/>
      <c r="NPQ42" s="175"/>
      <c r="NPR42" s="175"/>
      <c r="NPS42" s="175"/>
      <c r="NPT42" s="175"/>
      <c r="NPU42" s="175"/>
      <c r="NPV42" s="175"/>
      <c r="NPW42" s="175"/>
      <c r="NPX42" s="178"/>
      <c r="NPY42" s="531"/>
      <c r="NPZ42" s="175"/>
      <c r="NQA42" s="175"/>
      <c r="NQB42" s="175"/>
      <c r="NQC42" s="179"/>
      <c r="NQD42" s="383"/>
      <c r="NQE42" s="175"/>
      <c r="NQF42" s="175"/>
      <c r="NQG42" s="175"/>
      <c r="NQH42" s="175"/>
      <c r="NQI42" s="175"/>
      <c r="NQJ42" s="175"/>
      <c r="NQK42" s="175"/>
      <c r="NQL42" s="175"/>
      <c r="NQM42" s="175"/>
      <c r="NQN42" s="178"/>
      <c r="NQO42" s="531"/>
      <c r="NQP42" s="175"/>
      <c r="NQQ42" s="175"/>
      <c r="NQR42" s="175"/>
      <c r="NQS42" s="179"/>
      <c r="NQT42" s="383"/>
      <c r="NQU42" s="175"/>
      <c r="NQV42" s="175"/>
      <c r="NQW42" s="175"/>
      <c r="NQX42" s="175"/>
      <c r="NQY42" s="175"/>
      <c r="NQZ42" s="175"/>
      <c r="NRA42" s="175"/>
      <c r="NRB42" s="175"/>
      <c r="NRC42" s="175"/>
      <c r="NRD42" s="178"/>
      <c r="NRE42" s="531"/>
      <c r="NRF42" s="175"/>
      <c r="NRG42" s="175"/>
      <c r="NRH42" s="175"/>
      <c r="NRI42" s="179"/>
      <c r="NRJ42" s="383"/>
      <c r="NRK42" s="175"/>
      <c r="NRL42" s="175"/>
      <c r="NRM42" s="175"/>
      <c r="NRN42" s="175"/>
      <c r="NRO42" s="175"/>
      <c r="NRP42" s="175"/>
      <c r="NRQ42" s="175"/>
      <c r="NRR42" s="175"/>
      <c r="NRS42" s="175"/>
      <c r="NRT42" s="178"/>
      <c r="NRU42" s="531"/>
      <c r="NRV42" s="175"/>
      <c r="NRW42" s="175"/>
      <c r="NRX42" s="175"/>
      <c r="NRY42" s="179"/>
      <c r="NRZ42" s="383"/>
      <c r="NSA42" s="175"/>
      <c r="NSB42" s="175"/>
      <c r="NSC42" s="175"/>
      <c r="NSD42" s="175"/>
      <c r="NSE42" s="175"/>
      <c r="NSF42" s="175"/>
      <c r="NSG42" s="175"/>
      <c r="NSH42" s="175"/>
      <c r="NSI42" s="175"/>
      <c r="NSJ42" s="178"/>
      <c r="NSK42" s="531"/>
      <c r="NSL42" s="175"/>
      <c r="NSM42" s="175"/>
      <c r="NSN42" s="175"/>
      <c r="NSO42" s="179"/>
      <c r="NSP42" s="383"/>
      <c r="NSQ42" s="175"/>
      <c r="NSR42" s="175"/>
      <c r="NSS42" s="175"/>
      <c r="NST42" s="175"/>
      <c r="NSU42" s="175"/>
      <c r="NSV42" s="175"/>
      <c r="NSW42" s="175"/>
      <c r="NSX42" s="175"/>
      <c r="NSY42" s="175"/>
      <c r="NSZ42" s="178"/>
      <c r="NTA42" s="531"/>
      <c r="NTB42" s="175"/>
      <c r="NTC42" s="175"/>
      <c r="NTD42" s="175"/>
      <c r="NTE42" s="179"/>
      <c r="NTF42" s="383"/>
      <c r="NTG42" s="175"/>
      <c r="NTH42" s="175"/>
      <c r="NTI42" s="175"/>
      <c r="NTJ42" s="175"/>
      <c r="NTK42" s="175"/>
      <c r="NTL42" s="175"/>
      <c r="NTM42" s="175"/>
      <c r="NTN42" s="175"/>
      <c r="NTO42" s="175"/>
      <c r="NTP42" s="178"/>
      <c r="NTQ42" s="531"/>
      <c r="NTR42" s="175"/>
      <c r="NTS42" s="175"/>
      <c r="NTT42" s="175"/>
      <c r="NTU42" s="179"/>
      <c r="NTV42" s="383"/>
      <c r="NTW42" s="175"/>
      <c r="NTX42" s="175"/>
      <c r="NTY42" s="175"/>
      <c r="NTZ42" s="175"/>
      <c r="NUA42" s="175"/>
      <c r="NUB42" s="175"/>
      <c r="NUC42" s="175"/>
      <c r="NUD42" s="175"/>
      <c r="NUE42" s="175"/>
      <c r="NUF42" s="178"/>
      <c r="NUG42" s="531"/>
      <c r="NUH42" s="175"/>
      <c r="NUI42" s="175"/>
      <c r="NUJ42" s="175"/>
      <c r="NUK42" s="179"/>
      <c r="NUL42" s="383"/>
      <c r="NUM42" s="175"/>
      <c r="NUN42" s="175"/>
      <c r="NUO42" s="175"/>
      <c r="NUP42" s="175"/>
      <c r="NUQ42" s="175"/>
      <c r="NUR42" s="175"/>
      <c r="NUS42" s="175"/>
      <c r="NUT42" s="175"/>
      <c r="NUU42" s="175"/>
      <c r="NUV42" s="178"/>
      <c r="NUW42" s="531"/>
      <c r="NUX42" s="175"/>
      <c r="NUY42" s="175"/>
      <c r="NUZ42" s="175"/>
      <c r="NVA42" s="179"/>
      <c r="NVB42" s="383"/>
      <c r="NVC42" s="175"/>
      <c r="NVD42" s="175"/>
      <c r="NVE42" s="175"/>
      <c r="NVF42" s="175"/>
      <c r="NVG42" s="175"/>
      <c r="NVH42" s="175"/>
      <c r="NVI42" s="175"/>
      <c r="NVJ42" s="175"/>
      <c r="NVK42" s="175"/>
      <c r="NVL42" s="178"/>
      <c r="NVM42" s="531"/>
      <c r="NVN42" s="175"/>
      <c r="NVO42" s="175"/>
      <c r="NVP42" s="175"/>
      <c r="NVQ42" s="179"/>
      <c r="NVR42" s="383"/>
      <c r="NVS42" s="175"/>
      <c r="NVT42" s="175"/>
      <c r="NVU42" s="175"/>
      <c r="NVV42" s="175"/>
      <c r="NVW42" s="175"/>
      <c r="NVX42" s="175"/>
      <c r="NVY42" s="175"/>
      <c r="NVZ42" s="175"/>
      <c r="NWA42" s="175"/>
      <c r="NWB42" s="178"/>
      <c r="NWC42" s="531"/>
      <c r="NWD42" s="175"/>
      <c r="NWE42" s="175"/>
      <c r="NWF42" s="175"/>
      <c r="NWG42" s="179"/>
      <c r="NWH42" s="383"/>
      <c r="NWI42" s="175"/>
      <c r="NWJ42" s="175"/>
      <c r="NWK42" s="175"/>
      <c r="NWL42" s="175"/>
      <c r="NWM42" s="175"/>
      <c r="NWN42" s="175"/>
      <c r="NWO42" s="175"/>
      <c r="NWP42" s="175"/>
      <c r="NWQ42" s="175"/>
      <c r="NWR42" s="178"/>
      <c r="NWS42" s="531"/>
      <c r="NWT42" s="175"/>
      <c r="NWU42" s="175"/>
      <c r="NWV42" s="175"/>
      <c r="NWW42" s="179"/>
      <c r="NWX42" s="383"/>
      <c r="NWY42" s="175"/>
      <c r="NWZ42" s="175"/>
      <c r="NXA42" s="175"/>
      <c r="NXB42" s="175"/>
      <c r="NXC42" s="175"/>
      <c r="NXD42" s="175"/>
      <c r="NXE42" s="175"/>
      <c r="NXF42" s="175"/>
      <c r="NXG42" s="175"/>
      <c r="NXH42" s="178"/>
      <c r="NXI42" s="531"/>
      <c r="NXJ42" s="175"/>
      <c r="NXK42" s="175"/>
      <c r="NXL42" s="175"/>
      <c r="NXM42" s="179"/>
      <c r="NXN42" s="383"/>
      <c r="NXO42" s="175"/>
      <c r="NXP42" s="175"/>
      <c r="NXQ42" s="175"/>
      <c r="NXR42" s="175"/>
      <c r="NXS42" s="175"/>
      <c r="NXT42" s="175"/>
      <c r="NXU42" s="175"/>
      <c r="NXV42" s="175"/>
      <c r="NXW42" s="175"/>
      <c r="NXX42" s="178"/>
      <c r="NXY42" s="531"/>
      <c r="NXZ42" s="175"/>
      <c r="NYA42" s="175"/>
      <c r="NYB42" s="175"/>
      <c r="NYC42" s="179"/>
      <c r="NYD42" s="383"/>
      <c r="NYE42" s="175"/>
      <c r="NYF42" s="175"/>
      <c r="NYG42" s="175"/>
      <c r="NYH42" s="175"/>
      <c r="NYI42" s="175"/>
      <c r="NYJ42" s="175"/>
      <c r="NYK42" s="175"/>
      <c r="NYL42" s="175"/>
      <c r="NYM42" s="175"/>
      <c r="NYN42" s="178"/>
      <c r="NYO42" s="531"/>
      <c r="NYP42" s="175"/>
      <c r="NYQ42" s="175"/>
      <c r="NYR42" s="175"/>
      <c r="NYS42" s="179"/>
      <c r="NYT42" s="383"/>
      <c r="NYU42" s="175"/>
      <c r="NYV42" s="175"/>
      <c r="NYW42" s="175"/>
      <c r="NYX42" s="175"/>
      <c r="NYY42" s="175"/>
      <c r="NYZ42" s="175"/>
      <c r="NZA42" s="175"/>
      <c r="NZB42" s="175"/>
      <c r="NZC42" s="175"/>
      <c r="NZD42" s="178"/>
      <c r="NZE42" s="531"/>
      <c r="NZF42" s="175"/>
      <c r="NZG42" s="175"/>
      <c r="NZH42" s="175"/>
      <c r="NZI42" s="179"/>
      <c r="NZJ42" s="383"/>
      <c r="NZK42" s="175"/>
      <c r="NZL42" s="175"/>
      <c r="NZM42" s="175"/>
      <c r="NZN42" s="175"/>
      <c r="NZO42" s="175"/>
      <c r="NZP42" s="175"/>
      <c r="NZQ42" s="175"/>
      <c r="NZR42" s="175"/>
      <c r="NZS42" s="175"/>
      <c r="NZT42" s="178"/>
      <c r="NZU42" s="531"/>
      <c r="NZV42" s="175"/>
      <c r="NZW42" s="175"/>
      <c r="NZX42" s="175"/>
      <c r="NZY42" s="179"/>
      <c r="NZZ42" s="383"/>
      <c r="OAA42" s="175"/>
      <c r="OAB42" s="175"/>
      <c r="OAC42" s="175"/>
      <c r="OAD42" s="175"/>
      <c r="OAE42" s="175"/>
      <c r="OAF42" s="175"/>
      <c r="OAG42" s="175"/>
      <c r="OAH42" s="175"/>
      <c r="OAI42" s="175"/>
      <c r="OAJ42" s="178"/>
      <c r="OAK42" s="531"/>
      <c r="OAL42" s="175"/>
      <c r="OAM42" s="175"/>
      <c r="OAN42" s="175"/>
      <c r="OAO42" s="179"/>
      <c r="OAP42" s="383"/>
      <c r="OAQ42" s="175"/>
      <c r="OAR42" s="175"/>
      <c r="OAS42" s="175"/>
      <c r="OAT42" s="175"/>
      <c r="OAU42" s="175"/>
      <c r="OAV42" s="175"/>
      <c r="OAW42" s="175"/>
      <c r="OAX42" s="175"/>
      <c r="OAY42" s="175"/>
      <c r="OAZ42" s="178"/>
      <c r="OBA42" s="531"/>
      <c r="OBB42" s="175"/>
      <c r="OBC42" s="175"/>
      <c r="OBD42" s="175"/>
      <c r="OBE42" s="179"/>
      <c r="OBF42" s="383"/>
      <c r="OBG42" s="175"/>
      <c r="OBH42" s="175"/>
      <c r="OBI42" s="175"/>
      <c r="OBJ42" s="175"/>
      <c r="OBK42" s="175"/>
      <c r="OBL42" s="175"/>
      <c r="OBM42" s="175"/>
      <c r="OBN42" s="175"/>
      <c r="OBO42" s="175"/>
      <c r="OBP42" s="178"/>
      <c r="OBQ42" s="531"/>
      <c r="OBR42" s="175"/>
      <c r="OBS42" s="175"/>
      <c r="OBT42" s="175"/>
      <c r="OBU42" s="179"/>
      <c r="OBV42" s="383"/>
      <c r="OBW42" s="175"/>
      <c r="OBX42" s="175"/>
      <c r="OBY42" s="175"/>
      <c r="OBZ42" s="175"/>
      <c r="OCA42" s="175"/>
      <c r="OCB42" s="175"/>
      <c r="OCC42" s="175"/>
      <c r="OCD42" s="175"/>
      <c r="OCE42" s="175"/>
      <c r="OCF42" s="178"/>
      <c r="OCG42" s="531"/>
      <c r="OCH42" s="175"/>
      <c r="OCI42" s="175"/>
      <c r="OCJ42" s="175"/>
      <c r="OCK42" s="179"/>
      <c r="OCL42" s="383"/>
      <c r="OCM42" s="175"/>
      <c r="OCN42" s="175"/>
      <c r="OCO42" s="175"/>
      <c r="OCP42" s="175"/>
      <c r="OCQ42" s="175"/>
      <c r="OCR42" s="175"/>
      <c r="OCS42" s="175"/>
      <c r="OCT42" s="175"/>
      <c r="OCU42" s="175"/>
      <c r="OCV42" s="178"/>
      <c r="OCW42" s="531"/>
      <c r="OCX42" s="175"/>
      <c r="OCY42" s="175"/>
      <c r="OCZ42" s="175"/>
      <c r="ODA42" s="179"/>
      <c r="ODB42" s="383"/>
      <c r="ODC42" s="175"/>
      <c r="ODD42" s="175"/>
      <c r="ODE42" s="175"/>
      <c r="ODF42" s="175"/>
      <c r="ODG42" s="175"/>
      <c r="ODH42" s="175"/>
      <c r="ODI42" s="175"/>
      <c r="ODJ42" s="175"/>
      <c r="ODK42" s="175"/>
      <c r="ODL42" s="178"/>
      <c r="ODM42" s="531"/>
      <c r="ODN42" s="175"/>
      <c r="ODO42" s="175"/>
      <c r="ODP42" s="175"/>
      <c r="ODQ42" s="179"/>
      <c r="ODR42" s="383"/>
      <c r="ODS42" s="175"/>
      <c r="ODT42" s="175"/>
      <c r="ODU42" s="175"/>
      <c r="ODV42" s="175"/>
      <c r="ODW42" s="175"/>
      <c r="ODX42" s="175"/>
      <c r="ODY42" s="175"/>
      <c r="ODZ42" s="175"/>
      <c r="OEA42" s="175"/>
      <c r="OEB42" s="178"/>
      <c r="OEC42" s="531"/>
      <c r="OED42" s="175"/>
      <c r="OEE42" s="175"/>
      <c r="OEF42" s="175"/>
      <c r="OEG42" s="179"/>
      <c r="OEH42" s="383"/>
      <c r="OEI42" s="175"/>
      <c r="OEJ42" s="175"/>
      <c r="OEK42" s="175"/>
      <c r="OEL42" s="175"/>
      <c r="OEM42" s="175"/>
      <c r="OEN42" s="175"/>
      <c r="OEO42" s="175"/>
      <c r="OEP42" s="175"/>
      <c r="OEQ42" s="175"/>
      <c r="OER42" s="178"/>
      <c r="OES42" s="531"/>
      <c r="OET42" s="175"/>
      <c r="OEU42" s="175"/>
      <c r="OEV42" s="175"/>
      <c r="OEW42" s="179"/>
      <c r="OEX42" s="383"/>
      <c r="OEY42" s="175"/>
      <c r="OEZ42" s="175"/>
      <c r="OFA42" s="175"/>
      <c r="OFB42" s="175"/>
      <c r="OFC42" s="175"/>
      <c r="OFD42" s="175"/>
      <c r="OFE42" s="175"/>
      <c r="OFF42" s="175"/>
      <c r="OFG42" s="175"/>
      <c r="OFH42" s="178"/>
      <c r="OFI42" s="531"/>
      <c r="OFJ42" s="175"/>
      <c r="OFK42" s="175"/>
      <c r="OFL42" s="175"/>
      <c r="OFM42" s="179"/>
      <c r="OFN42" s="383"/>
      <c r="OFO42" s="175"/>
      <c r="OFP42" s="175"/>
      <c r="OFQ42" s="175"/>
      <c r="OFR42" s="175"/>
      <c r="OFS42" s="175"/>
      <c r="OFT42" s="175"/>
      <c r="OFU42" s="175"/>
      <c r="OFV42" s="175"/>
      <c r="OFW42" s="175"/>
      <c r="OFX42" s="178"/>
      <c r="OFY42" s="531"/>
      <c r="OFZ42" s="175"/>
      <c r="OGA42" s="175"/>
      <c r="OGB42" s="175"/>
      <c r="OGC42" s="179"/>
      <c r="OGD42" s="383"/>
      <c r="OGE42" s="175"/>
      <c r="OGF42" s="175"/>
      <c r="OGG42" s="175"/>
      <c r="OGH42" s="175"/>
      <c r="OGI42" s="175"/>
      <c r="OGJ42" s="175"/>
      <c r="OGK42" s="175"/>
      <c r="OGL42" s="175"/>
      <c r="OGM42" s="175"/>
      <c r="OGN42" s="178"/>
      <c r="OGO42" s="531"/>
      <c r="OGP42" s="175"/>
      <c r="OGQ42" s="175"/>
      <c r="OGR42" s="175"/>
      <c r="OGS42" s="179"/>
      <c r="OGT42" s="383"/>
      <c r="OGU42" s="175"/>
      <c r="OGV42" s="175"/>
      <c r="OGW42" s="175"/>
      <c r="OGX42" s="175"/>
      <c r="OGY42" s="175"/>
      <c r="OGZ42" s="175"/>
      <c r="OHA42" s="175"/>
      <c r="OHB42" s="175"/>
      <c r="OHC42" s="175"/>
      <c r="OHD42" s="178"/>
      <c r="OHE42" s="531"/>
      <c r="OHF42" s="175"/>
      <c r="OHG42" s="175"/>
      <c r="OHH42" s="175"/>
      <c r="OHI42" s="179"/>
      <c r="OHJ42" s="383"/>
      <c r="OHK42" s="175"/>
      <c r="OHL42" s="175"/>
      <c r="OHM42" s="175"/>
      <c r="OHN42" s="175"/>
      <c r="OHO42" s="175"/>
      <c r="OHP42" s="175"/>
      <c r="OHQ42" s="175"/>
      <c r="OHR42" s="175"/>
      <c r="OHS42" s="175"/>
      <c r="OHT42" s="178"/>
      <c r="OHU42" s="531"/>
      <c r="OHV42" s="175"/>
      <c r="OHW42" s="175"/>
      <c r="OHX42" s="175"/>
      <c r="OHY42" s="179"/>
      <c r="OHZ42" s="383"/>
      <c r="OIA42" s="175"/>
      <c r="OIB42" s="175"/>
      <c r="OIC42" s="175"/>
      <c r="OID42" s="175"/>
      <c r="OIE42" s="175"/>
      <c r="OIF42" s="175"/>
      <c r="OIG42" s="175"/>
      <c r="OIH42" s="175"/>
      <c r="OII42" s="175"/>
      <c r="OIJ42" s="178"/>
      <c r="OIK42" s="531"/>
      <c r="OIL42" s="175"/>
      <c r="OIM42" s="175"/>
      <c r="OIN42" s="175"/>
      <c r="OIO42" s="179"/>
      <c r="OIP42" s="383"/>
      <c r="OIQ42" s="175"/>
      <c r="OIR42" s="175"/>
      <c r="OIS42" s="175"/>
      <c r="OIT42" s="175"/>
      <c r="OIU42" s="175"/>
      <c r="OIV42" s="175"/>
      <c r="OIW42" s="175"/>
      <c r="OIX42" s="175"/>
      <c r="OIY42" s="175"/>
      <c r="OIZ42" s="178"/>
      <c r="OJA42" s="531"/>
      <c r="OJB42" s="175"/>
      <c r="OJC42" s="175"/>
      <c r="OJD42" s="175"/>
      <c r="OJE42" s="179"/>
      <c r="OJF42" s="383"/>
      <c r="OJG42" s="175"/>
      <c r="OJH42" s="175"/>
      <c r="OJI42" s="175"/>
      <c r="OJJ42" s="175"/>
      <c r="OJK42" s="175"/>
      <c r="OJL42" s="175"/>
      <c r="OJM42" s="175"/>
      <c r="OJN42" s="175"/>
      <c r="OJO42" s="175"/>
      <c r="OJP42" s="178"/>
      <c r="OJQ42" s="531"/>
      <c r="OJR42" s="175"/>
      <c r="OJS42" s="175"/>
      <c r="OJT42" s="175"/>
      <c r="OJU42" s="179"/>
      <c r="OJV42" s="383"/>
      <c r="OJW42" s="175"/>
      <c r="OJX42" s="175"/>
      <c r="OJY42" s="175"/>
      <c r="OJZ42" s="175"/>
      <c r="OKA42" s="175"/>
      <c r="OKB42" s="175"/>
      <c r="OKC42" s="175"/>
      <c r="OKD42" s="175"/>
      <c r="OKE42" s="175"/>
      <c r="OKF42" s="178"/>
      <c r="OKG42" s="531"/>
      <c r="OKH42" s="175"/>
      <c r="OKI42" s="175"/>
      <c r="OKJ42" s="175"/>
      <c r="OKK42" s="179"/>
      <c r="OKL42" s="383"/>
      <c r="OKM42" s="175"/>
      <c r="OKN42" s="175"/>
      <c r="OKO42" s="175"/>
      <c r="OKP42" s="175"/>
      <c r="OKQ42" s="175"/>
      <c r="OKR42" s="175"/>
      <c r="OKS42" s="175"/>
      <c r="OKT42" s="175"/>
      <c r="OKU42" s="175"/>
      <c r="OKV42" s="178"/>
      <c r="OKW42" s="531"/>
      <c r="OKX42" s="175"/>
      <c r="OKY42" s="175"/>
      <c r="OKZ42" s="175"/>
      <c r="OLA42" s="179"/>
      <c r="OLB42" s="383"/>
      <c r="OLC42" s="175"/>
      <c r="OLD42" s="175"/>
      <c r="OLE42" s="175"/>
      <c r="OLF42" s="175"/>
      <c r="OLG42" s="175"/>
      <c r="OLH42" s="175"/>
      <c r="OLI42" s="175"/>
      <c r="OLJ42" s="175"/>
      <c r="OLK42" s="175"/>
      <c r="OLL42" s="178"/>
      <c r="OLM42" s="531"/>
      <c r="OLN42" s="175"/>
      <c r="OLO42" s="175"/>
      <c r="OLP42" s="175"/>
      <c r="OLQ42" s="179"/>
      <c r="OLR42" s="383"/>
      <c r="OLS42" s="175"/>
      <c r="OLT42" s="175"/>
      <c r="OLU42" s="175"/>
      <c r="OLV42" s="175"/>
      <c r="OLW42" s="175"/>
      <c r="OLX42" s="175"/>
      <c r="OLY42" s="175"/>
      <c r="OLZ42" s="175"/>
      <c r="OMA42" s="175"/>
      <c r="OMB42" s="178"/>
      <c r="OMC42" s="531"/>
      <c r="OMD42" s="175"/>
      <c r="OME42" s="175"/>
      <c r="OMF42" s="175"/>
      <c r="OMG42" s="179"/>
      <c r="OMH42" s="383"/>
      <c r="OMI42" s="175"/>
      <c r="OMJ42" s="175"/>
      <c r="OMK42" s="175"/>
      <c r="OML42" s="175"/>
      <c r="OMM42" s="175"/>
      <c r="OMN42" s="175"/>
      <c r="OMO42" s="175"/>
      <c r="OMP42" s="175"/>
      <c r="OMQ42" s="175"/>
      <c r="OMR42" s="178"/>
      <c r="OMS42" s="531"/>
      <c r="OMT42" s="175"/>
      <c r="OMU42" s="175"/>
      <c r="OMV42" s="175"/>
      <c r="OMW42" s="179"/>
      <c r="OMX42" s="383"/>
      <c r="OMY42" s="175"/>
      <c r="OMZ42" s="175"/>
      <c r="ONA42" s="175"/>
      <c r="ONB42" s="175"/>
      <c r="ONC42" s="175"/>
      <c r="OND42" s="175"/>
      <c r="ONE42" s="175"/>
      <c r="ONF42" s="175"/>
      <c r="ONG42" s="175"/>
      <c r="ONH42" s="178"/>
      <c r="ONI42" s="531"/>
      <c r="ONJ42" s="175"/>
      <c r="ONK42" s="175"/>
      <c r="ONL42" s="175"/>
      <c r="ONM42" s="179"/>
      <c r="ONN42" s="383"/>
      <c r="ONO42" s="175"/>
      <c r="ONP42" s="175"/>
      <c r="ONQ42" s="175"/>
      <c r="ONR42" s="175"/>
      <c r="ONS42" s="175"/>
      <c r="ONT42" s="175"/>
      <c r="ONU42" s="175"/>
      <c r="ONV42" s="175"/>
      <c r="ONW42" s="175"/>
      <c r="ONX42" s="178"/>
      <c r="ONY42" s="531"/>
      <c r="ONZ42" s="175"/>
      <c r="OOA42" s="175"/>
      <c r="OOB42" s="175"/>
      <c r="OOC42" s="179"/>
      <c r="OOD42" s="383"/>
      <c r="OOE42" s="175"/>
      <c r="OOF42" s="175"/>
      <c r="OOG42" s="175"/>
      <c r="OOH42" s="175"/>
      <c r="OOI42" s="175"/>
      <c r="OOJ42" s="175"/>
      <c r="OOK42" s="175"/>
      <c r="OOL42" s="175"/>
      <c r="OOM42" s="175"/>
      <c r="OON42" s="178"/>
      <c r="OOO42" s="531"/>
      <c r="OOP42" s="175"/>
      <c r="OOQ42" s="175"/>
      <c r="OOR42" s="175"/>
      <c r="OOS42" s="179"/>
      <c r="OOT42" s="383"/>
      <c r="OOU42" s="175"/>
      <c r="OOV42" s="175"/>
      <c r="OOW42" s="175"/>
      <c r="OOX42" s="175"/>
      <c r="OOY42" s="175"/>
      <c r="OOZ42" s="175"/>
      <c r="OPA42" s="175"/>
      <c r="OPB42" s="175"/>
      <c r="OPC42" s="175"/>
      <c r="OPD42" s="178"/>
      <c r="OPE42" s="531"/>
      <c r="OPF42" s="175"/>
      <c r="OPG42" s="175"/>
      <c r="OPH42" s="175"/>
      <c r="OPI42" s="179"/>
      <c r="OPJ42" s="383"/>
      <c r="OPK42" s="175"/>
      <c r="OPL42" s="175"/>
      <c r="OPM42" s="175"/>
      <c r="OPN42" s="175"/>
      <c r="OPO42" s="175"/>
      <c r="OPP42" s="175"/>
      <c r="OPQ42" s="175"/>
      <c r="OPR42" s="175"/>
      <c r="OPS42" s="175"/>
      <c r="OPT42" s="178"/>
      <c r="OPU42" s="531"/>
      <c r="OPV42" s="175"/>
      <c r="OPW42" s="175"/>
      <c r="OPX42" s="175"/>
      <c r="OPY42" s="179"/>
      <c r="OPZ42" s="383"/>
      <c r="OQA42" s="175"/>
      <c r="OQB42" s="175"/>
      <c r="OQC42" s="175"/>
      <c r="OQD42" s="175"/>
      <c r="OQE42" s="175"/>
      <c r="OQF42" s="175"/>
      <c r="OQG42" s="175"/>
      <c r="OQH42" s="175"/>
      <c r="OQI42" s="175"/>
      <c r="OQJ42" s="178"/>
      <c r="OQK42" s="531"/>
      <c r="OQL42" s="175"/>
      <c r="OQM42" s="175"/>
      <c r="OQN42" s="175"/>
      <c r="OQO42" s="179"/>
      <c r="OQP42" s="383"/>
      <c r="OQQ42" s="175"/>
      <c r="OQR42" s="175"/>
      <c r="OQS42" s="175"/>
      <c r="OQT42" s="175"/>
      <c r="OQU42" s="175"/>
      <c r="OQV42" s="175"/>
      <c r="OQW42" s="175"/>
      <c r="OQX42" s="175"/>
      <c r="OQY42" s="175"/>
      <c r="OQZ42" s="178"/>
      <c r="ORA42" s="531"/>
      <c r="ORB42" s="175"/>
      <c r="ORC42" s="175"/>
      <c r="ORD42" s="175"/>
      <c r="ORE42" s="179"/>
      <c r="ORF42" s="383"/>
      <c r="ORG42" s="175"/>
      <c r="ORH42" s="175"/>
      <c r="ORI42" s="175"/>
      <c r="ORJ42" s="175"/>
      <c r="ORK42" s="175"/>
      <c r="ORL42" s="175"/>
      <c r="ORM42" s="175"/>
      <c r="ORN42" s="175"/>
      <c r="ORO42" s="175"/>
      <c r="ORP42" s="178"/>
      <c r="ORQ42" s="531"/>
      <c r="ORR42" s="175"/>
      <c r="ORS42" s="175"/>
      <c r="ORT42" s="175"/>
      <c r="ORU42" s="179"/>
      <c r="ORV42" s="383"/>
      <c r="ORW42" s="175"/>
      <c r="ORX42" s="175"/>
      <c r="ORY42" s="175"/>
      <c r="ORZ42" s="175"/>
      <c r="OSA42" s="175"/>
      <c r="OSB42" s="175"/>
      <c r="OSC42" s="175"/>
      <c r="OSD42" s="175"/>
      <c r="OSE42" s="175"/>
      <c r="OSF42" s="178"/>
      <c r="OSG42" s="531"/>
      <c r="OSH42" s="175"/>
      <c r="OSI42" s="175"/>
      <c r="OSJ42" s="175"/>
      <c r="OSK42" s="179"/>
      <c r="OSL42" s="383"/>
      <c r="OSM42" s="175"/>
      <c r="OSN42" s="175"/>
      <c r="OSO42" s="175"/>
      <c r="OSP42" s="175"/>
      <c r="OSQ42" s="175"/>
      <c r="OSR42" s="175"/>
      <c r="OSS42" s="175"/>
      <c r="OST42" s="175"/>
      <c r="OSU42" s="175"/>
      <c r="OSV42" s="178"/>
      <c r="OSW42" s="531"/>
      <c r="OSX42" s="175"/>
      <c r="OSY42" s="175"/>
      <c r="OSZ42" s="175"/>
      <c r="OTA42" s="179"/>
      <c r="OTB42" s="383"/>
      <c r="OTC42" s="175"/>
      <c r="OTD42" s="175"/>
      <c r="OTE42" s="175"/>
      <c r="OTF42" s="175"/>
      <c r="OTG42" s="175"/>
      <c r="OTH42" s="175"/>
      <c r="OTI42" s="175"/>
      <c r="OTJ42" s="175"/>
      <c r="OTK42" s="175"/>
      <c r="OTL42" s="178"/>
      <c r="OTM42" s="531"/>
      <c r="OTN42" s="175"/>
      <c r="OTO42" s="175"/>
      <c r="OTP42" s="175"/>
      <c r="OTQ42" s="179"/>
      <c r="OTR42" s="383"/>
      <c r="OTS42" s="175"/>
      <c r="OTT42" s="175"/>
      <c r="OTU42" s="175"/>
      <c r="OTV42" s="175"/>
      <c r="OTW42" s="175"/>
      <c r="OTX42" s="175"/>
      <c r="OTY42" s="175"/>
      <c r="OTZ42" s="175"/>
      <c r="OUA42" s="175"/>
      <c r="OUB42" s="178"/>
      <c r="OUC42" s="531"/>
      <c r="OUD42" s="175"/>
      <c r="OUE42" s="175"/>
      <c r="OUF42" s="175"/>
      <c r="OUG42" s="179"/>
      <c r="OUH42" s="383"/>
      <c r="OUI42" s="175"/>
      <c r="OUJ42" s="175"/>
      <c r="OUK42" s="175"/>
      <c r="OUL42" s="175"/>
      <c r="OUM42" s="175"/>
      <c r="OUN42" s="175"/>
      <c r="OUO42" s="175"/>
      <c r="OUP42" s="175"/>
      <c r="OUQ42" s="175"/>
      <c r="OUR42" s="178"/>
      <c r="OUS42" s="531"/>
      <c r="OUT42" s="175"/>
      <c r="OUU42" s="175"/>
      <c r="OUV42" s="175"/>
      <c r="OUW42" s="179"/>
      <c r="OUX42" s="383"/>
      <c r="OUY42" s="175"/>
      <c r="OUZ42" s="175"/>
      <c r="OVA42" s="175"/>
      <c r="OVB42" s="175"/>
      <c r="OVC42" s="175"/>
      <c r="OVD42" s="175"/>
      <c r="OVE42" s="175"/>
      <c r="OVF42" s="175"/>
      <c r="OVG42" s="175"/>
      <c r="OVH42" s="178"/>
      <c r="OVI42" s="531"/>
      <c r="OVJ42" s="175"/>
      <c r="OVK42" s="175"/>
      <c r="OVL42" s="175"/>
      <c r="OVM42" s="179"/>
      <c r="OVN42" s="383"/>
      <c r="OVO42" s="175"/>
      <c r="OVP42" s="175"/>
      <c r="OVQ42" s="175"/>
      <c r="OVR42" s="175"/>
      <c r="OVS42" s="175"/>
      <c r="OVT42" s="175"/>
      <c r="OVU42" s="175"/>
      <c r="OVV42" s="175"/>
      <c r="OVW42" s="175"/>
      <c r="OVX42" s="178"/>
      <c r="OVY42" s="531"/>
      <c r="OVZ42" s="175"/>
      <c r="OWA42" s="175"/>
      <c r="OWB42" s="175"/>
      <c r="OWC42" s="179"/>
      <c r="OWD42" s="383"/>
      <c r="OWE42" s="175"/>
      <c r="OWF42" s="175"/>
      <c r="OWG42" s="175"/>
      <c r="OWH42" s="175"/>
      <c r="OWI42" s="175"/>
      <c r="OWJ42" s="175"/>
      <c r="OWK42" s="175"/>
      <c r="OWL42" s="175"/>
      <c r="OWM42" s="175"/>
      <c r="OWN42" s="178"/>
      <c r="OWO42" s="531"/>
      <c r="OWP42" s="175"/>
      <c r="OWQ42" s="175"/>
      <c r="OWR42" s="175"/>
      <c r="OWS42" s="179"/>
      <c r="OWT42" s="383"/>
      <c r="OWU42" s="175"/>
      <c r="OWV42" s="175"/>
      <c r="OWW42" s="175"/>
      <c r="OWX42" s="175"/>
      <c r="OWY42" s="175"/>
      <c r="OWZ42" s="175"/>
      <c r="OXA42" s="175"/>
      <c r="OXB42" s="175"/>
      <c r="OXC42" s="175"/>
      <c r="OXD42" s="178"/>
      <c r="OXE42" s="531"/>
      <c r="OXF42" s="175"/>
      <c r="OXG42" s="175"/>
      <c r="OXH42" s="175"/>
      <c r="OXI42" s="179"/>
      <c r="OXJ42" s="383"/>
      <c r="OXK42" s="175"/>
      <c r="OXL42" s="175"/>
      <c r="OXM42" s="175"/>
      <c r="OXN42" s="175"/>
      <c r="OXO42" s="175"/>
      <c r="OXP42" s="175"/>
      <c r="OXQ42" s="175"/>
      <c r="OXR42" s="175"/>
      <c r="OXS42" s="175"/>
      <c r="OXT42" s="178"/>
      <c r="OXU42" s="531"/>
      <c r="OXV42" s="175"/>
      <c r="OXW42" s="175"/>
      <c r="OXX42" s="175"/>
      <c r="OXY42" s="179"/>
      <c r="OXZ42" s="383"/>
      <c r="OYA42" s="175"/>
      <c r="OYB42" s="175"/>
      <c r="OYC42" s="175"/>
      <c r="OYD42" s="175"/>
      <c r="OYE42" s="175"/>
      <c r="OYF42" s="175"/>
      <c r="OYG42" s="175"/>
      <c r="OYH42" s="175"/>
      <c r="OYI42" s="175"/>
      <c r="OYJ42" s="178"/>
      <c r="OYK42" s="531"/>
      <c r="OYL42" s="175"/>
      <c r="OYM42" s="175"/>
      <c r="OYN42" s="175"/>
      <c r="OYO42" s="179"/>
      <c r="OYP42" s="383"/>
      <c r="OYQ42" s="175"/>
      <c r="OYR42" s="175"/>
      <c r="OYS42" s="175"/>
      <c r="OYT42" s="175"/>
      <c r="OYU42" s="175"/>
      <c r="OYV42" s="175"/>
      <c r="OYW42" s="175"/>
      <c r="OYX42" s="175"/>
      <c r="OYY42" s="175"/>
      <c r="OYZ42" s="178"/>
      <c r="OZA42" s="531"/>
      <c r="OZB42" s="175"/>
      <c r="OZC42" s="175"/>
      <c r="OZD42" s="175"/>
      <c r="OZE42" s="179"/>
      <c r="OZF42" s="383"/>
      <c r="OZG42" s="175"/>
      <c r="OZH42" s="175"/>
      <c r="OZI42" s="175"/>
      <c r="OZJ42" s="175"/>
      <c r="OZK42" s="175"/>
      <c r="OZL42" s="175"/>
      <c r="OZM42" s="175"/>
      <c r="OZN42" s="175"/>
      <c r="OZO42" s="175"/>
      <c r="OZP42" s="178"/>
      <c r="OZQ42" s="531"/>
      <c r="OZR42" s="175"/>
      <c r="OZS42" s="175"/>
      <c r="OZT42" s="175"/>
      <c r="OZU42" s="179"/>
      <c r="OZV42" s="383"/>
      <c r="OZW42" s="175"/>
      <c r="OZX42" s="175"/>
      <c r="OZY42" s="175"/>
      <c r="OZZ42" s="175"/>
      <c r="PAA42" s="175"/>
      <c r="PAB42" s="175"/>
      <c r="PAC42" s="175"/>
      <c r="PAD42" s="175"/>
      <c r="PAE42" s="175"/>
      <c r="PAF42" s="178"/>
      <c r="PAG42" s="531"/>
      <c r="PAH42" s="175"/>
      <c r="PAI42" s="175"/>
      <c r="PAJ42" s="175"/>
      <c r="PAK42" s="179"/>
      <c r="PAL42" s="383"/>
      <c r="PAM42" s="175"/>
      <c r="PAN42" s="175"/>
      <c r="PAO42" s="175"/>
      <c r="PAP42" s="175"/>
      <c r="PAQ42" s="175"/>
      <c r="PAR42" s="175"/>
      <c r="PAS42" s="175"/>
      <c r="PAT42" s="175"/>
      <c r="PAU42" s="175"/>
      <c r="PAV42" s="178"/>
      <c r="PAW42" s="531"/>
      <c r="PAX42" s="175"/>
      <c r="PAY42" s="175"/>
      <c r="PAZ42" s="175"/>
      <c r="PBA42" s="179"/>
      <c r="PBB42" s="383"/>
      <c r="PBC42" s="175"/>
      <c r="PBD42" s="175"/>
      <c r="PBE42" s="175"/>
      <c r="PBF42" s="175"/>
      <c r="PBG42" s="175"/>
      <c r="PBH42" s="175"/>
      <c r="PBI42" s="175"/>
      <c r="PBJ42" s="175"/>
      <c r="PBK42" s="175"/>
      <c r="PBL42" s="178"/>
      <c r="PBM42" s="531"/>
      <c r="PBN42" s="175"/>
      <c r="PBO42" s="175"/>
      <c r="PBP42" s="175"/>
      <c r="PBQ42" s="179"/>
      <c r="PBR42" s="383"/>
      <c r="PBS42" s="175"/>
      <c r="PBT42" s="175"/>
      <c r="PBU42" s="175"/>
      <c r="PBV42" s="175"/>
      <c r="PBW42" s="175"/>
      <c r="PBX42" s="175"/>
      <c r="PBY42" s="175"/>
      <c r="PBZ42" s="175"/>
      <c r="PCA42" s="175"/>
      <c r="PCB42" s="178"/>
      <c r="PCC42" s="531"/>
      <c r="PCD42" s="175"/>
      <c r="PCE42" s="175"/>
      <c r="PCF42" s="175"/>
      <c r="PCG42" s="179"/>
      <c r="PCH42" s="383"/>
      <c r="PCI42" s="175"/>
      <c r="PCJ42" s="175"/>
      <c r="PCK42" s="175"/>
      <c r="PCL42" s="175"/>
      <c r="PCM42" s="175"/>
      <c r="PCN42" s="175"/>
      <c r="PCO42" s="175"/>
      <c r="PCP42" s="175"/>
      <c r="PCQ42" s="175"/>
      <c r="PCR42" s="178"/>
      <c r="PCS42" s="531"/>
      <c r="PCT42" s="175"/>
      <c r="PCU42" s="175"/>
      <c r="PCV42" s="175"/>
      <c r="PCW42" s="179"/>
      <c r="PCX42" s="383"/>
      <c r="PCY42" s="175"/>
      <c r="PCZ42" s="175"/>
      <c r="PDA42" s="175"/>
      <c r="PDB42" s="175"/>
      <c r="PDC42" s="175"/>
      <c r="PDD42" s="175"/>
      <c r="PDE42" s="175"/>
      <c r="PDF42" s="175"/>
      <c r="PDG42" s="175"/>
      <c r="PDH42" s="178"/>
      <c r="PDI42" s="531"/>
      <c r="PDJ42" s="175"/>
      <c r="PDK42" s="175"/>
      <c r="PDL42" s="175"/>
      <c r="PDM42" s="179"/>
      <c r="PDN42" s="383"/>
      <c r="PDO42" s="175"/>
      <c r="PDP42" s="175"/>
      <c r="PDQ42" s="175"/>
      <c r="PDR42" s="175"/>
      <c r="PDS42" s="175"/>
      <c r="PDT42" s="175"/>
      <c r="PDU42" s="175"/>
      <c r="PDV42" s="175"/>
      <c r="PDW42" s="175"/>
      <c r="PDX42" s="178"/>
      <c r="PDY42" s="531"/>
      <c r="PDZ42" s="175"/>
      <c r="PEA42" s="175"/>
      <c r="PEB42" s="175"/>
      <c r="PEC42" s="179"/>
      <c r="PED42" s="383"/>
      <c r="PEE42" s="175"/>
      <c r="PEF42" s="175"/>
      <c r="PEG42" s="175"/>
      <c r="PEH42" s="175"/>
      <c r="PEI42" s="175"/>
      <c r="PEJ42" s="175"/>
      <c r="PEK42" s="175"/>
      <c r="PEL42" s="175"/>
      <c r="PEM42" s="175"/>
      <c r="PEN42" s="178"/>
      <c r="PEO42" s="531"/>
      <c r="PEP42" s="175"/>
      <c r="PEQ42" s="175"/>
      <c r="PER42" s="175"/>
      <c r="PES42" s="179"/>
      <c r="PET42" s="383"/>
      <c r="PEU42" s="175"/>
      <c r="PEV42" s="175"/>
      <c r="PEW42" s="175"/>
      <c r="PEX42" s="175"/>
      <c r="PEY42" s="175"/>
      <c r="PEZ42" s="175"/>
      <c r="PFA42" s="175"/>
      <c r="PFB42" s="175"/>
      <c r="PFC42" s="175"/>
      <c r="PFD42" s="178"/>
      <c r="PFE42" s="531"/>
      <c r="PFF42" s="175"/>
      <c r="PFG42" s="175"/>
      <c r="PFH42" s="175"/>
      <c r="PFI42" s="179"/>
      <c r="PFJ42" s="383"/>
      <c r="PFK42" s="175"/>
      <c r="PFL42" s="175"/>
      <c r="PFM42" s="175"/>
      <c r="PFN42" s="175"/>
      <c r="PFO42" s="175"/>
      <c r="PFP42" s="175"/>
      <c r="PFQ42" s="175"/>
      <c r="PFR42" s="175"/>
      <c r="PFS42" s="175"/>
      <c r="PFT42" s="178"/>
      <c r="PFU42" s="531"/>
      <c r="PFV42" s="175"/>
      <c r="PFW42" s="175"/>
      <c r="PFX42" s="175"/>
      <c r="PFY42" s="179"/>
      <c r="PFZ42" s="383"/>
      <c r="PGA42" s="175"/>
      <c r="PGB42" s="175"/>
      <c r="PGC42" s="175"/>
      <c r="PGD42" s="175"/>
      <c r="PGE42" s="175"/>
      <c r="PGF42" s="175"/>
      <c r="PGG42" s="175"/>
      <c r="PGH42" s="175"/>
      <c r="PGI42" s="175"/>
      <c r="PGJ42" s="178"/>
      <c r="PGK42" s="531"/>
      <c r="PGL42" s="175"/>
      <c r="PGM42" s="175"/>
      <c r="PGN42" s="175"/>
      <c r="PGO42" s="179"/>
      <c r="PGP42" s="383"/>
      <c r="PGQ42" s="175"/>
      <c r="PGR42" s="175"/>
      <c r="PGS42" s="175"/>
      <c r="PGT42" s="175"/>
      <c r="PGU42" s="175"/>
      <c r="PGV42" s="175"/>
      <c r="PGW42" s="175"/>
      <c r="PGX42" s="175"/>
      <c r="PGY42" s="175"/>
      <c r="PGZ42" s="178"/>
      <c r="PHA42" s="531"/>
      <c r="PHB42" s="175"/>
      <c r="PHC42" s="175"/>
      <c r="PHD42" s="175"/>
      <c r="PHE42" s="179"/>
      <c r="PHF42" s="383"/>
      <c r="PHG42" s="175"/>
      <c r="PHH42" s="175"/>
      <c r="PHI42" s="175"/>
      <c r="PHJ42" s="175"/>
      <c r="PHK42" s="175"/>
      <c r="PHL42" s="175"/>
      <c r="PHM42" s="175"/>
      <c r="PHN42" s="175"/>
      <c r="PHO42" s="175"/>
      <c r="PHP42" s="178"/>
      <c r="PHQ42" s="531"/>
      <c r="PHR42" s="175"/>
      <c r="PHS42" s="175"/>
      <c r="PHT42" s="175"/>
      <c r="PHU42" s="179"/>
      <c r="PHV42" s="383"/>
      <c r="PHW42" s="175"/>
      <c r="PHX42" s="175"/>
      <c r="PHY42" s="175"/>
      <c r="PHZ42" s="175"/>
      <c r="PIA42" s="175"/>
      <c r="PIB42" s="175"/>
      <c r="PIC42" s="175"/>
      <c r="PID42" s="175"/>
      <c r="PIE42" s="175"/>
      <c r="PIF42" s="178"/>
      <c r="PIG42" s="531"/>
      <c r="PIH42" s="175"/>
      <c r="PII42" s="175"/>
      <c r="PIJ42" s="175"/>
      <c r="PIK42" s="179"/>
      <c r="PIL42" s="383"/>
      <c r="PIM42" s="175"/>
      <c r="PIN42" s="175"/>
      <c r="PIO42" s="175"/>
      <c r="PIP42" s="175"/>
      <c r="PIQ42" s="175"/>
      <c r="PIR42" s="175"/>
      <c r="PIS42" s="175"/>
      <c r="PIT42" s="175"/>
      <c r="PIU42" s="175"/>
      <c r="PIV42" s="178"/>
      <c r="PIW42" s="531"/>
      <c r="PIX42" s="175"/>
      <c r="PIY42" s="175"/>
      <c r="PIZ42" s="175"/>
      <c r="PJA42" s="179"/>
      <c r="PJB42" s="383"/>
      <c r="PJC42" s="175"/>
      <c r="PJD42" s="175"/>
      <c r="PJE42" s="175"/>
      <c r="PJF42" s="175"/>
      <c r="PJG42" s="175"/>
      <c r="PJH42" s="175"/>
      <c r="PJI42" s="175"/>
      <c r="PJJ42" s="175"/>
      <c r="PJK42" s="175"/>
      <c r="PJL42" s="178"/>
      <c r="PJM42" s="531"/>
      <c r="PJN42" s="175"/>
      <c r="PJO42" s="175"/>
      <c r="PJP42" s="175"/>
      <c r="PJQ42" s="179"/>
      <c r="PJR42" s="383"/>
      <c r="PJS42" s="175"/>
      <c r="PJT42" s="175"/>
      <c r="PJU42" s="175"/>
      <c r="PJV42" s="175"/>
      <c r="PJW42" s="175"/>
      <c r="PJX42" s="175"/>
      <c r="PJY42" s="175"/>
      <c r="PJZ42" s="175"/>
      <c r="PKA42" s="175"/>
      <c r="PKB42" s="178"/>
      <c r="PKC42" s="531"/>
      <c r="PKD42" s="175"/>
      <c r="PKE42" s="175"/>
      <c r="PKF42" s="175"/>
      <c r="PKG42" s="179"/>
      <c r="PKH42" s="383"/>
      <c r="PKI42" s="175"/>
      <c r="PKJ42" s="175"/>
      <c r="PKK42" s="175"/>
      <c r="PKL42" s="175"/>
      <c r="PKM42" s="175"/>
      <c r="PKN42" s="175"/>
      <c r="PKO42" s="175"/>
      <c r="PKP42" s="175"/>
      <c r="PKQ42" s="175"/>
      <c r="PKR42" s="178"/>
      <c r="PKS42" s="531"/>
      <c r="PKT42" s="175"/>
      <c r="PKU42" s="175"/>
      <c r="PKV42" s="175"/>
      <c r="PKW42" s="179"/>
      <c r="PKX42" s="383"/>
      <c r="PKY42" s="175"/>
      <c r="PKZ42" s="175"/>
      <c r="PLA42" s="175"/>
      <c r="PLB42" s="175"/>
      <c r="PLC42" s="175"/>
      <c r="PLD42" s="175"/>
      <c r="PLE42" s="175"/>
      <c r="PLF42" s="175"/>
      <c r="PLG42" s="175"/>
      <c r="PLH42" s="178"/>
      <c r="PLI42" s="531"/>
      <c r="PLJ42" s="175"/>
      <c r="PLK42" s="175"/>
      <c r="PLL42" s="175"/>
      <c r="PLM42" s="179"/>
      <c r="PLN42" s="383"/>
      <c r="PLO42" s="175"/>
      <c r="PLP42" s="175"/>
      <c r="PLQ42" s="175"/>
      <c r="PLR42" s="175"/>
      <c r="PLS42" s="175"/>
      <c r="PLT42" s="175"/>
      <c r="PLU42" s="175"/>
      <c r="PLV42" s="175"/>
      <c r="PLW42" s="175"/>
      <c r="PLX42" s="178"/>
      <c r="PLY42" s="531"/>
      <c r="PLZ42" s="175"/>
      <c r="PMA42" s="175"/>
      <c r="PMB42" s="175"/>
      <c r="PMC42" s="179"/>
      <c r="PMD42" s="383"/>
      <c r="PME42" s="175"/>
      <c r="PMF42" s="175"/>
      <c r="PMG42" s="175"/>
      <c r="PMH42" s="175"/>
      <c r="PMI42" s="175"/>
      <c r="PMJ42" s="175"/>
      <c r="PMK42" s="175"/>
      <c r="PML42" s="175"/>
      <c r="PMM42" s="175"/>
      <c r="PMN42" s="178"/>
      <c r="PMO42" s="531"/>
      <c r="PMP42" s="175"/>
      <c r="PMQ42" s="175"/>
      <c r="PMR42" s="175"/>
      <c r="PMS42" s="179"/>
      <c r="PMT42" s="383"/>
      <c r="PMU42" s="175"/>
      <c r="PMV42" s="175"/>
      <c r="PMW42" s="175"/>
      <c r="PMX42" s="175"/>
      <c r="PMY42" s="175"/>
      <c r="PMZ42" s="175"/>
      <c r="PNA42" s="175"/>
      <c r="PNB42" s="175"/>
      <c r="PNC42" s="175"/>
      <c r="PND42" s="178"/>
      <c r="PNE42" s="531"/>
      <c r="PNF42" s="175"/>
      <c r="PNG42" s="175"/>
      <c r="PNH42" s="175"/>
      <c r="PNI42" s="179"/>
      <c r="PNJ42" s="383"/>
      <c r="PNK42" s="175"/>
      <c r="PNL42" s="175"/>
      <c r="PNM42" s="175"/>
      <c r="PNN42" s="175"/>
      <c r="PNO42" s="175"/>
      <c r="PNP42" s="175"/>
      <c r="PNQ42" s="175"/>
      <c r="PNR42" s="175"/>
      <c r="PNS42" s="175"/>
      <c r="PNT42" s="178"/>
      <c r="PNU42" s="531"/>
      <c r="PNV42" s="175"/>
      <c r="PNW42" s="175"/>
      <c r="PNX42" s="175"/>
      <c r="PNY42" s="179"/>
      <c r="PNZ42" s="383"/>
      <c r="POA42" s="175"/>
      <c r="POB42" s="175"/>
      <c r="POC42" s="175"/>
      <c r="POD42" s="175"/>
      <c r="POE42" s="175"/>
      <c r="POF42" s="175"/>
      <c r="POG42" s="175"/>
      <c r="POH42" s="175"/>
      <c r="POI42" s="175"/>
      <c r="POJ42" s="178"/>
      <c r="POK42" s="531"/>
      <c r="POL42" s="175"/>
      <c r="POM42" s="175"/>
      <c r="PON42" s="175"/>
      <c r="POO42" s="179"/>
      <c r="POP42" s="383"/>
      <c r="POQ42" s="175"/>
      <c r="POR42" s="175"/>
      <c r="POS42" s="175"/>
      <c r="POT42" s="175"/>
      <c r="POU42" s="175"/>
      <c r="POV42" s="175"/>
      <c r="POW42" s="175"/>
      <c r="POX42" s="175"/>
      <c r="POY42" s="175"/>
      <c r="POZ42" s="178"/>
      <c r="PPA42" s="531"/>
      <c r="PPB42" s="175"/>
      <c r="PPC42" s="175"/>
      <c r="PPD42" s="175"/>
      <c r="PPE42" s="179"/>
      <c r="PPF42" s="383"/>
      <c r="PPG42" s="175"/>
      <c r="PPH42" s="175"/>
      <c r="PPI42" s="175"/>
      <c r="PPJ42" s="175"/>
      <c r="PPK42" s="175"/>
      <c r="PPL42" s="175"/>
      <c r="PPM42" s="175"/>
      <c r="PPN42" s="175"/>
      <c r="PPO42" s="175"/>
      <c r="PPP42" s="178"/>
      <c r="PPQ42" s="531"/>
      <c r="PPR42" s="175"/>
      <c r="PPS42" s="175"/>
      <c r="PPT42" s="175"/>
      <c r="PPU42" s="179"/>
      <c r="PPV42" s="383"/>
      <c r="PPW42" s="175"/>
      <c r="PPX42" s="175"/>
      <c r="PPY42" s="175"/>
      <c r="PPZ42" s="175"/>
      <c r="PQA42" s="175"/>
      <c r="PQB42" s="175"/>
      <c r="PQC42" s="175"/>
      <c r="PQD42" s="175"/>
      <c r="PQE42" s="175"/>
      <c r="PQF42" s="178"/>
      <c r="PQG42" s="531"/>
      <c r="PQH42" s="175"/>
      <c r="PQI42" s="175"/>
      <c r="PQJ42" s="175"/>
      <c r="PQK42" s="179"/>
      <c r="PQL42" s="383"/>
      <c r="PQM42" s="175"/>
      <c r="PQN42" s="175"/>
      <c r="PQO42" s="175"/>
      <c r="PQP42" s="175"/>
      <c r="PQQ42" s="175"/>
      <c r="PQR42" s="175"/>
      <c r="PQS42" s="175"/>
      <c r="PQT42" s="175"/>
      <c r="PQU42" s="175"/>
      <c r="PQV42" s="178"/>
      <c r="PQW42" s="531"/>
      <c r="PQX42" s="175"/>
      <c r="PQY42" s="175"/>
      <c r="PQZ42" s="175"/>
      <c r="PRA42" s="179"/>
      <c r="PRB42" s="383"/>
      <c r="PRC42" s="175"/>
      <c r="PRD42" s="175"/>
      <c r="PRE42" s="175"/>
      <c r="PRF42" s="175"/>
      <c r="PRG42" s="175"/>
      <c r="PRH42" s="175"/>
      <c r="PRI42" s="175"/>
      <c r="PRJ42" s="175"/>
      <c r="PRK42" s="175"/>
      <c r="PRL42" s="178"/>
      <c r="PRM42" s="531"/>
      <c r="PRN42" s="175"/>
      <c r="PRO42" s="175"/>
      <c r="PRP42" s="175"/>
      <c r="PRQ42" s="179"/>
      <c r="PRR42" s="383"/>
      <c r="PRS42" s="175"/>
      <c r="PRT42" s="175"/>
      <c r="PRU42" s="175"/>
      <c r="PRV42" s="175"/>
      <c r="PRW42" s="175"/>
      <c r="PRX42" s="175"/>
      <c r="PRY42" s="175"/>
      <c r="PRZ42" s="175"/>
      <c r="PSA42" s="175"/>
      <c r="PSB42" s="178"/>
      <c r="PSC42" s="531"/>
      <c r="PSD42" s="175"/>
      <c r="PSE42" s="175"/>
      <c r="PSF42" s="175"/>
      <c r="PSG42" s="179"/>
      <c r="PSH42" s="383"/>
      <c r="PSI42" s="175"/>
      <c r="PSJ42" s="175"/>
      <c r="PSK42" s="175"/>
      <c r="PSL42" s="175"/>
      <c r="PSM42" s="175"/>
      <c r="PSN42" s="175"/>
      <c r="PSO42" s="175"/>
      <c r="PSP42" s="175"/>
      <c r="PSQ42" s="175"/>
      <c r="PSR42" s="178"/>
      <c r="PSS42" s="531"/>
      <c r="PST42" s="175"/>
      <c r="PSU42" s="175"/>
      <c r="PSV42" s="175"/>
      <c r="PSW42" s="179"/>
      <c r="PSX42" s="383"/>
      <c r="PSY42" s="175"/>
      <c r="PSZ42" s="175"/>
      <c r="PTA42" s="175"/>
      <c r="PTB42" s="175"/>
      <c r="PTC42" s="175"/>
      <c r="PTD42" s="175"/>
      <c r="PTE42" s="175"/>
      <c r="PTF42" s="175"/>
      <c r="PTG42" s="175"/>
      <c r="PTH42" s="178"/>
      <c r="PTI42" s="531"/>
      <c r="PTJ42" s="175"/>
      <c r="PTK42" s="175"/>
      <c r="PTL42" s="175"/>
      <c r="PTM42" s="179"/>
      <c r="PTN42" s="383"/>
      <c r="PTO42" s="175"/>
      <c r="PTP42" s="175"/>
      <c r="PTQ42" s="175"/>
      <c r="PTR42" s="175"/>
      <c r="PTS42" s="175"/>
      <c r="PTT42" s="175"/>
      <c r="PTU42" s="175"/>
      <c r="PTV42" s="175"/>
      <c r="PTW42" s="175"/>
      <c r="PTX42" s="178"/>
      <c r="PTY42" s="531"/>
      <c r="PTZ42" s="175"/>
      <c r="PUA42" s="175"/>
      <c r="PUB42" s="175"/>
      <c r="PUC42" s="179"/>
      <c r="PUD42" s="383"/>
      <c r="PUE42" s="175"/>
      <c r="PUF42" s="175"/>
      <c r="PUG42" s="175"/>
      <c r="PUH42" s="175"/>
      <c r="PUI42" s="175"/>
      <c r="PUJ42" s="175"/>
      <c r="PUK42" s="175"/>
      <c r="PUL42" s="175"/>
      <c r="PUM42" s="175"/>
      <c r="PUN42" s="178"/>
      <c r="PUO42" s="531"/>
      <c r="PUP42" s="175"/>
      <c r="PUQ42" s="175"/>
      <c r="PUR42" s="175"/>
      <c r="PUS42" s="179"/>
      <c r="PUT42" s="383"/>
      <c r="PUU42" s="175"/>
      <c r="PUV42" s="175"/>
      <c r="PUW42" s="175"/>
      <c r="PUX42" s="175"/>
      <c r="PUY42" s="175"/>
      <c r="PUZ42" s="175"/>
      <c r="PVA42" s="175"/>
      <c r="PVB42" s="175"/>
      <c r="PVC42" s="175"/>
      <c r="PVD42" s="178"/>
      <c r="PVE42" s="531"/>
      <c r="PVF42" s="175"/>
      <c r="PVG42" s="175"/>
      <c r="PVH42" s="175"/>
      <c r="PVI42" s="179"/>
      <c r="PVJ42" s="383"/>
      <c r="PVK42" s="175"/>
      <c r="PVL42" s="175"/>
      <c r="PVM42" s="175"/>
      <c r="PVN42" s="175"/>
      <c r="PVO42" s="175"/>
      <c r="PVP42" s="175"/>
      <c r="PVQ42" s="175"/>
      <c r="PVR42" s="175"/>
      <c r="PVS42" s="175"/>
      <c r="PVT42" s="178"/>
      <c r="PVU42" s="531"/>
      <c r="PVV42" s="175"/>
      <c r="PVW42" s="175"/>
      <c r="PVX42" s="175"/>
      <c r="PVY42" s="179"/>
      <c r="PVZ42" s="383"/>
      <c r="PWA42" s="175"/>
      <c r="PWB42" s="175"/>
      <c r="PWC42" s="175"/>
      <c r="PWD42" s="175"/>
      <c r="PWE42" s="175"/>
      <c r="PWF42" s="175"/>
      <c r="PWG42" s="175"/>
      <c r="PWH42" s="175"/>
      <c r="PWI42" s="175"/>
      <c r="PWJ42" s="178"/>
      <c r="PWK42" s="531"/>
      <c r="PWL42" s="175"/>
      <c r="PWM42" s="175"/>
      <c r="PWN42" s="175"/>
      <c r="PWO42" s="179"/>
      <c r="PWP42" s="383"/>
      <c r="PWQ42" s="175"/>
      <c r="PWR42" s="175"/>
      <c r="PWS42" s="175"/>
      <c r="PWT42" s="175"/>
      <c r="PWU42" s="175"/>
      <c r="PWV42" s="175"/>
      <c r="PWW42" s="175"/>
      <c r="PWX42" s="175"/>
      <c r="PWY42" s="175"/>
      <c r="PWZ42" s="178"/>
      <c r="PXA42" s="531"/>
      <c r="PXB42" s="175"/>
      <c r="PXC42" s="175"/>
      <c r="PXD42" s="175"/>
      <c r="PXE42" s="179"/>
      <c r="PXF42" s="383"/>
      <c r="PXG42" s="175"/>
      <c r="PXH42" s="175"/>
      <c r="PXI42" s="175"/>
      <c r="PXJ42" s="175"/>
      <c r="PXK42" s="175"/>
      <c r="PXL42" s="175"/>
      <c r="PXM42" s="175"/>
      <c r="PXN42" s="175"/>
      <c r="PXO42" s="175"/>
      <c r="PXP42" s="178"/>
      <c r="PXQ42" s="531"/>
      <c r="PXR42" s="175"/>
      <c r="PXS42" s="175"/>
      <c r="PXT42" s="175"/>
      <c r="PXU42" s="179"/>
      <c r="PXV42" s="383"/>
      <c r="PXW42" s="175"/>
      <c r="PXX42" s="175"/>
      <c r="PXY42" s="175"/>
      <c r="PXZ42" s="175"/>
      <c r="PYA42" s="175"/>
      <c r="PYB42" s="175"/>
      <c r="PYC42" s="175"/>
      <c r="PYD42" s="175"/>
      <c r="PYE42" s="175"/>
      <c r="PYF42" s="178"/>
      <c r="PYG42" s="531"/>
      <c r="PYH42" s="175"/>
      <c r="PYI42" s="175"/>
      <c r="PYJ42" s="175"/>
      <c r="PYK42" s="179"/>
      <c r="PYL42" s="383"/>
      <c r="PYM42" s="175"/>
      <c r="PYN42" s="175"/>
      <c r="PYO42" s="175"/>
      <c r="PYP42" s="175"/>
      <c r="PYQ42" s="175"/>
      <c r="PYR42" s="175"/>
      <c r="PYS42" s="175"/>
      <c r="PYT42" s="175"/>
      <c r="PYU42" s="175"/>
      <c r="PYV42" s="178"/>
      <c r="PYW42" s="531"/>
      <c r="PYX42" s="175"/>
      <c r="PYY42" s="175"/>
      <c r="PYZ42" s="175"/>
      <c r="PZA42" s="179"/>
      <c r="PZB42" s="383"/>
      <c r="PZC42" s="175"/>
      <c r="PZD42" s="175"/>
      <c r="PZE42" s="175"/>
      <c r="PZF42" s="175"/>
      <c r="PZG42" s="175"/>
      <c r="PZH42" s="175"/>
      <c r="PZI42" s="175"/>
      <c r="PZJ42" s="175"/>
      <c r="PZK42" s="175"/>
      <c r="PZL42" s="178"/>
      <c r="PZM42" s="531"/>
      <c r="PZN42" s="175"/>
      <c r="PZO42" s="175"/>
      <c r="PZP42" s="175"/>
      <c r="PZQ42" s="179"/>
      <c r="PZR42" s="383"/>
      <c r="PZS42" s="175"/>
      <c r="PZT42" s="175"/>
      <c r="PZU42" s="175"/>
      <c r="PZV42" s="175"/>
      <c r="PZW42" s="175"/>
      <c r="PZX42" s="175"/>
      <c r="PZY42" s="175"/>
      <c r="PZZ42" s="175"/>
      <c r="QAA42" s="175"/>
      <c r="QAB42" s="178"/>
      <c r="QAC42" s="531"/>
      <c r="QAD42" s="175"/>
      <c r="QAE42" s="175"/>
      <c r="QAF42" s="175"/>
      <c r="QAG42" s="179"/>
      <c r="QAH42" s="383"/>
      <c r="QAI42" s="175"/>
      <c r="QAJ42" s="175"/>
      <c r="QAK42" s="175"/>
      <c r="QAL42" s="175"/>
      <c r="QAM42" s="175"/>
      <c r="QAN42" s="175"/>
      <c r="QAO42" s="175"/>
      <c r="QAP42" s="175"/>
      <c r="QAQ42" s="175"/>
      <c r="QAR42" s="178"/>
      <c r="QAS42" s="531"/>
      <c r="QAT42" s="175"/>
      <c r="QAU42" s="175"/>
      <c r="QAV42" s="175"/>
      <c r="QAW42" s="179"/>
      <c r="QAX42" s="383"/>
      <c r="QAY42" s="175"/>
      <c r="QAZ42" s="175"/>
      <c r="QBA42" s="175"/>
      <c r="QBB42" s="175"/>
      <c r="QBC42" s="175"/>
      <c r="QBD42" s="175"/>
      <c r="QBE42" s="175"/>
      <c r="QBF42" s="175"/>
      <c r="QBG42" s="175"/>
      <c r="QBH42" s="178"/>
      <c r="QBI42" s="531"/>
      <c r="QBJ42" s="175"/>
      <c r="QBK42" s="175"/>
      <c r="QBL42" s="175"/>
      <c r="QBM42" s="179"/>
      <c r="QBN42" s="383"/>
      <c r="QBO42" s="175"/>
      <c r="QBP42" s="175"/>
      <c r="QBQ42" s="175"/>
      <c r="QBR42" s="175"/>
      <c r="QBS42" s="175"/>
      <c r="QBT42" s="175"/>
      <c r="QBU42" s="175"/>
      <c r="QBV42" s="175"/>
      <c r="QBW42" s="175"/>
      <c r="QBX42" s="178"/>
      <c r="QBY42" s="531"/>
      <c r="QBZ42" s="175"/>
      <c r="QCA42" s="175"/>
      <c r="QCB42" s="175"/>
      <c r="QCC42" s="179"/>
      <c r="QCD42" s="383"/>
      <c r="QCE42" s="175"/>
      <c r="QCF42" s="175"/>
      <c r="QCG42" s="175"/>
      <c r="QCH42" s="175"/>
      <c r="QCI42" s="175"/>
      <c r="QCJ42" s="175"/>
      <c r="QCK42" s="175"/>
      <c r="QCL42" s="175"/>
      <c r="QCM42" s="175"/>
      <c r="QCN42" s="178"/>
      <c r="QCO42" s="531"/>
      <c r="QCP42" s="175"/>
      <c r="QCQ42" s="175"/>
      <c r="QCR42" s="175"/>
      <c r="QCS42" s="179"/>
      <c r="QCT42" s="383"/>
      <c r="QCU42" s="175"/>
      <c r="QCV42" s="175"/>
      <c r="QCW42" s="175"/>
      <c r="QCX42" s="175"/>
      <c r="QCY42" s="175"/>
      <c r="QCZ42" s="175"/>
      <c r="QDA42" s="175"/>
      <c r="QDB42" s="175"/>
      <c r="QDC42" s="175"/>
      <c r="QDD42" s="178"/>
      <c r="QDE42" s="531"/>
      <c r="QDF42" s="175"/>
      <c r="QDG42" s="175"/>
      <c r="QDH42" s="175"/>
      <c r="QDI42" s="179"/>
      <c r="QDJ42" s="383"/>
      <c r="QDK42" s="175"/>
      <c r="QDL42" s="175"/>
      <c r="QDM42" s="175"/>
      <c r="QDN42" s="175"/>
      <c r="QDO42" s="175"/>
      <c r="QDP42" s="175"/>
      <c r="QDQ42" s="175"/>
      <c r="QDR42" s="175"/>
      <c r="QDS42" s="175"/>
      <c r="QDT42" s="178"/>
      <c r="QDU42" s="531"/>
      <c r="QDV42" s="175"/>
      <c r="QDW42" s="175"/>
      <c r="QDX42" s="175"/>
      <c r="QDY42" s="179"/>
      <c r="QDZ42" s="383"/>
      <c r="QEA42" s="175"/>
      <c r="QEB42" s="175"/>
      <c r="QEC42" s="175"/>
      <c r="QED42" s="175"/>
      <c r="QEE42" s="175"/>
      <c r="QEF42" s="175"/>
      <c r="QEG42" s="175"/>
      <c r="QEH42" s="175"/>
      <c r="QEI42" s="175"/>
      <c r="QEJ42" s="178"/>
      <c r="QEK42" s="531"/>
      <c r="QEL42" s="175"/>
      <c r="QEM42" s="175"/>
      <c r="QEN42" s="175"/>
      <c r="QEO42" s="179"/>
      <c r="QEP42" s="383"/>
      <c r="QEQ42" s="175"/>
      <c r="QER42" s="175"/>
      <c r="QES42" s="175"/>
      <c r="QET42" s="175"/>
      <c r="QEU42" s="175"/>
      <c r="QEV42" s="175"/>
      <c r="QEW42" s="175"/>
      <c r="QEX42" s="175"/>
      <c r="QEY42" s="175"/>
      <c r="QEZ42" s="178"/>
      <c r="QFA42" s="531"/>
      <c r="QFB42" s="175"/>
      <c r="QFC42" s="175"/>
      <c r="QFD42" s="175"/>
      <c r="QFE42" s="179"/>
      <c r="QFF42" s="383"/>
      <c r="QFG42" s="175"/>
      <c r="QFH42" s="175"/>
      <c r="QFI42" s="175"/>
      <c r="QFJ42" s="175"/>
      <c r="QFK42" s="175"/>
      <c r="QFL42" s="175"/>
      <c r="QFM42" s="175"/>
      <c r="QFN42" s="175"/>
      <c r="QFO42" s="175"/>
      <c r="QFP42" s="178"/>
      <c r="QFQ42" s="531"/>
      <c r="QFR42" s="175"/>
      <c r="QFS42" s="175"/>
      <c r="QFT42" s="175"/>
      <c r="QFU42" s="179"/>
      <c r="QFV42" s="383"/>
      <c r="QFW42" s="175"/>
      <c r="QFX42" s="175"/>
      <c r="QFY42" s="175"/>
      <c r="QFZ42" s="175"/>
      <c r="QGA42" s="175"/>
      <c r="QGB42" s="175"/>
      <c r="QGC42" s="175"/>
      <c r="QGD42" s="175"/>
      <c r="QGE42" s="175"/>
      <c r="QGF42" s="178"/>
      <c r="QGG42" s="531"/>
      <c r="QGH42" s="175"/>
      <c r="QGI42" s="175"/>
      <c r="QGJ42" s="175"/>
      <c r="QGK42" s="179"/>
      <c r="QGL42" s="383"/>
      <c r="QGM42" s="175"/>
      <c r="QGN42" s="175"/>
      <c r="QGO42" s="175"/>
      <c r="QGP42" s="175"/>
      <c r="QGQ42" s="175"/>
      <c r="QGR42" s="175"/>
      <c r="QGS42" s="175"/>
      <c r="QGT42" s="175"/>
      <c r="QGU42" s="175"/>
      <c r="QGV42" s="178"/>
      <c r="QGW42" s="531"/>
      <c r="QGX42" s="175"/>
      <c r="QGY42" s="175"/>
      <c r="QGZ42" s="175"/>
      <c r="QHA42" s="179"/>
      <c r="QHB42" s="383"/>
      <c r="QHC42" s="175"/>
      <c r="QHD42" s="175"/>
      <c r="QHE42" s="175"/>
      <c r="QHF42" s="175"/>
      <c r="QHG42" s="175"/>
      <c r="QHH42" s="175"/>
      <c r="QHI42" s="175"/>
      <c r="QHJ42" s="175"/>
      <c r="QHK42" s="175"/>
      <c r="QHL42" s="178"/>
      <c r="QHM42" s="531"/>
      <c r="QHN42" s="175"/>
      <c r="QHO42" s="175"/>
      <c r="QHP42" s="175"/>
      <c r="QHQ42" s="179"/>
      <c r="QHR42" s="383"/>
      <c r="QHS42" s="175"/>
      <c r="QHT42" s="175"/>
      <c r="QHU42" s="175"/>
      <c r="QHV42" s="175"/>
      <c r="QHW42" s="175"/>
      <c r="QHX42" s="175"/>
      <c r="QHY42" s="175"/>
      <c r="QHZ42" s="175"/>
      <c r="QIA42" s="175"/>
      <c r="QIB42" s="178"/>
      <c r="QIC42" s="531"/>
      <c r="QID42" s="175"/>
      <c r="QIE42" s="175"/>
      <c r="QIF42" s="175"/>
      <c r="QIG42" s="179"/>
      <c r="QIH42" s="383"/>
      <c r="QII42" s="175"/>
      <c r="QIJ42" s="175"/>
      <c r="QIK42" s="175"/>
      <c r="QIL42" s="175"/>
      <c r="QIM42" s="175"/>
      <c r="QIN42" s="175"/>
      <c r="QIO42" s="175"/>
      <c r="QIP42" s="175"/>
      <c r="QIQ42" s="175"/>
      <c r="QIR42" s="178"/>
      <c r="QIS42" s="531"/>
      <c r="QIT42" s="175"/>
      <c r="QIU42" s="175"/>
      <c r="QIV42" s="175"/>
      <c r="QIW42" s="179"/>
      <c r="QIX42" s="383"/>
      <c r="QIY42" s="175"/>
      <c r="QIZ42" s="175"/>
      <c r="QJA42" s="175"/>
      <c r="QJB42" s="175"/>
      <c r="QJC42" s="175"/>
      <c r="QJD42" s="175"/>
      <c r="QJE42" s="175"/>
      <c r="QJF42" s="175"/>
      <c r="QJG42" s="175"/>
      <c r="QJH42" s="178"/>
      <c r="QJI42" s="531"/>
      <c r="QJJ42" s="175"/>
      <c r="QJK42" s="175"/>
      <c r="QJL42" s="175"/>
      <c r="QJM42" s="179"/>
      <c r="QJN42" s="383"/>
      <c r="QJO42" s="175"/>
      <c r="QJP42" s="175"/>
      <c r="QJQ42" s="175"/>
      <c r="QJR42" s="175"/>
      <c r="QJS42" s="175"/>
      <c r="QJT42" s="175"/>
      <c r="QJU42" s="175"/>
      <c r="QJV42" s="175"/>
      <c r="QJW42" s="175"/>
      <c r="QJX42" s="178"/>
      <c r="QJY42" s="531"/>
      <c r="QJZ42" s="175"/>
      <c r="QKA42" s="175"/>
      <c r="QKB42" s="175"/>
      <c r="QKC42" s="179"/>
      <c r="QKD42" s="383"/>
      <c r="QKE42" s="175"/>
      <c r="QKF42" s="175"/>
      <c r="QKG42" s="175"/>
      <c r="QKH42" s="175"/>
      <c r="QKI42" s="175"/>
      <c r="QKJ42" s="175"/>
      <c r="QKK42" s="175"/>
      <c r="QKL42" s="175"/>
      <c r="QKM42" s="175"/>
      <c r="QKN42" s="178"/>
      <c r="QKO42" s="531"/>
      <c r="QKP42" s="175"/>
      <c r="QKQ42" s="175"/>
    </row>
    <row r="43" spans="1:11795" x14ac:dyDescent="0.2">
      <c r="A43" s="492"/>
      <c r="B43" s="92" t="s">
        <v>585</v>
      </c>
      <c r="C43" s="92" t="s">
        <v>586</v>
      </c>
      <c r="D43" s="92">
        <v>1998</v>
      </c>
      <c r="E43" s="87" t="s">
        <v>158</v>
      </c>
      <c r="F43" s="92">
        <v>-57</v>
      </c>
      <c r="G43" s="92"/>
      <c r="H43" s="159"/>
      <c r="I43" s="92"/>
      <c r="J43" s="92"/>
      <c r="K43" s="92"/>
      <c r="L43" s="92"/>
      <c r="M43" s="92"/>
      <c r="N43" s="92"/>
      <c r="O43" s="247">
        <f>SUM(G43:N43)</f>
        <v>0</v>
      </c>
      <c r="P43" s="199"/>
      <c r="Q43" s="199"/>
      <c r="R43" s="164"/>
    </row>
    <row r="44" spans="1:11795" x14ac:dyDescent="0.2">
      <c r="A44" s="494"/>
      <c r="B44" s="972"/>
      <c r="C44" s="972"/>
      <c r="D44" s="972"/>
      <c r="E44" s="972"/>
      <c r="F44" s="972"/>
      <c r="G44" s="362"/>
      <c r="H44" s="362"/>
      <c r="I44" s="362"/>
      <c r="J44" s="362"/>
      <c r="K44" s="362"/>
      <c r="L44" s="362"/>
      <c r="M44" s="362"/>
      <c r="N44" s="362"/>
      <c r="O44" s="133"/>
      <c r="P44" s="289"/>
      <c r="Q44" s="289"/>
      <c r="R44" s="364"/>
    </row>
    <row r="45" spans="1:11795" x14ac:dyDescent="0.2">
      <c r="A45" s="492">
        <v>1</v>
      </c>
      <c r="B45" s="700" t="s">
        <v>131</v>
      </c>
      <c r="C45" s="700" t="s">
        <v>98</v>
      </c>
      <c r="D45" s="700">
        <v>1998</v>
      </c>
      <c r="E45" s="701" t="s">
        <v>34</v>
      </c>
      <c r="F45" s="700">
        <v>-63</v>
      </c>
      <c r="G45" s="973">
        <f>150/2</f>
        <v>75</v>
      </c>
      <c r="H45" s="973"/>
      <c r="I45" s="974">
        <v>250</v>
      </c>
      <c r="J45" s="974"/>
      <c r="K45" s="974"/>
      <c r="L45" s="974"/>
      <c r="M45" s="974"/>
      <c r="N45" s="974"/>
      <c r="O45" s="81">
        <f>SUM(G45:N45)</f>
        <v>325</v>
      </c>
      <c r="P45" s="199"/>
      <c r="Q45" s="199"/>
      <c r="R45" s="503"/>
    </row>
    <row r="46" spans="1:11795" s="18" customFormat="1" x14ac:dyDescent="0.2">
      <c r="A46" s="492">
        <v>2</v>
      </c>
      <c r="B46" s="81" t="s">
        <v>184</v>
      </c>
      <c r="C46" s="81" t="s">
        <v>214</v>
      </c>
      <c r="D46" s="81">
        <v>1998</v>
      </c>
      <c r="E46" s="79" t="s">
        <v>177</v>
      </c>
      <c r="F46" s="81">
        <v>-63</v>
      </c>
      <c r="G46" s="81">
        <v>250</v>
      </c>
      <c r="H46" s="81"/>
      <c r="I46" s="81">
        <v>0</v>
      </c>
      <c r="J46" s="81"/>
      <c r="K46" s="81"/>
      <c r="L46" s="81"/>
      <c r="M46" s="81"/>
      <c r="N46" s="81"/>
      <c r="O46" s="81">
        <f>SUM(G46:N46)</f>
        <v>250</v>
      </c>
      <c r="P46" s="199" t="s">
        <v>1308</v>
      </c>
      <c r="Q46" s="199"/>
      <c r="R46" s="503"/>
    </row>
    <row r="47" spans="1:11795" s="18" customFormat="1" x14ac:dyDescent="0.2">
      <c r="A47" s="492">
        <v>3</v>
      </c>
      <c r="B47" s="81" t="s">
        <v>527</v>
      </c>
      <c r="C47" s="81" t="s">
        <v>528</v>
      </c>
      <c r="D47" s="81">
        <v>2000</v>
      </c>
      <c r="E47" s="79" t="s">
        <v>472</v>
      </c>
      <c r="F47" s="81">
        <v>-63</v>
      </c>
      <c r="G47" s="94">
        <v>150</v>
      </c>
      <c r="H47" s="88"/>
      <c r="I47" s="88"/>
      <c r="J47" s="88"/>
      <c r="K47" s="153"/>
      <c r="L47" s="277"/>
      <c r="M47" s="277"/>
      <c r="N47" s="277"/>
      <c r="O47" s="247">
        <f>SUM(G47:N47)</f>
        <v>150</v>
      </c>
      <c r="P47" s="164" t="s">
        <v>1307</v>
      </c>
      <c r="Q47" s="164"/>
      <c r="R47" s="270"/>
    </row>
    <row r="48" spans="1:11795" s="18" customFormat="1" x14ac:dyDescent="0.2">
      <c r="A48" s="555"/>
      <c r="B48" s="81" t="s">
        <v>663</v>
      </c>
      <c r="C48" s="81" t="s">
        <v>315</v>
      </c>
      <c r="D48" s="81">
        <v>2000</v>
      </c>
      <c r="E48" s="79" t="s">
        <v>618</v>
      </c>
      <c r="F48" s="81">
        <v>-63</v>
      </c>
      <c r="G48" s="94"/>
      <c r="H48" s="88"/>
      <c r="I48" s="88"/>
      <c r="J48" s="88"/>
      <c r="K48" s="88"/>
      <c r="L48" s="88"/>
      <c r="M48" s="88"/>
      <c r="N48" s="88"/>
      <c r="O48" s="247">
        <f>SUBTOTAL(9,G48:N48)</f>
        <v>0</v>
      </c>
      <c r="P48" s="164"/>
      <c r="Q48" s="164"/>
      <c r="R48" s="467"/>
    </row>
    <row r="49" spans="1:18" s="18" customFormat="1" x14ac:dyDescent="0.2">
      <c r="A49" s="555"/>
      <c r="B49" s="81" t="s">
        <v>1227</v>
      </c>
      <c r="C49" s="81" t="s">
        <v>972</v>
      </c>
      <c r="D49" s="94">
        <v>2001</v>
      </c>
      <c r="E49" s="79" t="s">
        <v>477</v>
      </c>
      <c r="F49" s="81">
        <v>-63</v>
      </c>
      <c r="G49" s="94"/>
      <c r="H49" s="469"/>
      <c r="I49" s="94"/>
      <c r="J49" s="94"/>
      <c r="K49" s="815"/>
      <c r="L49" s="351"/>
      <c r="M49" s="975"/>
      <c r="N49" s="351"/>
      <c r="O49" s="247">
        <f>SUM(G49:N49)</f>
        <v>0</v>
      </c>
      <c r="P49" s="199"/>
      <c r="Q49" s="199"/>
    </row>
    <row r="50" spans="1:18" s="18" customFormat="1" x14ac:dyDescent="0.2">
      <c r="A50" s="840"/>
      <c r="B50" s="571" t="s">
        <v>418</v>
      </c>
      <c r="C50" s="571" t="s">
        <v>529</v>
      </c>
      <c r="D50" s="571">
        <v>1999</v>
      </c>
      <c r="E50" s="572" t="s">
        <v>74</v>
      </c>
      <c r="F50" s="571">
        <v>-63</v>
      </c>
      <c r="G50" s="574"/>
      <c r="H50" s="574"/>
      <c r="I50" s="574"/>
      <c r="J50" s="732"/>
      <c r="K50" s="575"/>
      <c r="L50" s="571"/>
      <c r="M50" s="571"/>
      <c r="N50" s="571"/>
      <c r="O50" s="745">
        <f>SUM(G50:N50)</f>
        <v>0</v>
      </c>
      <c r="P50" s="577"/>
      <c r="Q50" s="577"/>
      <c r="R50" s="841"/>
    </row>
    <row r="51" spans="1:18" x14ac:dyDescent="0.2">
      <c r="A51" s="555"/>
      <c r="B51" s="695" t="s">
        <v>634</v>
      </c>
      <c r="C51" s="695" t="s">
        <v>96</v>
      </c>
      <c r="D51" s="695">
        <v>2000</v>
      </c>
      <c r="E51" s="696" t="s">
        <v>449</v>
      </c>
      <c r="F51" s="695">
        <v>-63</v>
      </c>
      <c r="G51" s="697"/>
      <c r="H51" s="697"/>
      <c r="I51" s="697"/>
      <c r="J51" s="697"/>
      <c r="K51" s="695"/>
      <c r="L51" s="695"/>
      <c r="M51" s="695"/>
      <c r="N51" s="695"/>
      <c r="O51" s="81">
        <f>SUBTOTAL(9,G51:N51)</f>
        <v>0</v>
      </c>
      <c r="P51" s="164"/>
      <c r="Q51" s="164"/>
      <c r="R51" s="698"/>
    </row>
    <row r="52" spans="1:18" x14ac:dyDescent="0.2">
      <c r="A52" s="555"/>
      <c r="B52" s="81" t="s">
        <v>661</v>
      </c>
      <c r="C52" s="81" t="s">
        <v>133</v>
      </c>
      <c r="D52" s="81">
        <v>2000</v>
      </c>
      <c r="E52" s="79" t="s">
        <v>662</v>
      </c>
      <c r="F52" s="81">
        <v>-63</v>
      </c>
      <c r="G52" s="94"/>
      <c r="H52" s="88"/>
      <c r="I52" s="88"/>
      <c r="J52" s="88"/>
      <c r="K52" s="88"/>
      <c r="L52" s="88"/>
      <c r="M52" s="88"/>
      <c r="N52" s="88"/>
      <c r="O52" s="81">
        <f>SUBTOTAL(9,G52:N52)</f>
        <v>0</v>
      </c>
      <c r="P52" s="164"/>
      <c r="Q52" s="164"/>
      <c r="R52" s="467"/>
    </row>
    <row r="53" spans="1:18" x14ac:dyDescent="0.2">
      <c r="A53" s="555"/>
      <c r="B53" s="131" t="s">
        <v>330</v>
      </c>
      <c r="C53" s="131" t="s">
        <v>331</v>
      </c>
      <c r="D53" s="131">
        <v>2001</v>
      </c>
      <c r="E53" s="132" t="s">
        <v>252</v>
      </c>
      <c r="F53" s="131">
        <v>-63</v>
      </c>
      <c r="G53" s="94"/>
      <c r="H53" s="88"/>
      <c r="I53" s="88"/>
      <c r="J53" s="88"/>
      <c r="K53" s="88"/>
      <c r="L53" s="88"/>
      <c r="M53" s="88"/>
      <c r="N53" s="88"/>
      <c r="O53" s="81">
        <f>SUM(G53:N53)</f>
        <v>0</v>
      </c>
      <c r="P53" s="164"/>
      <c r="Q53" s="164"/>
      <c r="R53" s="467"/>
    </row>
    <row r="54" spans="1:18" x14ac:dyDescent="0.2">
      <c r="A54" s="492"/>
      <c r="B54" s="131" t="s">
        <v>259</v>
      </c>
      <c r="C54" s="131" t="s">
        <v>326</v>
      </c>
      <c r="D54" s="131">
        <v>2001</v>
      </c>
      <c r="E54" s="132" t="s">
        <v>17</v>
      </c>
      <c r="F54" s="131">
        <v>-63</v>
      </c>
      <c r="G54" s="94">
        <v>0</v>
      </c>
      <c r="H54" s="80"/>
      <c r="I54" s="88"/>
      <c r="J54" s="88"/>
      <c r="K54" s="153"/>
      <c r="L54" s="277"/>
      <c r="M54" s="277"/>
      <c r="N54" s="277"/>
      <c r="O54" s="81">
        <f>SUM(G54:N54)</f>
        <v>0</v>
      </c>
      <c r="P54" s="199" t="s">
        <v>1307</v>
      </c>
      <c r="Q54" s="199"/>
      <c r="R54" s="503"/>
    </row>
    <row r="55" spans="1:18" x14ac:dyDescent="0.2">
      <c r="A55" s="492"/>
      <c r="B55" s="81" t="s">
        <v>250</v>
      </c>
      <c r="C55" s="81" t="s">
        <v>251</v>
      </c>
      <c r="D55" s="81">
        <v>1999</v>
      </c>
      <c r="E55" s="79" t="s">
        <v>252</v>
      </c>
      <c r="F55" s="81">
        <v>-63</v>
      </c>
      <c r="G55" s="94">
        <v>0</v>
      </c>
      <c r="H55" s="88"/>
      <c r="I55" s="88">
        <v>0</v>
      </c>
      <c r="J55" s="88"/>
      <c r="K55" s="463"/>
      <c r="L55" s="464"/>
      <c r="M55" s="464"/>
      <c r="N55" s="351"/>
      <c r="O55" s="81">
        <f>SUM(G55:N55)</f>
        <v>0</v>
      </c>
      <c r="P55" s="199"/>
      <c r="Q55" s="199"/>
      <c r="R55" s="523"/>
    </row>
    <row r="56" spans="1:18" x14ac:dyDescent="0.2">
      <c r="A56" s="494"/>
      <c r="B56" s="972"/>
      <c r="C56" s="972"/>
      <c r="D56" s="972"/>
      <c r="E56" s="972"/>
      <c r="F56" s="972"/>
      <c r="G56" s="362"/>
      <c r="H56" s="362"/>
      <c r="I56" s="362"/>
      <c r="J56" s="362"/>
      <c r="K56" s="362"/>
      <c r="L56" s="362"/>
      <c r="M56" s="362"/>
      <c r="N56" s="362"/>
      <c r="O56" s="133"/>
      <c r="P56" s="289"/>
      <c r="Q56" s="289"/>
      <c r="R56" s="522"/>
    </row>
    <row r="57" spans="1:18" x14ac:dyDescent="0.2">
      <c r="A57" s="492">
        <v>1</v>
      </c>
      <c r="B57" s="81" t="s">
        <v>226</v>
      </c>
      <c r="C57" s="81" t="s">
        <v>447</v>
      </c>
      <c r="D57" s="81">
        <v>1999</v>
      </c>
      <c r="E57" s="79" t="s">
        <v>24</v>
      </c>
      <c r="F57" s="81">
        <v>-70</v>
      </c>
      <c r="G57" s="81">
        <v>250</v>
      </c>
      <c r="H57" s="81"/>
      <c r="I57" s="735"/>
      <c r="J57" s="81"/>
      <c r="K57" s="81"/>
      <c r="L57" s="81"/>
      <c r="M57" s="81"/>
      <c r="N57" s="81"/>
      <c r="O57" s="81">
        <f t="shared" ref="O57:O62" si="1">SUM(G57:N57)</f>
        <v>250</v>
      </c>
      <c r="P57" s="95" t="s">
        <v>271</v>
      </c>
      <c r="Q57" s="199"/>
      <c r="R57" s="503"/>
    </row>
    <row r="58" spans="1:18" x14ac:dyDescent="0.2">
      <c r="A58" s="661"/>
      <c r="B58" s="662" t="s">
        <v>131</v>
      </c>
      <c r="C58" s="662" t="s">
        <v>98</v>
      </c>
      <c r="D58" s="662">
        <v>1998</v>
      </c>
      <c r="E58" s="663" t="s">
        <v>34</v>
      </c>
      <c r="F58" s="662">
        <v>-70</v>
      </c>
      <c r="G58" s="976">
        <v>250</v>
      </c>
      <c r="H58" s="976"/>
      <c r="I58" s="976"/>
      <c r="J58" s="976"/>
      <c r="K58" s="976"/>
      <c r="L58" s="976"/>
      <c r="M58" s="976"/>
      <c r="N58" s="976"/>
      <c r="O58" s="628">
        <f t="shared" si="1"/>
        <v>250</v>
      </c>
      <c r="P58" s="199"/>
      <c r="Q58" s="199"/>
      <c r="R58" s="529"/>
    </row>
    <row r="59" spans="1:18" x14ac:dyDescent="0.2">
      <c r="A59" s="492">
        <v>2</v>
      </c>
      <c r="B59" s="131" t="s">
        <v>332</v>
      </c>
      <c r="C59" s="131" t="s">
        <v>333</v>
      </c>
      <c r="D59" s="131">
        <v>2001</v>
      </c>
      <c r="E59" s="132" t="s">
        <v>771</v>
      </c>
      <c r="F59" s="598">
        <v>-70</v>
      </c>
      <c r="G59" s="94">
        <v>150</v>
      </c>
      <c r="H59" s="731"/>
      <c r="I59" s="88"/>
      <c r="J59" s="88"/>
      <c r="K59" s="730"/>
      <c r="L59" s="80"/>
      <c r="M59" s="80"/>
      <c r="N59" s="80"/>
      <c r="O59" s="81">
        <f t="shared" si="1"/>
        <v>150</v>
      </c>
      <c r="P59" s="306" t="s">
        <v>1307</v>
      </c>
      <c r="Q59" s="306"/>
      <c r="R59" s="287"/>
    </row>
    <row r="60" spans="1:18" s="18" customFormat="1" x14ac:dyDescent="0.2">
      <c r="A60" s="555"/>
      <c r="B60" s="81" t="s">
        <v>479</v>
      </c>
      <c r="C60" s="81" t="s">
        <v>530</v>
      </c>
      <c r="D60" s="81">
        <v>2000</v>
      </c>
      <c r="E60" s="79" t="s">
        <v>329</v>
      </c>
      <c r="F60" s="81">
        <v>-70</v>
      </c>
      <c r="G60" s="94"/>
      <c r="H60" s="94"/>
      <c r="I60" s="94">
        <v>0</v>
      </c>
      <c r="J60" s="732"/>
      <c r="K60" s="815"/>
      <c r="L60" s="351"/>
      <c r="M60" s="351"/>
      <c r="N60" s="351"/>
      <c r="O60" s="81">
        <f t="shared" si="1"/>
        <v>0</v>
      </c>
      <c r="P60" s="703"/>
      <c r="Q60" s="703"/>
      <c r="R60" s="705"/>
    </row>
    <row r="61" spans="1:18" x14ac:dyDescent="0.2">
      <c r="A61" s="492"/>
      <c r="B61" s="92" t="s">
        <v>644</v>
      </c>
      <c r="C61" s="92" t="s">
        <v>36</v>
      </c>
      <c r="D61" s="92">
        <v>1998</v>
      </c>
      <c r="E61" s="87" t="s">
        <v>252</v>
      </c>
      <c r="F61" s="81">
        <v>-70</v>
      </c>
      <c r="G61" s="92">
        <v>0</v>
      </c>
      <c r="H61" s="92"/>
      <c r="I61" s="92"/>
      <c r="J61" s="92"/>
      <c r="K61" s="92"/>
      <c r="L61" s="405"/>
      <c r="M61" s="405"/>
      <c r="N61" s="405"/>
      <c r="O61" s="81">
        <f t="shared" si="1"/>
        <v>0</v>
      </c>
      <c r="P61" s="164"/>
      <c r="Q61" s="164"/>
      <c r="R61" s="503"/>
    </row>
    <row r="62" spans="1:18" x14ac:dyDescent="0.2">
      <c r="A62" s="492"/>
      <c r="B62" s="81" t="s">
        <v>436</v>
      </c>
      <c r="C62" s="81" t="s">
        <v>437</v>
      </c>
      <c r="D62" s="81">
        <v>2000</v>
      </c>
      <c r="E62" s="79" t="s">
        <v>438</v>
      </c>
      <c r="F62" s="96" t="s">
        <v>334</v>
      </c>
      <c r="G62" s="92"/>
      <c r="H62" s="92"/>
      <c r="I62" s="92"/>
      <c r="J62" s="92"/>
      <c r="K62" s="92"/>
      <c r="L62" s="405"/>
      <c r="M62" s="405"/>
      <c r="N62" s="405"/>
      <c r="O62" s="81">
        <f t="shared" si="1"/>
        <v>0</v>
      </c>
      <c r="P62" s="164"/>
      <c r="Q62" s="164"/>
      <c r="R62" s="270"/>
    </row>
    <row r="63" spans="1:18" s="18" customFormat="1" x14ac:dyDescent="0.2">
      <c r="A63" s="617"/>
      <c r="B63" s="628" t="s">
        <v>1227</v>
      </c>
      <c r="C63" s="628" t="s">
        <v>972</v>
      </c>
      <c r="D63" s="618">
        <v>2001</v>
      </c>
      <c r="E63" s="566" t="s">
        <v>477</v>
      </c>
      <c r="F63" s="628">
        <v>-70</v>
      </c>
      <c r="G63" s="618"/>
      <c r="H63" s="780"/>
      <c r="I63" s="618"/>
      <c r="J63" s="618"/>
      <c r="K63" s="828"/>
      <c r="L63" s="829"/>
      <c r="M63" s="975"/>
      <c r="N63" s="829"/>
      <c r="O63" s="639">
        <f>SUM(G63:N63)</f>
        <v>0</v>
      </c>
      <c r="P63" s="567"/>
      <c r="Q63" s="567"/>
      <c r="R63" s="977"/>
    </row>
    <row r="64" spans="1:18" x14ac:dyDescent="0.2">
      <c r="A64" s="494"/>
      <c r="B64" s="972"/>
      <c r="C64" s="972"/>
      <c r="D64" s="972"/>
      <c r="E64" s="972"/>
      <c r="F64" s="972"/>
      <c r="G64" s="362"/>
      <c r="H64" s="362"/>
      <c r="I64" s="362"/>
      <c r="J64" s="362"/>
      <c r="K64" s="362"/>
      <c r="L64" s="362"/>
      <c r="M64" s="362"/>
      <c r="N64" s="362"/>
      <c r="O64" s="133"/>
      <c r="P64" s="289"/>
      <c r="Q64" s="289"/>
      <c r="R64" s="522"/>
    </row>
    <row r="65" spans="1:18" x14ac:dyDescent="0.2">
      <c r="A65" s="270">
        <v>1</v>
      </c>
      <c r="B65" s="81" t="s">
        <v>167</v>
      </c>
      <c r="C65" s="81" t="s">
        <v>36</v>
      </c>
      <c r="D65" s="81">
        <v>1998</v>
      </c>
      <c r="E65" s="79" t="s">
        <v>296</v>
      </c>
      <c r="F65" s="81">
        <v>-78</v>
      </c>
      <c r="G65" s="81"/>
      <c r="H65" s="159"/>
      <c r="I65" s="81">
        <v>325</v>
      </c>
      <c r="J65" s="712"/>
      <c r="K65" s="81"/>
      <c r="L65" s="81"/>
      <c r="M65" s="81"/>
      <c r="N65" s="81"/>
      <c r="O65" s="81">
        <f t="shared" ref="O65:O70" si="2">SUM(G65:N65)</f>
        <v>325</v>
      </c>
      <c r="P65" s="706"/>
      <c r="Q65" s="199"/>
      <c r="R65" s="531"/>
    </row>
    <row r="66" spans="1:18" x14ac:dyDescent="0.2">
      <c r="A66" s="270"/>
      <c r="B66" s="81" t="s">
        <v>1440</v>
      </c>
      <c r="C66" s="81" t="s">
        <v>1441</v>
      </c>
      <c r="D66" s="81">
        <v>1998</v>
      </c>
      <c r="E66" s="79" t="s">
        <v>1442</v>
      </c>
      <c r="F66" s="81">
        <v>-78</v>
      </c>
      <c r="G66" s="81"/>
      <c r="H66" s="159"/>
      <c r="I66" s="81"/>
      <c r="J66" s="712"/>
      <c r="K66" s="81"/>
      <c r="L66" s="81"/>
      <c r="M66" s="81"/>
      <c r="N66" s="81"/>
      <c r="O66" s="81">
        <f t="shared" si="2"/>
        <v>0</v>
      </c>
      <c r="P66" s="706"/>
      <c r="Q66" s="199"/>
      <c r="R66" s="531"/>
    </row>
    <row r="67" spans="1:18" s="18" customFormat="1" x14ac:dyDescent="0.2">
      <c r="A67" s="492"/>
      <c r="B67" s="664" t="s">
        <v>482</v>
      </c>
      <c r="C67" s="664" t="s">
        <v>38</v>
      </c>
      <c r="D67" s="665">
        <v>2001</v>
      </c>
      <c r="E67" s="666" t="s">
        <v>17</v>
      </c>
      <c r="F67" s="131">
        <v>-78</v>
      </c>
      <c r="G67" s="294"/>
      <c r="H67" s="251"/>
      <c r="I67" s="251"/>
      <c r="J67" s="303"/>
      <c r="K67" s="334"/>
      <c r="L67" s="352"/>
      <c r="M67" s="352"/>
      <c r="N67" s="872"/>
      <c r="O67" s="247">
        <f t="shared" si="2"/>
        <v>0</v>
      </c>
      <c r="P67" s="702" t="s">
        <v>1308</v>
      </c>
      <c r="Q67" s="704"/>
      <c r="R67" s="270"/>
    </row>
    <row r="68" spans="1:18" x14ac:dyDescent="0.2">
      <c r="A68" s="492"/>
      <c r="B68" s="92" t="s">
        <v>243</v>
      </c>
      <c r="C68" s="92" t="s">
        <v>783</v>
      </c>
      <c r="D68" s="92">
        <v>1999</v>
      </c>
      <c r="E68" s="87" t="s">
        <v>159</v>
      </c>
      <c r="F68" s="92">
        <v>-78</v>
      </c>
      <c r="G68" s="92"/>
      <c r="H68" s="92"/>
      <c r="I68" s="92"/>
      <c r="J68" s="92"/>
      <c r="K68" s="92"/>
      <c r="L68" s="92"/>
      <c r="M68" s="92"/>
      <c r="N68" s="92"/>
      <c r="O68" s="81">
        <f t="shared" si="2"/>
        <v>0</v>
      </c>
      <c r="P68" s="270"/>
      <c r="Q68" s="270"/>
      <c r="R68" s="503"/>
    </row>
    <row r="69" spans="1:18" x14ac:dyDescent="0.2">
      <c r="A69" s="492"/>
      <c r="B69" s="251" t="s">
        <v>785</v>
      </c>
      <c r="C69" s="251" t="s">
        <v>999</v>
      </c>
      <c r="D69" s="251">
        <v>2001</v>
      </c>
      <c r="E69" s="252" t="s">
        <v>58</v>
      </c>
      <c r="F69" s="94">
        <v>-78</v>
      </c>
      <c r="G69" s="251">
        <v>0</v>
      </c>
      <c r="H69" s="303"/>
      <c r="I69" s="251"/>
      <c r="J69" s="251"/>
      <c r="K69" s="251"/>
      <c r="L69" s="251"/>
      <c r="M69" s="251"/>
      <c r="N69" s="251"/>
      <c r="O69" s="81">
        <f t="shared" si="2"/>
        <v>0</v>
      </c>
      <c r="P69" s="306" t="s">
        <v>1307</v>
      </c>
      <c r="Q69" s="707"/>
      <c r="R69" s="699"/>
    </row>
    <row r="70" spans="1:18" x14ac:dyDescent="0.2">
      <c r="A70" s="492"/>
      <c r="B70" s="92" t="s">
        <v>1264</v>
      </c>
      <c r="C70" s="92" t="s">
        <v>1265</v>
      </c>
      <c r="D70" s="667"/>
      <c r="E70" s="668"/>
      <c r="F70" s="92">
        <v>-78</v>
      </c>
      <c r="G70" s="92"/>
      <c r="H70" s="92"/>
      <c r="I70" s="92">
        <v>0</v>
      </c>
      <c r="J70" s="92"/>
      <c r="K70" s="92"/>
      <c r="L70" s="92"/>
      <c r="M70" s="92"/>
      <c r="N70" s="92"/>
      <c r="O70" s="81">
        <f t="shared" si="2"/>
        <v>0</v>
      </c>
      <c r="P70" s="558"/>
      <c r="Q70" s="558"/>
      <c r="R70" s="503"/>
    </row>
    <row r="71" spans="1:18" x14ac:dyDescent="0.2">
      <c r="A71" s="494"/>
      <c r="B71" s="972"/>
      <c r="C71" s="972"/>
      <c r="D71" s="972"/>
      <c r="E71" s="972"/>
      <c r="F71" s="972"/>
      <c r="G71" s="362"/>
      <c r="H71" s="362"/>
      <c r="I71" s="362"/>
      <c r="J71" s="362"/>
      <c r="K71" s="362"/>
      <c r="L71" s="362"/>
      <c r="M71" s="362"/>
      <c r="N71" s="362"/>
      <c r="O71" s="133"/>
      <c r="P71" s="289"/>
      <c r="Q71" s="289"/>
      <c r="R71" s="522"/>
    </row>
    <row r="72" spans="1:18" x14ac:dyDescent="0.2">
      <c r="A72" s="479"/>
      <c r="B72" s="251" t="s">
        <v>409</v>
      </c>
      <c r="C72" s="251" t="s">
        <v>117</v>
      </c>
      <c r="D72" s="251">
        <v>2002</v>
      </c>
      <c r="E72" s="252" t="s">
        <v>472</v>
      </c>
      <c r="F72" s="94">
        <v>78</v>
      </c>
      <c r="G72" s="303"/>
      <c r="H72" s="251"/>
      <c r="I72" s="251"/>
      <c r="J72" s="769"/>
      <c r="K72" s="516"/>
      <c r="L72" s="251"/>
      <c r="M72" s="251"/>
      <c r="N72" s="251"/>
      <c r="O72" s="81">
        <f>SUM(G72:N72)</f>
        <v>0</v>
      </c>
      <c r="P72" s="199"/>
      <c r="Q72" s="199"/>
    </row>
    <row r="73" spans="1:18" x14ac:dyDescent="0.2">
      <c r="F73" s="30"/>
      <c r="G73" s="30"/>
      <c r="H73" s="30"/>
      <c r="I73" s="978"/>
      <c r="J73" s="978"/>
      <c r="K73" s="978"/>
      <c r="L73" s="978"/>
      <c r="M73" s="978"/>
      <c r="N73" s="30"/>
      <c r="O73" s="30"/>
      <c r="P73" s="30"/>
    </row>
    <row r="74" spans="1:18" x14ac:dyDescent="0.2">
      <c r="F74" s="30"/>
      <c r="G74" s="30"/>
      <c r="H74" s="30"/>
      <c r="I74" s="978"/>
      <c r="J74" s="978"/>
      <c r="K74" s="978"/>
      <c r="L74" s="978"/>
      <c r="M74" s="978"/>
      <c r="N74" s="30"/>
      <c r="O74" s="30"/>
      <c r="P74" s="30"/>
    </row>
    <row r="75" spans="1:18" x14ac:dyDescent="0.2">
      <c r="F75" s="30"/>
      <c r="G75" s="30"/>
      <c r="H75" s="30"/>
      <c r="I75" s="978"/>
      <c r="J75" s="978"/>
      <c r="K75" s="978"/>
      <c r="L75" s="978"/>
      <c r="M75" s="978"/>
      <c r="N75" s="30"/>
      <c r="O75" s="30"/>
      <c r="P75" s="30"/>
    </row>
    <row r="76" spans="1:18" x14ac:dyDescent="0.2">
      <c r="F76" s="30"/>
      <c r="G76" s="30"/>
      <c r="H76" s="30"/>
      <c r="I76" s="978"/>
      <c r="J76" s="978"/>
      <c r="K76" s="978"/>
      <c r="L76" s="978"/>
      <c r="M76" s="978"/>
      <c r="N76" s="30"/>
      <c r="O76" s="30"/>
      <c r="P76" s="30"/>
    </row>
    <row r="77" spans="1:18" x14ac:dyDescent="0.2">
      <c r="F77" s="30"/>
      <c r="G77" s="30"/>
      <c r="H77" s="30"/>
      <c r="I77" s="978"/>
      <c r="J77" s="978"/>
      <c r="K77" s="978"/>
      <c r="L77" s="978"/>
      <c r="M77" s="978"/>
      <c r="N77" s="30"/>
      <c r="O77" s="30"/>
      <c r="P77" s="30"/>
    </row>
    <row r="78" spans="1:18" x14ac:dyDescent="0.2">
      <c r="F78" s="30"/>
      <c r="G78" s="30"/>
      <c r="H78" s="30"/>
      <c r="I78" s="978"/>
      <c r="J78" s="978"/>
      <c r="K78" s="978"/>
      <c r="L78" s="978"/>
      <c r="M78" s="978"/>
      <c r="N78" s="30"/>
      <c r="O78" s="30"/>
      <c r="P78" s="30"/>
    </row>
  </sheetData>
  <mergeCells count="5">
    <mergeCell ref="B1:R2"/>
    <mergeCell ref="C3:D3"/>
    <mergeCell ref="I5:J5"/>
    <mergeCell ref="I7:N7"/>
    <mergeCell ref="Q11:R11"/>
  </mergeCells>
  <pageMargins left="0.19685039370078741" right="0.19685039370078741" top="0.19685039370078741" bottom="0.19685039370078741" header="0.51181102362204722" footer="0.51181102362204722"/>
  <pageSetup scale="70" orientation="landscape" r:id="rId1"/>
  <headerFooter alignWithMargins="0">
    <oddHeader xml:space="preserve">&amp;LJUNIOR FÉMININ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67"/>
  <sheetViews>
    <sheetView zoomScaleNormal="100" workbookViewId="0">
      <selection activeCell="K27" sqref="K27"/>
    </sheetView>
  </sheetViews>
  <sheetFormatPr baseColWidth="10" defaultColWidth="11.42578125" defaultRowHeight="12.75" x14ac:dyDescent="0.2"/>
  <cols>
    <col min="1" max="1" width="6" style="497" customWidth="1"/>
    <col min="2" max="2" width="16" style="28" customWidth="1"/>
    <col min="3" max="3" width="16.140625" style="28" customWidth="1"/>
    <col min="4" max="4" width="7.140625" style="28" customWidth="1"/>
    <col min="5" max="5" width="22.7109375" style="29" customWidth="1"/>
    <col min="6" max="6" width="7.42578125" style="40" customWidth="1"/>
    <col min="7" max="9" width="11.42578125" style="40"/>
    <col min="10" max="15" width="11.42578125" style="40" customWidth="1"/>
    <col min="16" max="17" width="21" style="269" customWidth="1"/>
    <col min="18" max="18" width="24" style="40" customWidth="1"/>
    <col min="19" max="16384" width="11.42578125" style="497"/>
  </cols>
  <sheetData>
    <row r="1" spans="1:18" ht="15" customHeight="1" x14ac:dyDescent="0.2">
      <c r="A1" s="918" t="s">
        <v>1160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</row>
    <row r="2" spans="1:18" ht="12.75" customHeight="1" x14ac:dyDescent="0.2">
      <c r="A2" s="918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</row>
    <row r="3" spans="1:18" x14ac:dyDescent="0.2">
      <c r="B3" s="347"/>
      <c r="C3" s="921" t="s">
        <v>651</v>
      </c>
      <c r="D3" s="922"/>
      <c r="H3" s="4"/>
      <c r="I3" s="35"/>
      <c r="J3" s="35"/>
      <c r="K3" s="35"/>
      <c r="L3" s="35"/>
      <c r="M3" s="35"/>
    </row>
    <row r="4" spans="1:18" x14ac:dyDescent="0.2">
      <c r="B4" s="91"/>
      <c r="C4" s="878" t="s">
        <v>170</v>
      </c>
      <c r="G4" s="83" t="s">
        <v>9</v>
      </c>
      <c r="H4" s="4" t="s">
        <v>75</v>
      </c>
      <c r="I4" s="35"/>
      <c r="J4" s="35"/>
      <c r="K4" s="35"/>
      <c r="L4" s="35"/>
      <c r="M4" s="35"/>
    </row>
    <row r="5" spans="1:18" x14ac:dyDescent="0.2">
      <c r="B5" s="979"/>
      <c r="C5" s="32" t="s">
        <v>0</v>
      </c>
      <c r="D5" s="32"/>
      <c r="E5" s="30"/>
      <c r="F5" s="33"/>
      <c r="G5" s="82"/>
      <c r="H5" s="916" t="s">
        <v>817</v>
      </c>
      <c r="I5" s="923"/>
      <c r="J5" s="35"/>
      <c r="K5" s="35"/>
      <c r="L5" s="35"/>
      <c r="M5" s="35"/>
      <c r="N5" s="84"/>
      <c r="O5" s="85"/>
      <c r="P5" s="273"/>
      <c r="Q5" s="273"/>
      <c r="R5" s="40" t="s">
        <v>106</v>
      </c>
    </row>
    <row r="6" spans="1:18" x14ac:dyDescent="0.2">
      <c r="B6" s="127"/>
      <c r="C6" s="43" t="s">
        <v>1</v>
      </c>
      <c r="D6" s="43"/>
      <c r="E6" s="30"/>
      <c r="F6" s="36"/>
      <c r="G6" s="95" t="s">
        <v>271</v>
      </c>
      <c r="H6" s="50" t="s">
        <v>92</v>
      </c>
      <c r="I6" s="35"/>
      <c r="J6" s="35"/>
      <c r="K6" s="35"/>
      <c r="L6" s="35"/>
      <c r="M6" s="35"/>
      <c r="N6" s="84"/>
      <c r="O6" s="50"/>
      <c r="P6" s="274"/>
      <c r="Q6" s="274"/>
    </row>
    <row r="7" spans="1:18" x14ac:dyDescent="0.2">
      <c r="B7" s="147"/>
      <c r="C7" s="51" t="s">
        <v>76</v>
      </c>
      <c r="D7" s="51"/>
      <c r="E7" s="31"/>
      <c r="F7" s="38"/>
      <c r="H7" s="969"/>
      <c r="I7" s="970"/>
      <c r="J7" s="881"/>
      <c r="K7" s="881"/>
      <c r="L7" s="881"/>
      <c r="M7" s="881"/>
    </row>
    <row r="8" spans="1:18" x14ac:dyDescent="0.2">
      <c r="B8" s="438"/>
      <c r="C8" s="439" t="s">
        <v>949</v>
      </c>
      <c r="D8" s="51"/>
      <c r="E8" s="31"/>
      <c r="F8" s="38"/>
      <c r="H8" s="971"/>
      <c r="I8" s="881"/>
      <c r="J8" s="881"/>
      <c r="K8" s="881"/>
      <c r="L8" s="881"/>
      <c r="M8" s="881"/>
    </row>
    <row r="9" spans="1:18" x14ac:dyDescent="0.2">
      <c r="B9" s="49"/>
      <c r="C9" s="35"/>
      <c r="D9" s="35"/>
      <c r="E9" s="31"/>
      <c r="F9" s="38"/>
      <c r="G9" s="40" t="s">
        <v>1591</v>
      </c>
      <c r="H9" s="34"/>
      <c r="I9" s="34"/>
      <c r="J9" s="34"/>
      <c r="K9" s="34"/>
      <c r="L9" s="34"/>
      <c r="M9" s="34"/>
    </row>
    <row r="10" spans="1:18" ht="13.5" thickBot="1" x14ac:dyDescent="0.25">
      <c r="B10" s="49"/>
      <c r="C10" s="35"/>
      <c r="D10" s="35"/>
      <c r="E10" s="31"/>
      <c r="F10" s="38"/>
      <c r="G10" s="39"/>
      <c r="H10" s="34"/>
      <c r="I10" s="34"/>
      <c r="J10" s="34"/>
      <c r="K10" s="34"/>
      <c r="L10" s="34"/>
      <c r="M10" s="34"/>
    </row>
    <row r="11" spans="1:18" ht="22.5" x14ac:dyDescent="0.2">
      <c r="A11" s="55"/>
      <c r="B11" s="55" t="s">
        <v>4</v>
      </c>
      <c r="C11" s="55" t="s">
        <v>5</v>
      </c>
      <c r="D11" s="55" t="s">
        <v>139</v>
      </c>
      <c r="E11" s="56" t="s">
        <v>6</v>
      </c>
      <c r="F11" s="136" t="s">
        <v>10</v>
      </c>
      <c r="G11" s="140" t="s">
        <v>1163</v>
      </c>
      <c r="H11" s="354" t="s">
        <v>672</v>
      </c>
      <c r="I11" s="54" t="s">
        <v>107</v>
      </c>
      <c r="J11" s="355" t="s">
        <v>673</v>
      </c>
      <c r="K11" s="350" t="s">
        <v>674</v>
      </c>
      <c r="L11" s="350" t="s">
        <v>675</v>
      </c>
      <c r="M11" s="350" t="s">
        <v>676</v>
      </c>
      <c r="N11" s="54" t="s">
        <v>113</v>
      </c>
      <c r="O11" s="140" t="s">
        <v>7</v>
      </c>
      <c r="P11" s="919" t="s">
        <v>160</v>
      </c>
      <c r="Q11" s="920"/>
      <c r="R11" s="920"/>
    </row>
    <row r="12" spans="1:18" ht="23.25" thickBot="1" x14ac:dyDescent="0.25">
      <c r="A12" s="55"/>
      <c r="B12" s="55"/>
      <c r="C12" s="55"/>
      <c r="D12" s="55" t="s">
        <v>140</v>
      </c>
      <c r="E12" s="56" t="s">
        <v>109</v>
      </c>
      <c r="F12" s="136" t="s">
        <v>110</v>
      </c>
      <c r="G12" s="140" t="s">
        <v>292</v>
      </c>
      <c r="H12" s="356" t="s">
        <v>292</v>
      </c>
      <c r="I12" s="54" t="s">
        <v>292</v>
      </c>
      <c r="J12" s="356" t="s">
        <v>292</v>
      </c>
      <c r="K12" s="356" t="s">
        <v>292</v>
      </c>
      <c r="L12" s="356" t="s">
        <v>292</v>
      </c>
      <c r="M12" s="356" t="s">
        <v>292</v>
      </c>
      <c r="N12" s="54" t="s">
        <v>292</v>
      </c>
      <c r="O12" s="140"/>
      <c r="P12" s="57"/>
      <c r="Q12" s="498"/>
      <c r="R12" s="498"/>
    </row>
    <row r="13" spans="1:18" x14ac:dyDescent="0.2">
      <c r="A13" s="509"/>
      <c r="B13" s="58"/>
      <c r="C13" s="58"/>
      <c r="D13" s="58"/>
      <c r="E13" s="59"/>
      <c r="F13" s="137"/>
      <c r="G13" s="138"/>
      <c r="H13" s="151"/>
      <c r="I13" s="58"/>
      <c r="J13" s="58"/>
      <c r="K13" s="58"/>
      <c r="L13" s="58"/>
      <c r="M13" s="58"/>
      <c r="N13" s="60"/>
      <c r="O13" s="60"/>
      <c r="P13" s="60"/>
      <c r="Q13" s="499"/>
      <c r="R13" s="499"/>
    </row>
    <row r="14" spans="1:18" s="93" customFormat="1" x14ac:dyDescent="0.2">
      <c r="A14" s="672"/>
      <c r="B14" s="628" t="s">
        <v>343</v>
      </c>
      <c r="C14" s="628" t="s">
        <v>57</v>
      </c>
      <c r="D14" s="628">
        <v>2001</v>
      </c>
      <c r="E14" s="566" t="s">
        <v>17</v>
      </c>
      <c r="F14" s="629" t="s">
        <v>50</v>
      </c>
      <c r="G14" s="618">
        <v>325</v>
      </c>
      <c r="H14" s="630"/>
      <c r="I14" s="630"/>
      <c r="J14" s="630"/>
      <c r="K14" s="630"/>
      <c r="L14" s="630"/>
      <c r="M14" s="630"/>
      <c r="N14" s="630"/>
      <c r="O14" s="628">
        <f>SUM(G14:N14)</f>
        <v>325</v>
      </c>
      <c r="P14" s="710" t="s">
        <v>1307</v>
      </c>
      <c r="Q14" s="523"/>
      <c r="R14" s="563"/>
    </row>
    <row r="15" spans="1:18" s="93" customFormat="1" x14ac:dyDescent="0.2">
      <c r="A15" s="506"/>
      <c r="B15" s="81" t="s">
        <v>255</v>
      </c>
      <c r="C15" s="81" t="s">
        <v>254</v>
      </c>
      <c r="D15" s="81">
        <v>2000</v>
      </c>
      <c r="E15" s="79" t="s">
        <v>275</v>
      </c>
      <c r="F15" s="96" t="s">
        <v>50</v>
      </c>
      <c r="G15" s="94"/>
      <c r="H15" s="94"/>
      <c r="I15" s="88"/>
      <c r="J15" s="88"/>
      <c r="K15" s="88"/>
      <c r="L15" s="88"/>
      <c r="M15" s="88"/>
      <c r="N15" s="81"/>
      <c r="O15" s="81">
        <f>SUM(G15:N15)</f>
        <v>0</v>
      </c>
      <c r="P15" s="164"/>
      <c r="Q15" s="523"/>
      <c r="R15" s="500"/>
    </row>
    <row r="16" spans="1:18" s="93" customFormat="1" x14ac:dyDescent="0.2">
      <c r="A16" s="506"/>
      <c r="B16" s="131" t="s">
        <v>32</v>
      </c>
      <c r="C16" s="131" t="s">
        <v>494</v>
      </c>
      <c r="D16" s="131">
        <v>2002</v>
      </c>
      <c r="E16" s="132" t="s">
        <v>18</v>
      </c>
      <c r="F16" s="369" t="s">
        <v>50</v>
      </c>
      <c r="G16" s="94"/>
      <c r="H16" s="94"/>
      <c r="I16" s="88"/>
      <c r="J16" s="88"/>
      <c r="K16" s="88"/>
      <c r="L16" s="88"/>
      <c r="M16" s="712"/>
      <c r="N16" s="81"/>
      <c r="O16" s="81"/>
      <c r="P16" s="164"/>
      <c r="Q16" s="523"/>
      <c r="R16" s="221"/>
    </row>
    <row r="17" spans="1:19" x14ac:dyDescent="0.2">
      <c r="A17" s="270"/>
      <c r="B17" s="131" t="s">
        <v>453</v>
      </c>
      <c r="C17" s="131" t="s">
        <v>49</v>
      </c>
      <c r="D17" s="131">
        <v>2002</v>
      </c>
      <c r="E17" s="132" t="s">
        <v>18</v>
      </c>
      <c r="F17" s="369" t="s">
        <v>50</v>
      </c>
      <c r="G17" s="94"/>
      <c r="H17" s="94"/>
      <c r="I17" s="88"/>
      <c r="J17" s="88"/>
      <c r="K17" s="88"/>
      <c r="L17" s="88"/>
      <c r="M17" s="712"/>
      <c r="N17" s="81"/>
      <c r="O17" s="81"/>
      <c r="P17" s="264"/>
      <c r="Q17" s="264"/>
      <c r="R17" s="376"/>
    </row>
    <row r="18" spans="1:19" x14ac:dyDescent="0.2">
      <c r="A18" s="506"/>
      <c r="B18" s="81" t="s">
        <v>805</v>
      </c>
      <c r="C18" s="81" t="s">
        <v>508</v>
      </c>
      <c r="D18" s="81">
        <v>1998</v>
      </c>
      <c r="E18" s="79" t="s">
        <v>17</v>
      </c>
      <c r="F18" s="96" t="s">
        <v>50</v>
      </c>
      <c r="G18" s="94"/>
      <c r="H18" s="94"/>
      <c r="I18" s="88"/>
      <c r="J18" s="81"/>
      <c r="K18" s="81"/>
      <c r="L18" s="81"/>
      <c r="M18" s="81"/>
      <c r="N18" s="81"/>
      <c r="O18" s="81">
        <f>SUM(G18:N18)</f>
        <v>0</v>
      </c>
      <c r="P18" s="547"/>
      <c r="Q18" s="349"/>
      <c r="R18" s="669"/>
    </row>
    <row r="19" spans="1:19" s="18" customFormat="1" x14ac:dyDescent="0.2">
      <c r="A19" s="270"/>
      <c r="B19" s="81" t="s">
        <v>279</v>
      </c>
      <c r="C19" s="81" t="s">
        <v>280</v>
      </c>
      <c r="D19" s="81">
        <v>2000</v>
      </c>
      <c r="E19" s="79" t="s">
        <v>17</v>
      </c>
      <c r="F19" s="96" t="s">
        <v>50</v>
      </c>
      <c r="G19" s="94"/>
      <c r="H19" s="94"/>
      <c r="I19" s="88"/>
      <c r="J19" s="88"/>
      <c r="K19" s="88"/>
      <c r="L19" s="88"/>
      <c r="M19" s="81"/>
      <c r="N19" s="81"/>
      <c r="O19" s="81">
        <f>SUM(G19:N19)</f>
        <v>0</v>
      </c>
      <c r="P19" s="164"/>
      <c r="Q19" s="164"/>
      <c r="R19" s="554"/>
      <c r="S19" s="338"/>
    </row>
    <row r="20" spans="1:19" s="18" customFormat="1" x14ac:dyDescent="0.2">
      <c r="A20" s="270"/>
      <c r="B20" s="81" t="s">
        <v>637</v>
      </c>
      <c r="C20" s="81" t="s">
        <v>70</v>
      </c>
      <c r="D20" s="81">
        <v>2000</v>
      </c>
      <c r="E20" s="79" t="s">
        <v>238</v>
      </c>
      <c r="F20" s="96" t="s">
        <v>50</v>
      </c>
      <c r="G20" s="94"/>
      <c r="H20" s="94"/>
      <c r="I20" s="88"/>
      <c r="J20" s="88"/>
      <c r="K20" s="88"/>
      <c r="L20" s="88"/>
      <c r="M20" s="81"/>
      <c r="N20" s="81"/>
      <c r="O20" s="81">
        <f>SUBTOTAL(9,G20:N20)</f>
        <v>0</v>
      </c>
      <c r="P20" s="264"/>
      <c r="Q20" s="264"/>
      <c r="R20" s="554"/>
      <c r="S20" s="564"/>
    </row>
    <row r="21" spans="1:19" s="18" customFormat="1" x14ac:dyDescent="0.2">
      <c r="A21" s="270"/>
      <c r="B21" s="81" t="s">
        <v>531</v>
      </c>
      <c r="C21" s="81" t="s">
        <v>533</v>
      </c>
      <c r="D21" s="81">
        <v>2000</v>
      </c>
      <c r="E21" s="79" t="s">
        <v>17</v>
      </c>
      <c r="F21" s="96" t="s">
        <v>50</v>
      </c>
      <c r="G21" s="94"/>
      <c r="H21" s="94"/>
      <c r="I21" s="88"/>
      <c r="J21" s="88"/>
      <c r="K21" s="88"/>
      <c r="L21" s="88"/>
      <c r="M21" s="81"/>
      <c r="N21" s="81"/>
      <c r="O21" s="81">
        <f>SUBTOTAL(9,G21:N21)</f>
        <v>0</v>
      </c>
      <c r="P21" s="164"/>
      <c r="Q21" s="164"/>
      <c r="R21" s="554"/>
    </row>
    <row r="22" spans="1:19" s="18" customFormat="1" x14ac:dyDescent="0.2">
      <c r="A22" s="270"/>
      <c r="B22" s="81" t="s">
        <v>470</v>
      </c>
      <c r="C22" s="81" t="s">
        <v>532</v>
      </c>
      <c r="D22" s="81">
        <v>2000</v>
      </c>
      <c r="E22" s="79" t="s">
        <v>24</v>
      </c>
      <c r="F22" s="96" t="s">
        <v>50</v>
      </c>
      <c r="G22" s="94"/>
      <c r="H22" s="94"/>
      <c r="I22" s="88"/>
      <c r="J22" s="81"/>
      <c r="K22" s="81"/>
      <c r="L22" s="81"/>
      <c r="M22" s="81"/>
      <c r="N22" s="81"/>
      <c r="O22" s="81">
        <f>SUBTOTAL(9,G22:N22)</f>
        <v>0</v>
      </c>
      <c r="P22" s="164"/>
      <c r="Q22" s="164"/>
      <c r="R22" s="554"/>
      <c r="S22" s="338"/>
    </row>
    <row r="23" spans="1:19" s="93" customFormat="1" x14ac:dyDescent="0.2">
      <c r="A23" s="510"/>
      <c r="B23" s="980"/>
      <c r="C23" s="980"/>
      <c r="D23" s="980"/>
      <c r="E23" s="981"/>
      <c r="F23" s="982"/>
      <c r="G23" s="983"/>
      <c r="H23" s="984"/>
      <c r="I23" s="984"/>
      <c r="J23" s="984"/>
      <c r="K23" s="984"/>
      <c r="L23" s="984"/>
      <c r="M23" s="984"/>
      <c r="N23" s="984"/>
      <c r="O23" s="363"/>
      <c r="P23" s="289"/>
      <c r="Q23" s="522"/>
      <c r="R23" s="501"/>
    </row>
    <row r="24" spans="1:19" x14ac:dyDescent="0.2">
      <c r="A24" s="507">
        <v>1</v>
      </c>
      <c r="B24" s="628" t="s">
        <v>264</v>
      </c>
      <c r="C24" s="628" t="s">
        <v>263</v>
      </c>
      <c r="D24" s="628">
        <v>1999</v>
      </c>
      <c r="E24" s="566" t="s">
        <v>679</v>
      </c>
      <c r="F24" s="629" t="s">
        <v>20</v>
      </c>
      <c r="G24" s="618">
        <f>250/2</f>
        <v>125</v>
      </c>
      <c r="H24" s="94"/>
      <c r="I24" s="88">
        <v>400</v>
      </c>
      <c r="J24" s="88"/>
      <c r="K24" s="88"/>
      <c r="L24" s="88"/>
      <c r="M24" s="88"/>
      <c r="N24" s="81"/>
      <c r="O24" s="81">
        <f t="shared" ref="O24:O32" si="0">SUM(G24:N24)</f>
        <v>525</v>
      </c>
      <c r="P24" s="366" t="s">
        <v>1307</v>
      </c>
      <c r="Q24" s="164"/>
      <c r="R24" s="366"/>
    </row>
    <row r="25" spans="1:19" s="18" customFormat="1" x14ac:dyDescent="0.2">
      <c r="A25" s="765"/>
      <c r="B25" s="131" t="s">
        <v>347</v>
      </c>
      <c r="C25" s="131" t="s">
        <v>399</v>
      </c>
      <c r="D25" s="131">
        <v>2001</v>
      </c>
      <c r="E25" s="132" t="s">
        <v>24</v>
      </c>
      <c r="F25" s="369" t="s">
        <v>20</v>
      </c>
      <c r="G25" s="574">
        <v>250</v>
      </c>
      <c r="H25" s="574"/>
      <c r="I25" s="575">
        <v>0</v>
      </c>
      <c r="J25" s="575"/>
      <c r="K25" s="575"/>
      <c r="L25" s="575"/>
      <c r="M25" s="571"/>
      <c r="N25" s="571"/>
      <c r="O25" s="571">
        <f t="shared" si="0"/>
        <v>250</v>
      </c>
      <c r="P25" s="743" t="s">
        <v>1307</v>
      </c>
      <c r="Q25" s="577"/>
      <c r="R25" s="768"/>
      <c r="S25" s="338"/>
    </row>
    <row r="26" spans="1:19" s="18" customFormat="1" x14ac:dyDescent="0.2">
      <c r="A26" s="270">
        <v>3</v>
      </c>
      <c r="B26" s="81" t="s">
        <v>635</v>
      </c>
      <c r="C26" s="81" t="s">
        <v>636</v>
      </c>
      <c r="D26" s="81">
        <v>2000</v>
      </c>
      <c r="E26" s="79" t="s">
        <v>17</v>
      </c>
      <c r="F26" s="96" t="s">
        <v>20</v>
      </c>
      <c r="G26" s="94"/>
      <c r="H26" s="469"/>
      <c r="I26" s="88">
        <v>150</v>
      </c>
      <c r="J26" s="731"/>
      <c r="K26" s="731"/>
      <c r="L26" s="88"/>
      <c r="M26" s="712"/>
      <c r="N26" s="81"/>
      <c r="O26" s="81">
        <f t="shared" si="0"/>
        <v>150</v>
      </c>
      <c r="P26" s="264"/>
      <c r="Q26" s="264"/>
      <c r="R26" s="554"/>
      <c r="S26" s="338"/>
    </row>
    <row r="27" spans="1:19" s="18" customFormat="1" x14ac:dyDescent="0.2">
      <c r="A27" s="507">
        <v>4</v>
      </c>
      <c r="B27" s="81" t="s">
        <v>228</v>
      </c>
      <c r="C27" s="81" t="s">
        <v>229</v>
      </c>
      <c r="D27" s="81">
        <v>1999</v>
      </c>
      <c r="E27" s="79" t="s">
        <v>679</v>
      </c>
      <c r="F27" s="96" t="s">
        <v>20</v>
      </c>
      <c r="G27" s="94">
        <v>100</v>
      </c>
      <c r="H27" s="94"/>
      <c r="I27" s="88"/>
      <c r="J27" s="88"/>
      <c r="K27" s="88"/>
      <c r="L27" s="88"/>
      <c r="M27" s="81"/>
      <c r="N27" s="81"/>
      <c r="O27" s="81">
        <f t="shared" si="0"/>
        <v>100</v>
      </c>
      <c r="P27" s="164"/>
      <c r="Q27" s="164"/>
      <c r="R27" s="87"/>
      <c r="S27" s="338"/>
    </row>
    <row r="28" spans="1:19" s="18" customFormat="1" x14ac:dyDescent="0.2">
      <c r="A28" s="507"/>
      <c r="B28" s="81" t="s">
        <v>806</v>
      </c>
      <c r="C28" s="81" t="s">
        <v>807</v>
      </c>
      <c r="D28" s="81">
        <v>1998</v>
      </c>
      <c r="E28" s="79" t="s">
        <v>24</v>
      </c>
      <c r="F28" s="122" t="s">
        <v>20</v>
      </c>
      <c r="G28" s="94"/>
      <c r="H28" s="88"/>
      <c r="I28" s="88"/>
      <c r="J28" s="88"/>
      <c r="K28" s="731"/>
      <c r="L28" s="88"/>
      <c r="M28" s="88"/>
      <c r="N28" s="88"/>
      <c r="O28" s="81">
        <f t="shared" si="0"/>
        <v>0</v>
      </c>
      <c r="P28" s="164"/>
      <c r="Q28" s="164"/>
      <c r="R28" s="270"/>
      <c r="S28" s="338"/>
    </row>
    <row r="29" spans="1:19" s="18" customFormat="1" x14ac:dyDescent="0.2">
      <c r="A29" s="270"/>
      <c r="B29" s="131" t="s">
        <v>338</v>
      </c>
      <c r="C29" s="131" t="s">
        <v>339</v>
      </c>
      <c r="D29" s="598">
        <v>2001</v>
      </c>
      <c r="E29" s="132" t="s">
        <v>158</v>
      </c>
      <c r="F29" s="369" t="s">
        <v>20</v>
      </c>
      <c r="G29" s="94"/>
      <c r="H29" s="732"/>
      <c r="I29" s="88"/>
      <c r="J29" s="81"/>
      <c r="K29" s="81"/>
      <c r="L29" s="81"/>
      <c r="M29" s="81"/>
      <c r="N29" s="81"/>
      <c r="O29" s="81">
        <f t="shared" si="0"/>
        <v>0</v>
      </c>
      <c r="P29" s="79"/>
      <c r="Q29" s="199" t="s">
        <v>784</v>
      </c>
      <c r="R29" s="338"/>
      <c r="S29" s="338"/>
    </row>
    <row r="30" spans="1:19" s="18" customFormat="1" x14ac:dyDescent="0.2">
      <c r="A30" s="507"/>
      <c r="B30" s="81" t="s">
        <v>787</v>
      </c>
      <c r="C30" s="81" t="s">
        <v>83</v>
      </c>
      <c r="D30" s="81">
        <v>2000</v>
      </c>
      <c r="E30" s="79" t="s">
        <v>58</v>
      </c>
      <c r="F30" s="96" t="s">
        <v>20</v>
      </c>
      <c r="G30" s="94"/>
      <c r="H30" s="88"/>
      <c r="I30" s="88"/>
      <c r="J30" s="88"/>
      <c r="K30" s="88"/>
      <c r="L30" s="88"/>
      <c r="M30" s="88"/>
      <c r="N30" s="88"/>
      <c r="O30" s="81">
        <f t="shared" si="0"/>
        <v>0</v>
      </c>
      <c r="P30" s="348"/>
      <c r="Q30" s="348"/>
      <c r="R30" s="669"/>
      <c r="S30" s="338"/>
    </row>
    <row r="31" spans="1:19" s="18" customFormat="1" x14ac:dyDescent="0.2">
      <c r="A31" s="270"/>
      <c r="B31" s="598" t="s">
        <v>613</v>
      </c>
      <c r="C31" s="590" t="s">
        <v>614</v>
      </c>
      <c r="D31" s="598">
        <v>2001</v>
      </c>
      <c r="E31" s="132" t="s">
        <v>236</v>
      </c>
      <c r="F31" s="369" t="s">
        <v>20</v>
      </c>
      <c r="G31" s="94"/>
      <c r="H31" s="94"/>
      <c r="I31" s="88"/>
      <c r="J31" s="81"/>
      <c r="K31" s="712"/>
      <c r="L31" s="81"/>
      <c r="M31" s="712"/>
      <c r="N31" s="81"/>
      <c r="O31" s="81">
        <f t="shared" si="0"/>
        <v>0</v>
      </c>
      <c r="P31" s="164"/>
      <c r="Q31" s="164"/>
      <c r="R31" s="158"/>
    </row>
    <row r="32" spans="1:19" s="18" customFormat="1" x14ac:dyDescent="0.2">
      <c r="A32" s="507"/>
      <c r="B32" s="81" t="s">
        <v>524</v>
      </c>
      <c r="C32" s="81" t="s">
        <v>1068</v>
      </c>
      <c r="D32" s="81">
        <v>1998</v>
      </c>
      <c r="E32" s="79" t="s">
        <v>296</v>
      </c>
      <c r="F32" s="96" t="s">
        <v>20</v>
      </c>
      <c r="G32" s="94"/>
      <c r="H32" s="88"/>
      <c r="I32" s="88"/>
      <c r="J32" s="731"/>
      <c r="K32" s="88"/>
      <c r="L32" s="88"/>
      <c r="M32" s="88"/>
      <c r="N32" s="88"/>
      <c r="O32" s="81">
        <f t="shared" si="0"/>
        <v>0</v>
      </c>
      <c r="P32" s="348"/>
      <c r="Q32" s="348"/>
      <c r="R32" s="669"/>
      <c r="S32" s="338"/>
    </row>
    <row r="33" spans="1:19" s="18" customFormat="1" x14ac:dyDescent="0.2">
      <c r="A33" s="270"/>
      <c r="B33" s="81" t="s">
        <v>535</v>
      </c>
      <c r="C33" s="81" t="s">
        <v>64</v>
      </c>
      <c r="D33" s="81">
        <v>2000</v>
      </c>
      <c r="E33" s="79" t="s">
        <v>177</v>
      </c>
      <c r="F33" s="96" t="s">
        <v>20</v>
      </c>
      <c r="G33" s="94"/>
      <c r="H33" s="94"/>
      <c r="I33" s="88"/>
      <c r="J33" s="88"/>
      <c r="K33" s="88"/>
      <c r="L33" s="88"/>
      <c r="M33" s="81"/>
      <c r="N33" s="81"/>
      <c r="O33" s="81">
        <f>SUBTOTAL(9,G33:N33)</f>
        <v>0</v>
      </c>
      <c r="P33" s="164"/>
      <c r="Q33" s="164"/>
      <c r="R33" s="554"/>
      <c r="S33" s="338"/>
    </row>
    <row r="34" spans="1:19" x14ac:dyDescent="0.2">
      <c r="A34" s="507"/>
      <c r="B34" s="131" t="s">
        <v>343</v>
      </c>
      <c r="C34" s="131" t="s">
        <v>57</v>
      </c>
      <c r="D34" s="131">
        <v>2001</v>
      </c>
      <c r="E34" s="132" t="s">
        <v>17</v>
      </c>
      <c r="F34" s="369" t="s">
        <v>20</v>
      </c>
      <c r="G34" s="94"/>
      <c r="H34" s="88"/>
      <c r="I34" s="88"/>
      <c r="J34" s="88"/>
      <c r="K34" s="731"/>
      <c r="L34" s="88"/>
      <c r="M34" s="88"/>
      <c r="N34" s="88"/>
      <c r="O34" s="81">
        <f>SUM(G34:N34)</f>
        <v>0</v>
      </c>
      <c r="P34" s="366" t="s">
        <v>1307</v>
      </c>
      <c r="Q34" s="164"/>
      <c r="R34" s="669"/>
    </row>
    <row r="35" spans="1:19" x14ac:dyDescent="0.2">
      <c r="A35" s="270"/>
      <c r="B35" s="81" t="s">
        <v>638</v>
      </c>
      <c r="C35" s="81" t="s">
        <v>639</v>
      </c>
      <c r="D35" s="81">
        <v>2000</v>
      </c>
      <c r="E35" s="79" t="s">
        <v>680</v>
      </c>
      <c r="F35" s="122" t="s">
        <v>20</v>
      </c>
      <c r="G35" s="94"/>
      <c r="H35" s="94"/>
      <c r="I35" s="81"/>
      <c r="J35" s="81"/>
      <c r="K35" s="81"/>
      <c r="L35" s="81"/>
      <c r="M35" s="81"/>
      <c r="N35" s="81"/>
      <c r="O35" s="81">
        <f>SUBTOTAL(9,G35:N35)</f>
        <v>0</v>
      </c>
      <c r="P35" s="164"/>
      <c r="Q35" s="164"/>
      <c r="R35" s="554"/>
    </row>
    <row r="36" spans="1:19" x14ac:dyDescent="0.2">
      <c r="A36" s="270"/>
      <c r="B36" s="81" t="s">
        <v>46</v>
      </c>
      <c r="C36" s="81" t="s">
        <v>1263</v>
      </c>
      <c r="D36" s="81">
        <v>1999</v>
      </c>
      <c r="E36" s="79" t="s">
        <v>872</v>
      </c>
      <c r="F36" s="96" t="s">
        <v>20</v>
      </c>
      <c r="G36" s="94"/>
      <c r="H36" s="732"/>
      <c r="I36" s="88">
        <v>0</v>
      </c>
      <c r="J36" s="731"/>
      <c r="K36" s="731"/>
      <c r="L36" s="88"/>
      <c r="M36" s="81"/>
      <c r="N36" s="81"/>
      <c r="O36" s="81">
        <f>SUBTOTAL(9,G36:N36)</f>
        <v>0</v>
      </c>
      <c r="P36" s="164"/>
      <c r="Q36" s="164"/>
      <c r="R36" s="554"/>
    </row>
    <row r="37" spans="1:19" x14ac:dyDescent="0.2">
      <c r="A37" s="270"/>
      <c r="B37" s="81" t="s">
        <v>216</v>
      </c>
      <c r="C37" s="81" t="s">
        <v>52</v>
      </c>
      <c r="D37" s="81">
        <v>2000</v>
      </c>
      <c r="E37" s="79" t="s">
        <v>177</v>
      </c>
      <c r="F37" s="96" t="s">
        <v>20</v>
      </c>
      <c r="G37" s="94"/>
      <c r="H37" s="94"/>
      <c r="I37" s="88"/>
      <c r="J37" s="88"/>
      <c r="K37" s="88"/>
      <c r="L37" s="88"/>
      <c r="M37" s="81"/>
      <c r="N37" s="81"/>
      <c r="O37" s="81">
        <f>SUM(G37:N37)</f>
        <v>0</v>
      </c>
      <c r="P37" s="164"/>
      <c r="Q37" s="164"/>
      <c r="R37" s="554"/>
    </row>
    <row r="38" spans="1:19" x14ac:dyDescent="0.2">
      <c r="A38" s="270"/>
      <c r="B38" s="81" t="s">
        <v>619</v>
      </c>
      <c r="C38" s="81" t="s">
        <v>620</v>
      </c>
      <c r="D38" s="94">
        <v>2002</v>
      </c>
      <c r="E38" s="79" t="s">
        <v>17</v>
      </c>
      <c r="F38" s="96" t="s">
        <v>20</v>
      </c>
      <c r="G38" s="94"/>
      <c r="H38" s="94"/>
      <c r="I38" s="88"/>
      <c r="J38" s="731"/>
      <c r="K38" s="731"/>
      <c r="L38" s="88"/>
      <c r="M38" s="81"/>
      <c r="N38" s="81"/>
      <c r="O38" s="81">
        <f>SUM(G38:N38)</f>
        <v>0</v>
      </c>
      <c r="P38" s="164"/>
      <c r="Q38" s="164"/>
      <c r="R38" s="554"/>
    </row>
    <row r="39" spans="1:19" x14ac:dyDescent="0.2">
      <c r="A39" s="507"/>
      <c r="B39" s="81" t="s">
        <v>353</v>
      </c>
      <c r="C39" s="81" t="s">
        <v>54</v>
      </c>
      <c r="D39" s="81">
        <v>1999</v>
      </c>
      <c r="E39" s="79" t="s">
        <v>534</v>
      </c>
      <c r="F39" s="96" t="s">
        <v>20</v>
      </c>
      <c r="G39" s="94"/>
      <c r="H39" s="94"/>
      <c r="I39" s="88"/>
      <c r="J39" s="88"/>
      <c r="K39" s="88"/>
      <c r="L39" s="88"/>
      <c r="M39" s="81"/>
      <c r="N39" s="81"/>
      <c r="O39" s="81">
        <f>SUM(G39:N39)</f>
        <v>0</v>
      </c>
      <c r="P39" s="264"/>
      <c r="Q39" s="264"/>
      <c r="R39" s="87"/>
    </row>
    <row r="40" spans="1:19" x14ac:dyDescent="0.2">
      <c r="A40" s="507"/>
      <c r="B40" s="628" t="s">
        <v>89</v>
      </c>
      <c r="C40" s="628" t="s">
        <v>186</v>
      </c>
      <c r="D40" s="628">
        <v>1999</v>
      </c>
      <c r="E40" s="566" t="s">
        <v>15</v>
      </c>
      <c r="F40" s="629" t="s">
        <v>20</v>
      </c>
      <c r="G40" s="94"/>
      <c r="H40" s="94"/>
      <c r="I40" s="88"/>
      <c r="J40" s="88"/>
      <c r="K40" s="731"/>
      <c r="L40" s="731"/>
      <c r="M40" s="712"/>
      <c r="N40" s="81"/>
      <c r="O40" s="81">
        <f>SUM(G40:N40)</f>
        <v>0</v>
      </c>
      <c r="P40" s="264"/>
      <c r="Q40" s="264"/>
      <c r="R40" s="87"/>
    </row>
    <row r="41" spans="1:19" x14ac:dyDescent="0.2">
      <c r="A41" s="270"/>
      <c r="B41" s="81" t="s">
        <v>482</v>
      </c>
      <c r="C41" s="81" t="s">
        <v>640</v>
      </c>
      <c r="D41" s="81">
        <v>2000</v>
      </c>
      <c r="E41" s="79" t="s">
        <v>99</v>
      </c>
      <c r="F41" s="96" t="s">
        <v>20</v>
      </c>
      <c r="G41" s="94"/>
      <c r="H41" s="94"/>
      <c r="I41" s="88"/>
      <c r="J41" s="81"/>
      <c r="K41" s="81"/>
      <c r="L41" s="81"/>
      <c r="M41" s="81"/>
      <c r="N41" s="81"/>
      <c r="O41" s="81">
        <f>SUBTOTAL(9,G41:N41)</f>
        <v>0</v>
      </c>
      <c r="P41" s="164"/>
      <c r="Q41" s="164"/>
      <c r="R41" s="554"/>
    </row>
    <row r="42" spans="1:19" x14ac:dyDescent="0.2">
      <c r="A42" s="507"/>
      <c r="B42" s="81" t="s">
        <v>211</v>
      </c>
      <c r="C42" s="81" t="s">
        <v>237</v>
      </c>
      <c r="D42" s="81">
        <v>1999</v>
      </c>
      <c r="E42" s="79" t="s">
        <v>74</v>
      </c>
      <c r="F42" s="122" t="s">
        <v>20</v>
      </c>
      <c r="G42" s="94"/>
      <c r="H42" s="94"/>
      <c r="I42" s="81"/>
      <c r="J42" s="81"/>
      <c r="K42" s="81"/>
      <c r="L42" s="81"/>
      <c r="M42" s="81"/>
      <c r="N42" s="81"/>
      <c r="O42" s="81">
        <f>SUM(G42:N42)</f>
        <v>0</v>
      </c>
      <c r="P42" s="264"/>
      <c r="Q42" s="264"/>
      <c r="R42" s="985"/>
    </row>
    <row r="43" spans="1:19" x14ac:dyDescent="0.2">
      <c r="A43" s="270"/>
      <c r="B43" s="81" t="s">
        <v>637</v>
      </c>
      <c r="C43" s="81" t="s">
        <v>70</v>
      </c>
      <c r="D43" s="81">
        <v>2000</v>
      </c>
      <c r="E43" s="79" t="s">
        <v>238</v>
      </c>
      <c r="F43" s="96" t="s">
        <v>20</v>
      </c>
      <c r="G43" s="94"/>
      <c r="H43" s="94"/>
      <c r="I43" s="88"/>
      <c r="J43" s="88"/>
      <c r="K43" s="88"/>
      <c r="L43" s="88"/>
      <c r="M43" s="81"/>
      <c r="N43" s="81"/>
      <c r="O43" s="81">
        <f>SUBTOTAL(9,G43:N43)</f>
        <v>0</v>
      </c>
      <c r="P43" s="264"/>
      <c r="Q43" s="264"/>
      <c r="R43" s="554"/>
    </row>
    <row r="44" spans="1:19" s="18" customFormat="1" x14ac:dyDescent="0.2">
      <c r="A44" s="366"/>
      <c r="B44" s="81" t="s">
        <v>495</v>
      </c>
      <c r="C44" s="81" t="s">
        <v>496</v>
      </c>
      <c r="D44" s="94">
        <v>2002</v>
      </c>
      <c r="E44" s="79" t="s">
        <v>177</v>
      </c>
      <c r="F44" s="96" t="s">
        <v>20</v>
      </c>
      <c r="G44" s="94"/>
      <c r="H44" s="81"/>
      <c r="I44" s="94"/>
      <c r="J44" s="81"/>
      <c r="K44" s="712"/>
      <c r="L44" s="459"/>
      <c r="M44" s="712"/>
      <c r="N44" s="88"/>
      <c r="O44" s="81">
        <f>SUM(G44:N44)</f>
        <v>0</v>
      </c>
      <c r="P44" s="81"/>
      <c r="Q44" s="164"/>
      <c r="R44" s="158"/>
    </row>
    <row r="45" spans="1:19" x14ac:dyDescent="0.2">
      <c r="A45" s="270"/>
      <c r="B45" s="131" t="s">
        <v>340</v>
      </c>
      <c r="C45" s="131" t="s">
        <v>178</v>
      </c>
      <c r="D45" s="598">
        <v>2001</v>
      </c>
      <c r="E45" s="132" t="s">
        <v>17</v>
      </c>
      <c r="F45" s="369" t="s">
        <v>20</v>
      </c>
      <c r="G45" s="94"/>
      <c r="H45" s="732"/>
      <c r="I45" s="88"/>
      <c r="J45" s="731"/>
      <c r="K45" s="731"/>
      <c r="L45" s="88"/>
      <c r="M45" s="81"/>
      <c r="N45" s="81"/>
      <c r="O45" s="81">
        <f>SUM(G45:N45)</f>
        <v>0</v>
      </c>
      <c r="P45" s="164"/>
      <c r="Q45" s="164"/>
      <c r="R45" s="338"/>
    </row>
    <row r="46" spans="1:19" s="18" customFormat="1" x14ac:dyDescent="0.2">
      <c r="A46" s="270"/>
      <c r="B46" s="131" t="s">
        <v>356</v>
      </c>
      <c r="C46" s="131" t="s">
        <v>1367</v>
      </c>
      <c r="D46" s="598">
        <v>2001</v>
      </c>
      <c r="E46" s="132" t="s">
        <v>17</v>
      </c>
      <c r="F46" s="609" t="s">
        <v>20</v>
      </c>
      <c r="G46" s="94"/>
      <c r="H46" s="88"/>
      <c r="I46" s="656"/>
      <c r="J46" s="731"/>
      <c r="K46" s="88"/>
      <c r="L46" s="88"/>
      <c r="M46" s="731"/>
      <c r="N46" s="81"/>
      <c r="O46" s="81">
        <f>SUM(G46:N46)</f>
        <v>0</v>
      </c>
      <c r="P46" s="164"/>
      <c r="Q46" s="164"/>
      <c r="R46" s="158"/>
    </row>
    <row r="47" spans="1:19" x14ac:dyDescent="0.2">
      <c r="A47" s="366"/>
      <c r="B47" s="81" t="s">
        <v>951</v>
      </c>
      <c r="C47" s="81" t="s">
        <v>733</v>
      </c>
      <c r="D47" s="94">
        <v>2002</v>
      </c>
      <c r="E47" s="79" t="s">
        <v>713</v>
      </c>
      <c r="F47" s="96" t="s">
        <v>20</v>
      </c>
      <c r="G47" s="94"/>
      <c r="H47" s="712"/>
      <c r="I47" s="94"/>
      <c r="J47" s="712"/>
      <c r="K47" s="822"/>
      <c r="L47" s="459"/>
      <c r="M47" s="459"/>
      <c r="N47" s="88"/>
      <c r="O47" s="81">
        <f>SUM(G47:N47)</f>
        <v>0</v>
      </c>
      <c r="P47" s="81"/>
      <c r="Q47" s="164"/>
      <c r="R47" s="158"/>
    </row>
    <row r="48" spans="1:19" x14ac:dyDescent="0.2">
      <c r="A48" s="672"/>
      <c r="B48" s="628" t="s">
        <v>1121</v>
      </c>
      <c r="C48" s="628" t="s">
        <v>1141</v>
      </c>
      <c r="D48" s="628">
        <v>1998</v>
      </c>
      <c r="E48" s="566" t="s">
        <v>713</v>
      </c>
      <c r="F48" s="629" t="s">
        <v>20</v>
      </c>
      <c r="G48" s="618"/>
      <c r="H48" s="732"/>
      <c r="I48" s="630">
        <v>0</v>
      </c>
      <c r="J48" s="630"/>
      <c r="K48" s="630"/>
      <c r="L48" s="630"/>
      <c r="M48" s="628"/>
      <c r="N48" s="628"/>
      <c r="O48" s="628">
        <f>SUM(G48:N48)</f>
        <v>0</v>
      </c>
      <c r="P48" s="778"/>
      <c r="Q48" s="778"/>
      <c r="R48" s="823"/>
    </row>
    <row r="49" spans="1:19" s="18" customFormat="1" x14ac:dyDescent="0.2">
      <c r="A49" s="509"/>
      <c r="B49" s="362"/>
      <c r="C49" s="361"/>
      <c r="D49" s="361"/>
      <c r="E49" s="362"/>
      <c r="F49" s="152"/>
      <c r="G49" s="152"/>
      <c r="H49" s="152"/>
      <c r="I49" s="152"/>
      <c r="J49" s="152"/>
      <c r="K49" s="152"/>
      <c r="L49" s="152"/>
      <c r="M49" s="152"/>
      <c r="N49" s="152"/>
      <c r="O49" s="362"/>
      <c r="P49" s="289"/>
      <c r="Q49" s="522"/>
      <c r="R49" s="504"/>
      <c r="S49" s="338"/>
    </row>
    <row r="50" spans="1:19" s="18" customFormat="1" x14ac:dyDescent="0.2">
      <c r="A50" s="507">
        <v>1</v>
      </c>
      <c r="B50" s="81" t="s">
        <v>222</v>
      </c>
      <c r="C50" s="81" t="s">
        <v>186</v>
      </c>
      <c r="D50" s="81">
        <v>1998</v>
      </c>
      <c r="E50" s="79" t="s">
        <v>23</v>
      </c>
      <c r="F50" s="96" t="s">
        <v>51</v>
      </c>
      <c r="G50" s="94">
        <v>325</v>
      </c>
      <c r="H50" s="94"/>
      <c r="I50" s="88">
        <v>400</v>
      </c>
      <c r="J50" s="81"/>
      <c r="K50" s="81"/>
      <c r="L50" s="81"/>
      <c r="M50" s="81"/>
      <c r="N50" s="81"/>
      <c r="O50" s="81">
        <f t="shared" ref="O50:O57" si="1">SUM(G50:N50)</f>
        <v>725</v>
      </c>
      <c r="P50" s="366" t="s">
        <v>1308</v>
      </c>
      <c r="Q50" s="164"/>
      <c r="R50" s="399"/>
      <c r="S50" s="338"/>
    </row>
    <row r="51" spans="1:19" s="18" customFormat="1" x14ac:dyDescent="0.2">
      <c r="A51" s="507">
        <v>2</v>
      </c>
      <c r="B51" s="89" t="s">
        <v>235</v>
      </c>
      <c r="C51" s="89" t="s">
        <v>60</v>
      </c>
      <c r="D51" s="89">
        <v>1999</v>
      </c>
      <c r="E51" s="90" t="s">
        <v>680</v>
      </c>
      <c r="F51" s="122" t="s">
        <v>51</v>
      </c>
      <c r="G51" s="94">
        <v>250</v>
      </c>
      <c r="H51" s="732"/>
      <c r="I51" s="88">
        <v>325</v>
      </c>
      <c r="J51" s="88"/>
      <c r="K51" s="88"/>
      <c r="L51" s="88"/>
      <c r="M51" s="88"/>
      <c r="N51" s="81"/>
      <c r="O51" s="81">
        <f t="shared" si="1"/>
        <v>575</v>
      </c>
      <c r="P51" s="366" t="s">
        <v>1308</v>
      </c>
      <c r="Q51" s="164"/>
      <c r="R51" s="711" t="s">
        <v>271</v>
      </c>
      <c r="S51" s="338"/>
    </row>
    <row r="52" spans="1:19" s="18" customFormat="1" x14ac:dyDescent="0.2">
      <c r="A52" s="672"/>
      <c r="B52" s="628" t="s">
        <v>264</v>
      </c>
      <c r="C52" s="628" t="s">
        <v>263</v>
      </c>
      <c r="D52" s="628">
        <v>1999</v>
      </c>
      <c r="E52" s="566" t="s">
        <v>679</v>
      </c>
      <c r="F52" s="629" t="s">
        <v>51</v>
      </c>
      <c r="G52" s="618">
        <v>250</v>
      </c>
      <c r="H52" s="618"/>
      <c r="I52" s="630"/>
      <c r="J52" s="630"/>
      <c r="K52" s="630"/>
      <c r="L52" s="630"/>
      <c r="M52" s="630"/>
      <c r="N52" s="628"/>
      <c r="O52" s="628">
        <f t="shared" si="1"/>
        <v>250</v>
      </c>
      <c r="P52" s="366" t="s">
        <v>1307</v>
      </c>
      <c r="Q52" s="164"/>
      <c r="R52" s="366"/>
      <c r="S52" s="338"/>
    </row>
    <row r="53" spans="1:19" s="18" customFormat="1" x14ac:dyDescent="0.2">
      <c r="A53" s="507">
        <v>3</v>
      </c>
      <c r="B53" s="81" t="s">
        <v>28</v>
      </c>
      <c r="C53" s="81" t="s">
        <v>100</v>
      </c>
      <c r="D53" s="81">
        <v>1999</v>
      </c>
      <c r="E53" s="79" t="s">
        <v>17</v>
      </c>
      <c r="F53" s="96" t="s">
        <v>51</v>
      </c>
      <c r="G53" s="94">
        <v>0</v>
      </c>
      <c r="H53" s="712"/>
      <c r="I53" s="81">
        <v>150</v>
      </c>
      <c r="J53" s="712"/>
      <c r="K53" s="731"/>
      <c r="L53" s="81"/>
      <c r="M53" s="81"/>
      <c r="N53" s="81"/>
      <c r="O53" s="81">
        <f t="shared" si="1"/>
        <v>150</v>
      </c>
      <c r="P53" s="523"/>
      <c r="Q53" s="523"/>
      <c r="R53" s="505"/>
      <c r="S53" s="338"/>
    </row>
    <row r="54" spans="1:19" s="18" customFormat="1" x14ac:dyDescent="0.2">
      <c r="A54" s="507">
        <v>4</v>
      </c>
      <c r="B54" s="131" t="s">
        <v>347</v>
      </c>
      <c r="C54" s="131" t="s">
        <v>399</v>
      </c>
      <c r="D54" s="131">
        <v>2001</v>
      </c>
      <c r="E54" s="132" t="s">
        <v>24</v>
      </c>
      <c r="F54" s="369" t="s">
        <v>51</v>
      </c>
      <c r="G54" s="574">
        <f>250/2</f>
        <v>125</v>
      </c>
      <c r="H54" s="574"/>
      <c r="I54" s="575">
        <v>0</v>
      </c>
      <c r="J54" s="731"/>
      <c r="K54" s="731"/>
      <c r="L54" s="88"/>
      <c r="M54" s="81"/>
      <c r="N54" s="81"/>
      <c r="O54" s="81">
        <f>SUM(G54:N54)</f>
        <v>125</v>
      </c>
      <c r="P54" s="366" t="s">
        <v>1307</v>
      </c>
      <c r="Q54" s="164"/>
      <c r="R54" s="367"/>
      <c r="S54" s="338"/>
    </row>
    <row r="55" spans="1:19" s="18" customFormat="1" x14ac:dyDescent="0.2">
      <c r="A55" s="507">
        <v>5</v>
      </c>
      <c r="B55" s="81" t="s">
        <v>164</v>
      </c>
      <c r="C55" s="81" t="s">
        <v>257</v>
      </c>
      <c r="D55" s="81">
        <v>2000</v>
      </c>
      <c r="E55" s="79" t="s">
        <v>23</v>
      </c>
      <c r="F55" s="96" t="s">
        <v>51</v>
      </c>
      <c r="G55" s="94"/>
      <c r="H55" s="94"/>
      <c r="I55" s="88">
        <v>100</v>
      </c>
      <c r="J55" s="88"/>
      <c r="K55" s="88"/>
      <c r="L55" s="88"/>
      <c r="M55" s="88"/>
      <c r="N55" s="81"/>
      <c r="O55" s="81">
        <f t="shared" si="1"/>
        <v>100</v>
      </c>
      <c r="P55" s="366" t="s">
        <v>1307</v>
      </c>
      <c r="Q55" s="164"/>
      <c r="R55" s="366"/>
      <c r="S55" s="338"/>
    </row>
    <row r="56" spans="1:19" s="18" customFormat="1" x14ac:dyDescent="0.2">
      <c r="A56" s="270"/>
      <c r="B56" s="81" t="s">
        <v>255</v>
      </c>
      <c r="C56" s="81" t="s">
        <v>254</v>
      </c>
      <c r="D56" s="81">
        <v>2000</v>
      </c>
      <c r="E56" s="79" t="s">
        <v>275</v>
      </c>
      <c r="F56" s="96" t="s">
        <v>51</v>
      </c>
      <c r="G56" s="94"/>
      <c r="H56" s="94"/>
      <c r="I56" s="88"/>
      <c r="J56" s="88"/>
      <c r="K56" s="88"/>
      <c r="L56" s="88"/>
      <c r="M56" s="81"/>
      <c r="N56" s="81"/>
      <c r="O56" s="81">
        <f t="shared" si="1"/>
        <v>0</v>
      </c>
      <c r="P56" s="164"/>
      <c r="Q56" s="164"/>
      <c r="R56" s="554"/>
      <c r="S56" s="338"/>
    </row>
    <row r="57" spans="1:19" s="158" customFormat="1" x14ac:dyDescent="0.2">
      <c r="A57" s="366"/>
      <c r="B57" s="131" t="s">
        <v>489</v>
      </c>
      <c r="C57" s="131" t="s">
        <v>490</v>
      </c>
      <c r="D57" s="598">
        <v>2002</v>
      </c>
      <c r="E57" s="132" t="s">
        <v>446</v>
      </c>
      <c r="F57" s="369" t="s">
        <v>51</v>
      </c>
      <c r="G57" s="94"/>
      <c r="H57" s="81"/>
      <c r="I57" s="94"/>
      <c r="J57" s="81"/>
      <c r="K57" s="712"/>
      <c r="L57" s="81"/>
      <c r="M57" s="81"/>
      <c r="N57" s="88"/>
      <c r="O57" s="81">
        <f t="shared" si="1"/>
        <v>0</v>
      </c>
      <c r="P57" s="81"/>
      <c r="Q57" s="164"/>
    </row>
    <row r="58" spans="1:19" s="18" customFormat="1" x14ac:dyDescent="0.2">
      <c r="A58" s="270"/>
      <c r="B58" s="81" t="s">
        <v>969</v>
      </c>
      <c r="C58" s="81" t="s">
        <v>1071</v>
      </c>
      <c r="D58" s="81">
        <v>2000</v>
      </c>
      <c r="E58" s="79" t="s">
        <v>68</v>
      </c>
      <c r="F58" s="122" t="s">
        <v>51</v>
      </c>
      <c r="G58" s="94"/>
      <c r="H58" s="94"/>
      <c r="I58" s="81"/>
      <c r="J58" s="81"/>
      <c r="K58" s="81"/>
      <c r="L58" s="81"/>
      <c r="M58" s="81"/>
      <c r="N58" s="81"/>
      <c r="O58" s="81">
        <f>SUBTOTAL(9,G58:N58)</f>
        <v>0</v>
      </c>
      <c r="P58" s="164"/>
      <c r="Q58" s="164"/>
      <c r="R58" s="554"/>
      <c r="S58" s="338"/>
    </row>
    <row r="59" spans="1:19" s="18" customFormat="1" x14ac:dyDescent="0.2">
      <c r="A59" s="507"/>
      <c r="B59" s="81" t="s">
        <v>524</v>
      </c>
      <c r="C59" s="81" t="s">
        <v>1068</v>
      </c>
      <c r="D59" s="81">
        <v>1998</v>
      </c>
      <c r="E59" s="79" t="s">
        <v>252</v>
      </c>
      <c r="F59" s="96" t="s">
        <v>51</v>
      </c>
      <c r="G59" s="94"/>
      <c r="H59" s="731"/>
      <c r="I59" s="88"/>
      <c r="J59" s="88"/>
      <c r="K59" s="88"/>
      <c r="L59" s="88"/>
      <c r="M59" s="88"/>
      <c r="N59" s="88"/>
      <c r="O59" s="81">
        <v>0</v>
      </c>
      <c r="P59" s="348"/>
      <c r="Q59" s="348"/>
      <c r="R59" s="669"/>
      <c r="S59" s="338"/>
    </row>
    <row r="60" spans="1:19" x14ac:dyDescent="0.2">
      <c r="A60" s="507"/>
      <c r="B60" s="81" t="s">
        <v>814</v>
      </c>
      <c r="C60" s="81" t="s">
        <v>654</v>
      </c>
      <c r="D60" s="81">
        <v>1999</v>
      </c>
      <c r="E60" s="79" t="s">
        <v>662</v>
      </c>
      <c r="F60" s="96" t="s">
        <v>51</v>
      </c>
      <c r="G60" s="94"/>
      <c r="H60" s="94"/>
      <c r="I60" s="88"/>
      <c r="J60" s="88"/>
      <c r="K60" s="88"/>
      <c r="L60" s="88"/>
      <c r="M60" s="88"/>
      <c r="N60" s="81"/>
      <c r="O60" s="81">
        <f>SUM(G60:N60)</f>
        <v>0</v>
      </c>
      <c r="P60" s="265"/>
      <c r="Q60" s="265"/>
      <c r="R60" s="367"/>
    </row>
    <row r="61" spans="1:19" x14ac:dyDescent="0.2">
      <c r="A61" s="507"/>
      <c r="B61" s="81" t="s">
        <v>1122</v>
      </c>
      <c r="C61" s="81" t="s">
        <v>49</v>
      </c>
      <c r="D61" s="81">
        <v>1998</v>
      </c>
      <c r="E61" s="79" t="s">
        <v>296</v>
      </c>
      <c r="F61" s="96" t="s">
        <v>51</v>
      </c>
      <c r="G61" s="94"/>
      <c r="H61" s="94"/>
      <c r="I61" s="88"/>
      <c r="J61" s="88"/>
      <c r="K61" s="88"/>
      <c r="L61" s="88"/>
      <c r="M61" s="88"/>
      <c r="N61" s="81"/>
      <c r="O61" s="81">
        <f>SUM(G61:N61)</f>
        <v>0</v>
      </c>
      <c r="P61" s="265"/>
      <c r="Q61" s="265"/>
      <c r="R61" s="367"/>
    </row>
    <row r="62" spans="1:19" x14ac:dyDescent="0.2">
      <c r="A62" s="507"/>
      <c r="B62" s="131" t="s">
        <v>102</v>
      </c>
      <c r="C62" s="131" t="s">
        <v>195</v>
      </c>
      <c r="D62" s="131">
        <v>2001</v>
      </c>
      <c r="E62" s="132" t="s">
        <v>58</v>
      </c>
      <c r="F62" s="609" t="s">
        <v>51</v>
      </c>
      <c r="G62" s="94"/>
      <c r="H62" s="94"/>
      <c r="I62" s="88"/>
      <c r="J62" s="88"/>
      <c r="K62" s="88"/>
      <c r="L62" s="88"/>
      <c r="M62" s="81"/>
      <c r="N62" s="81"/>
      <c r="O62" s="81">
        <f>SUM(G62:N62)</f>
        <v>0</v>
      </c>
      <c r="P62" s="264"/>
      <c r="Q62" s="264"/>
      <c r="R62" s="367"/>
    </row>
    <row r="63" spans="1:19" x14ac:dyDescent="0.2">
      <c r="A63" s="507"/>
      <c r="B63" s="81" t="s">
        <v>1010</v>
      </c>
      <c r="C63" s="81" t="s">
        <v>493</v>
      </c>
      <c r="D63" s="81">
        <v>1999</v>
      </c>
      <c r="E63" s="79" t="s">
        <v>960</v>
      </c>
      <c r="F63" s="122" t="s">
        <v>51</v>
      </c>
      <c r="G63" s="94"/>
      <c r="H63" s="94"/>
      <c r="I63" s="88"/>
      <c r="J63" s="88"/>
      <c r="K63" s="88"/>
      <c r="L63" s="88"/>
      <c r="M63" s="81"/>
      <c r="N63" s="81"/>
      <c r="O63" s="81">
        <f>SUM(G63:N63)</f>
        <v>0</v>
      </c>
      <c r="P63" s="264"/>
      <c r="Q63" s="264"/>
      <c r="R63" s="367"/>
    </row>
    <row r="64" spans="1:19" x14ac:dyDescent="0.2">
      <c r="A64" s="270"/>
      <c r="B64" s="81" t="s">
        <v>537</v>
      </c>
      <c r="C64" s="81" t="s">
        <v>64</v>
      </c>
      <c r="D64" s="81">
        <v>2000</v>
      </c>
      <c r="E64" s="79" t="s">
        <v>253</v>
      </c>
      <c r="F64" s="96" t="s">
        <v>51</v>
      </c>
      <c r="G64" s="94"/>
      <c r="H64" s="94"/>
      <c r="I64" s="88">
        <v>0</v>
      </c>
      <c r="J64" s="731"/>
      <c r="K64" s="731"/>
      <c r="L64" s="88"/>
      <c r="M64" s="81"/>
      <c r="N64" s="81"/>
      <c r="O64" s="81">
        <f>SUBTOTAL(9,G64:N64)</f>
        <v>0</v>
      </c>
      <c r="P64" s="264"/>
      <c r="Q64" s="264"/>
      <c r="R64" s="554"/>
    </row>
    <row r="65" spans="1:18" x14ac:dyDescent="0.2">
      <c r="A65" s="507"/>
      <c r="B65" s="81" t="s">
        <v>715</v>
      </c>
      <c r="C65" s="81" t="s">
        <v>946</v>
      </c>
      <c r="D65" s="81">
        <v>1998</v>
      </c>
      <c r="E65" s="79" t="s">
        <v>1069</v>
      </c>
      <c r="F65" s="122" t="s">
        <v>51</v>
      </c>
      <c r="G65" s="94"/>
      <c r="H65" s="94"/>
      <c r="I65" s="88"/>
      <c r="J65" s="88"/>
      <c r="K65" s="88"/>
      <c r="L65" s="88"/>
      <c r="M65" s="81"/>
      <c r="N65" s="81"/>
      <c r="O65" s="81">
        <f>SUM(G65:N65)</f>
        <v>0</v>
      </c>
      <c r="P65" s="264"/>
      <c r="Q65" s="264"/>
      <c r="R65" s="367"/>
    </row>
    <row r="66" spans="1:18" x14ac:dyDescent="0.2">
      <c r="A66" s="270"/>
      <c r="B66" s="81" t="s">
        <v>798</v>
      </c>
      <c r="C66" s="81" t="s">
        <v>799</v>
      </c>
      <c r="D66" s="81">
        <v>2000</v>
      </c>
      <c r="E66" s="79" t="s">
        <v>238</v>
      </c>
      <c r="F66" s="96" t="s">
        <v>51</v>
      </c>
      <c r="G66" s="94"/>
      <c r="H66" s="94"/>
      <c r="I66" s="88"/>
      <c r="J66" s="88"/>
      <c r="K66" s="88"/>
      <c r="L66" s="88"/>
      <c r="M66" s="81"/>
      <c r="N66" s="81"/>
      <c r="O66" s="81">
        <f>SUBTOTAL(9,G66:N66)</f>
        <v>0</v>
      </c>
      <c r="P66" s="164"/>
      <c r="Q66" s="164"/>
      <c r="R66" s="554"/>
    </row>
    <row r="67" spans="1:18" x14ac:dyDescent="0.2">
      <c r="A67" s="270"/>
      <c r="B67" s="81" t="s">
        <v>1335</v>
      </c>
      <c r="C67" s="81" t="s">
        <v>26</v>
      </c>
      <c r="D67" s="370"/>
      <c r="E67" s="79" t="s">
        <v>1336</v>
      </c>
      <c r="F67" s="96" t="s">
        <v>51</v>
      </c>
      <c r="G67" s="94"/>
      <c r="H67" s="732"/>
      <c r="I67" s="88"/>
      <c r="J67" s="88"/>
      <c r="K67" s="88"/>
      <c r="L67" s="88"/>
      <c r="M67" s="81"/>
      <c r="N67" s="81"/>
      <c r="O67" s="81">
        <f>SUBTOTAL(9,G67:N67)</f>
        <v>0</v>
      </c>
      <c r="P67" s="164"/>
      <c r="Q67" s="164"/>
      <c r="R67" s="554"/>
    </row>
    <row r="68" spans="1:18" x14ac:dyDescent="0.2">
      <c r="A68" s="270"/>
      <c r="B68" s="81" t="s">
        <v>539</v>
      </c>
      <c r="C68" s="81" t="s">
        <v>29</v>
      </c>
      <c r="D68" s="81">
        <v>2000</v>
      </c>
      <c r="E68" s="79" t="s">
        <v>40</v>
      </c>
      <c r="F68" s="122" t="s">
        <v>51</v>
      </c>
      <c r="G68" s="94"/>
      <c r="H68" s="94"/>
      <c r="I68" s="81"/>
      <c r="J68" s="81"/>
      <c r="K68" s="81"/>
      <c r="L68" s="81"/>
      <c r="M68" s="81"/>
      <c r="N68" s="81"/>
      <c r="O68" s="81">
        <f>SUBTOTAL(9,G68:N68)</f>
        <v>0</v>
      </c>
      <c r="P68" s="164"/>
      <c r="Q68" s="164"/>
      <c r="R68" s="554"/>
    </row>
    <row r="69" spans="1:18" x14ac:dyDescent="0.2">
      <c r="A69" s="270"/>
      <c r="B69" s="81" t="s">
        <v>657</v>
      </c>
      <c r="C69" s="81" t="s">
        <v>658</v>
      </c>
      <c r="D69" s="94">
        <v>2002</v>
      </c>
      <c r="E69" s="79" t="s">
        <v>659</v>
      </c>
      <c r="F69" s="96" t="s">
        <v>51</v>
      </c>
      <c r="G69" s="94"/>
      <c r="H69" s="94"/>
      <c r="I69" s="81"/>
      <c r="J69" s="712"/>
      <c r="K69" s="712"/>
      <c r="L69" s="81"/>
      <c r="M69" s="712"/>
      <c r="N69" s="81"/>
      <c r="O69" s="81">
        <f>SUBTOTAL(9,G69:N69)</f>
        <v>0</v>
      </c>
      <c r="P69" s="164"/>
      <c r="Q69" s="164"/>
      <c r="R69" s="554"/>
    </row>
    <row r="70" spans="1:18" x14ac:dyDescent="0.2">
      <c r="A70" s="270"/>
      <c r="B70" s="81" t="s">
        <v>973</v>
      </c>
      <c r="C70" s="81" t="s">
        <v>207</v>
      </c>
      <c r="D70" s="81">
        <v>2000</v>
      </c>
      <c r="E70" s="79" t="s">
        <v>252</v>
      </c>
      <c r="F70" s="122" t="s">
        <v>51</v>
      </c>
      <c r="G70" s="94"/>
      <c r="H70" s="94"/>
      <c r="I70" s="81"/>
      <c r="J70" s="81"/>
      <c r="K70" s="81"/>
      <c r="L70" s="81"/>
      <c r="M70" s="81"/>
      <c r="N70" s="81"/>
      <c r="O70" s="81">
        <f>SUBTOTAL(9,G70:N70)</f>
        <v>0</v>
      </c>
      <c r="P70" s="264"/>
      <c r="Q70" s="264"/>
      <c r="R70" s="554"/>
    </row>
    <row r="71" spans="1:18" x14ac:dyDescent="0.2">
      <c r="A71" s="507"/>
      <c r="B71" s="81" t="s">
        <v>549</v>
      </c>
      <c r="C71" s="81" t="s">
        <v>548</v>
      </c>
      <c r="D71" s="81">
        <v>2000</v>
      </c>
      <c r="E71" s="79" t="s">
        <v>679</v>
      </c>
      <c r="F71" s="122" t="s">
        <v>51</v>
      </c>
      <c r="G71" s="94">
        <v>0</v>
      </c>
      <c r="H71" s="94"/>
      <c r="I71" s="656"/>
      <c r="J71" s="88"/>
      <c r="K71" s="88"/>
      <c r="L71" s="88"/>
      <c r="M71" s="88"/>
      <c r="N71" s="81"/>
      <c r="O71" s="81">
        <f>SUM(G71:N71)</f>
        <v>0</v>
      </c>
      <c r="P71" s="366"/>
      <c r="Q71" s="670"/>
      <c r="R71" s="670"/>
    </row>
    <row r="72" spans="1:18" x14ac:dyDescent="0.2">
      <c r="A72" s="270"/>
      <c r="B72" s="81" t="s">
        <v>666</v>
      </c>
      <c r="C72" s="81" t="s">
        <v>667</v>
      </c>
      <c r="D72" s="81">
        <v>2000</v>
      </c>
      <c r="E72" s="79" t="s">
        <v>668</v>
      </c>
      <c r="F72" s="122" t="s">
        <v>51</v>
      </c>
      <c r="G72" s="94"/>
      <c r="H72" s="94"/>
      <c r="I72" s="88"/>
      <c r="J72" s="88"/>
      <c r="K72" s="88"/>
      <c r="L72" s="88"/>
      <c r="M72" s="81"/>
      <c r="N72" s="81"/>
      <c r="O72" s="81">
        <f>SUBTOTAL(9,G72:N72)</f>
        <v>0</v>
      </c>
      <c r="P72" s="264"/>
      <c r="Q72" s="264"/>
      <c r="R72" s="554"/>
    </row>
    <row r="73" spans="1:18" x14ac:dyDescent="0.2">
      <c r="A73" s="507"/>
      <c r="B73" s="81" t="s">
        <v>353</v>
      </c>
      <c r="C73" s="81" t="s">
        <v>54</v>
      </c>
      <c r="D73" s="81">
        <v>1999</v>
      </c>
      <c r="E73" s="79" t="s">
        <v>534</v>
      </c>
      <c r="F73" s="96" t="s">
        <v>51</v>
      </c>
      <c r="G73" s="94"/>
      <c r="H73" s="94"/>
      <c r="I73" s="88"/>
      <c r="J73" s="88"/>
      <c r="K73" s="88"/>
      <c r="L73" s="88"/>
      <c r="M73" s="81"/>
      <c r="N73" s="81"/>
      <c r="O73" s="81">
        <f>SUM(G73:N73)</f>
        <v>0</v>
      </c>
      <c r="P73" s="264"/>
      <c r="Q73" s="264"/>
      <c r="R73" s="87"/>
    </row>
    <row r="74" spans="1:18" x14ac:dyDescent="0.2">
      <c r="A74" s="672"/>
      <c r="B74" s="628" t="s">
        <v>89</v>
      </c>
      <c r="C74" s="628" t="s">
        <v>186</v>
      </c>
      <c r="D74" s="628">
        <v>1999</v>
      </c>
      <c r="E74" s="566" t="s">
        <v>15</v>
      </c>
      <c r="F74" s="629" t="s">
        <v>51</v>
      </c>
      <c r="G74" s="618"/>
      <c r="H74" s="618"/>
      <c r="I74" s="630"/>
      <c r="J74" s="630"/>
      <c r="K74" s="731"/>
      <c r="L74" s="731"/>
      <c r="M74" s="712"/>
      <c r="N74" s="628"/>
      <c r="O74" s="628">
        <f>SUM(G74:N74)</f>
        <v>0</v>
      </c>
      <c r="P74" s="778"/>
      <c r="Q74" s="778"/>
      <c r="R74" s="823"/>
    </row>
    <row r="75" spans="1:18" x14ac:dyDescent="0.2">
      <c r="A75" s="270"/>
      <c r="B75" s="81" t="s">
        <v>550</v>
      </c>
      <c r="C75" s="81" t="s">
        <v>100</v>
      </c>
      <c r="D75" s="81">
        <v>2000</v>
      </c>
      <c r="E75" s="79" t="s">
        <v>262</v>
      </c>
      <c r="F75" s="122" t="s">
        <v>51</v>
      </c>
      <c r="G75" s="94"/>
      <c r="H75" s="94"/>
      <c r="I75" s="88"/>
      <c r="J75" s="88"/>
      <c r="K75" s="88"/>
      <c r="L75" s="88"/>
      <c r="M75" s="81"/>
      <c r="N75" s="81"/>
      <c r="O75" s="81">
        <f>SUBTOTAL(9,G75:N75)</f>
        <v>0</v>
      </c>
      <c r="P75" s="164"/>
      <c r="Q75" s="164"/>
      <c r="R75" s="554"/>
    </row>
    <row r="76" spans="1:18" x14ac:dyDescent="0.2">
      <c r="A76" s="507"/>
      <c r="B76" s="131" t="s">
        <v>344</v>
      </c>
      <c r="C76" s="131" t="s">
        <v>195</v>
      </c>
      <c r="D76" s="131">
        <v>2001</v>
      </c>
      <c r="E76" s="132" t="s">
        <v>252</v>
      </c>
      <c r="F76" s="369" t="s">
        <v>51</v>
      </c>
      <c r="G76" s="94"/>
      <c r="H76" s="94"/>
      <c r="I76" s="88"/>
      <c r="J76" s="81"/>
      <c r="K76" s="81"/>
      <c r="L76" s="81"/>
      <c r="M76" s="81"/>
      <c r="N76" s="81"/>
      <c r="O76" s="81">
        <f>SUM(G76:N76)</f>
        <v>0</v>
      </c>
      <c r="P76" s="164"/>
      <c r="Q76" s="164"/>
      <c r="R76" s="367"/>
    </row>
    <row r="77" spans="1:18" x14ac:dyDescent="0.2">
      <c r="A77" s="507"/>
      <c r="B77" s="81" t="s">
        <v>809</v>
      </c>
      <c r="C77" s="81" t="s">
        <v>31</v>
      </c>
      <c r="D77" s="81">
        <v>1998</v>
      </c>
      <c r="E77" s="79" t="s">
        <v>1014</v>
      </c>
      <c r="F77" s="96" t="s">
        <v>51</v>
      </c>
      <c r="G77" s="94"/>
      <c r="H77" s="81"/>
      <c r="I77" s="81"/>
      <c r="J77" s="81"/>
      <c r="K77" s="81"/>
      <c r="L77" s="81"/>
      <c r="M77" s="81"/>
      <c r="N77" s="81"/>
      <c r="O77" s="81">
        <f>SUM(G77:N77)</f>
        <v>0</v>
      </c>
      <c r="P77" s="164"/>
      <c r="Q77" s="164"/>
      <c r="R77" s="367"/>
    </row>
    <row r="78" spans="1:18" x14ac:dyDescent="0.2">
      <c r="A78" s="507"/>
      <c r="B78" s="81" t="s">
        <v>1012</v>
      </c>
      <c r="C78" s="81" t="s">
        <v>1013</v>
      </c>
      <c r="D78" s="370"/>
      <c r="E78" s="79" t="s">
        <v>252</v>
      </c>
      <c r="F78" s="96" t="s">
        <v>51</v>
      </c>
      <c r="G78" s="94"/>
      <c r="H78" s="94"/>
      <c r="I78" s="88"/>
      <c r="J78" s="81"/>
      <c r="K78" s="81"/>
      <c r="L78" s="81"/>
      <c r="M78" s="81"/>
      <c r="N78" s="81"/>
      <c r="O78" s="81">
        <f>SUM(G78:N78)</f>
        <v>0</v>
      </c>
      <c r="P78" s="164"/>
      <c r="Q78" s="164"/>
      <c r="R78" s="367"/>
    </row>
    <row r="79" spans="1:18" x14ac:dyDescent="0.2">
      <c r="A79" s="507"/>
      <c r="B79" s="81" t="s">
        <v>808</v>
      </c>
      <c r="C79" s="81" t="s">
        <v>536</v>
      </c>
      <c r="D79" s="81">
        <v>1998</v>
      </c>
      <c r="E79" s="79" t="s">
        <v>446</v>
      </c>
      <c r="F79" s="96" t="s">
        <v>51</v>
      </c>
      <c r="G79" s="94"/>
      <c r="H79" s="94"/>
      <c r="I79" s="88"/>
      <c r="J79" s="88"/>
      <c r="K79" s="88"/>
      <c r="L79" s="88"/>
      <c r="M79" s="81"/>
      <c r="N79" s="81"/>
      <c r="O79" s="81">
        <f>SUM(G79:N79)</f>
        <v>0</v>
      </c>
      <c r="P79" s="264"/>
      <c r="Q79" s="264"/>
      <c r="R79" s="87"/>
    </row>
    <row r="80" spans="1:18" x14ac:dyDescent="0.2">
      <c r="A80" s="270"/>
      <c r="B80" s="81" t="s">
        <v>845</v>
      </c>
      <c r="C80" s="81" t="s">
        <v>49</v>
      </c>
      <c r="D80" s="81">
        <v>2000</v>
      </c>
      <c r="E80" s="79" t="s">
        <v>183</v>
      </c>
      <c r="F80" s="96" t="s">
        <v>51</v>
      </c>
      <c r="G80" s="94"/>
      <c r="H80" s="94"/>
      <c r="I80" s="88">
        <v>0</v>
      </c>
      <c r="J80" s="81"/>
      <c r="K80" s="81"/>
      <c r="L80" s="81"/>
      <c r="M80" s="712"/>
      <c r="N80" s="81"/>
      <c r="O80" s="81">
        <f>SUBTOTAL(9,G80:N80)</f>
        <v>0</v>
      </c>
      <c r="P80" s="264"/>
      <c r="Q80" s="264"/>
      <c r="R80" s="554"/>
    </row>
    <row r="81" spans="1:19" x14ac:dyDescent="0.2">
      <c r="A81" s="270"/>
      <c r="B81" s="81" t="s">
        <v>125</v>
      </c>
      <c r="C81" s="81" t="s">
        <v>197</v>
      </c>
      <c r="D81" s="81">
        <v>2002</v>
      </c>
      <c r="E81" s="79" t="s">
        <v>1548</v>
      </c>
      <c r="F81" s="96" t="s">
        <v>51</v>
      </c>
      <c r="G81" s="94"/>
      <c r="H81" s="94"/>
      <c r="I81" s="88"/>
      <c r="J81" s="81"/>
      <c r="K81" s="81"/>
      <c r="L81" s="81"/>
      <c r="M81" s="712"/>
      <c r="N81" s="81"/>
      <c r="O81" s="81">
        <f>SUBTOTAL(9,G81:N81)</f>
        <v>0</v>
      </c>
      <c r="P81" s="264"/>
      <c r="Q81" s="264"/>
      <c r="R81" s="554"/>
    </row>
    <row r="82" spans="1:19" x14ac:dyDescent="0.2">
      <c r="A82" s="507"/>
      <c r="B82" s="628" t="s">
        <v>561</v>
      </c>
      <c r="C82" s="628" t="s">
        <v>562</v>
      </c>
      <c r="D82" s="628">
        <v>1998</v>
      </c>
      <c r="E82" s="566" t="s">
        <v>296</v>
      </c>
      <c r="F82" s="657" t="s">
        <v>51</v>
      </c>
      <c r="G82" s="618"/>
      <c r="H82" s="732"/>
      <c r="I82" s="88">
        <v>0</v>
      </c>
      <c r="J82" s="731"/>
      <c r="K82" s="88"/>
      <c r="L82" s="88"/>
      <c r="M82" s="731"/>
      <c r="N82" s="81"/>
      <c r="O82" s="81">
        <f>SUM(G82:N82)</f>
        <v>0</v>
      </c>
      <c r="P82" s="164"/>
      <c r="Q82" s="164"/>
      <c r="R82" s="367"/>
    </row>
    <row r="83" spans="1:19" x14ac:dyDescent="0.2">
      <c r="A83" s="270"/>
      <c r="B83" s="81" t="s">
        <v>538</v>
      </c>
      <c r="C83" s="81" t="s">
        <v>277</v>
      </c>
      <c r="D83" s="81">
        <v>2000</v>
      </c>
      <c r="E83" s="79" t="s">
        <v>252</v>
      </c>
      <c r="F83" s="122" t="s">
        <v>51</v>
      </c>
      <c r="G83" s="94"/>
      <c r="H83" s="88"/>
      <c r="I83" s="88"/>
      <c r="J83" s="88"/>
      <c r="K83" s="88"/>
      <c r="L83" s="88"/>
      <c r="M83" s="88"/>
      <c r="N83" s="81"/>
      <c r="O83" s="81">
        <f>SUBTOTAL(9,G83:N83)</f>
        <v>0</v>
      </c>
      <c r="P83" s="264"/>
      <c r="Q83" s="264"/>
      <c r="R83" s="554"/>
    </row>
    <row r="84" spans="1:19" x14ac:dyDescent="0.2">
      <c r="A84" s="507"/>
      <c r="B84" s="628" t="s">
        <v>1121</v>
      </c>
      <c r="C84" s="628" t="s">
        <v>1141</v>
      </c>
      <c r="D84" s="628">
        <v>1998</v>
      </c>
      <c r="E84" s="566" t="s">
        <v>713</v>
      </c>
      <c r="F84" s="629" t="s">
        <v>20</v>
      </c>
      <c r="G84" s="618"/>
      <c r="H84" s="732"/>
      <c r="I84" s="630">
        <v>0</v>
      </c>
      <c r="J84" s="630"/>
      <c r="K84" s="731"/>
      <c r="L84" s="731"/>
      <c r="M84" s="731"/>
      <c r="N84" s="81"/>
      <c r="O84" s="81">
        <f>SUM(G84:N84)</f>
        <v>0</v>
      </c>
      <c r="P84" s="265"/>
      <c r="Q84" s="265"/>
      <c r="R84" s="367"/>
    </row>
    <row r="85" spans="1:19" s="18" customFormat="1" x14ac:dyDescent="0.2">
      <c r="A85" s="366"/>
      <c r="B85" s="131" t="s">
        <v>512</v>
      </c>
      <c r="C85" s="131" t="s">
        <v>186</v>
      </c>
      <c r="D85" s="598">
        <v>2002</v>
      </c>
      <c r="E85" s="132" t="s">
        <v>446</v>
      </c>
      <c r="F85" s="369" t="s">
        <v>51</v>
      </c>
      <c r="G85" s="94"/>
      <c r="H85" s="81"/>
      <c r="I85" s="94"/>
      <c r="J85" s="81"/>
      <c r="K85" s="712"/>
      <c r="L85" s="81"/>
      <c r="M85" s="712"/>
      <c r="N85" s="88"/>
      <c r="O85" s="81">
        <f>SUM(G85:N85)</f>
        <v>0</v>
      </c>
      <c r="P85" s="81"/>
      <c r="Q85" s="164"/>
    </row>
    <row r="86" spans="1:19" x14ac:dyDescent="0.2">
      <c r="A86" s="672"/>
      <c r="B86" s="628" t="s">
        <v>444</v>
      </c>
      <c r="C86" s="628" t="s">
        <v>445</v>
      </c>
      <c r="D86" s="628">
        <v>2001</v>
      </c>
      <c r="E86" s="566" t="s">
        <v>446</v>
      </c>
      <c r="F86" s="657" t="s">
        <v>51</v>
      </c>
      <c r="G86" s="618"/>
      <c r="H86" s="618"/>
      <c r="I86" s="630"/>
      <c r="J86" s="731"/>
      <c r="K86" s="630"/>
      <c r="L86" s="630"/>
      <c r="M86" s="630"/>
      <c r="N86" s="628"/>
      <c r="O86" s="628">
        <f>SUM(G86:N86)</f>
        <v>0</v>
      </c>
      <c r="P86" s="825"/>
      <c r="Q86" s="825"/>
      <c r="R86" s="826"/>
    </row>
    <row r="87" spans="1:19" x14ac:dyDescent="0.2">
      <c r="A87" s="509"/>
      <c r="B87" s="362"/>
      <c r="C87" s="361"/>
      <c r="D87" s="361"/>
      <c r="E87" s="362"/>
      <c r="F87" s="152"/>
      <c r="G87" s="152"/>
      <c r="H87" s="152"/>
      <c r="I87" s="152"/>
      <c r="J87" s="152"/>
      <c r="K87" s="152"/>
      <c r="L87" s="152"/>
      <c r="M87" s="152"/>
      <c r="N87" s="152"/>
      <c r="O87" s="362"/>
      <c r="P87" s="289"/>
      <c r="Q87" s="522"/>
      <c r="R87" s="504"/>
    </row>
    <row r="88" spans="1:19" x14ac:dyDescent="0.2">
      <c r="A88" s="507">
        <v>1</v>
      </c>
      <c r="B88" s="81" t="s">
        <v>284</v>
      </c>
      <c r="C88" s="81" t="s">
        <v>564</v>
      </c>
      <c r="D88" s="81">
        <v>1998</v>
      </c>
      <c r="E88" s="79" t="s">
        <v>551</v>
      </c>
      <c r="F88" s="96" t="s">
        <v>53</v>
      </c>
      <c r="G88" s="167">
        <v>325</v>
      </c>
      <c r="H88" s="168"/>
      <c r="I88" s="168">
        <v>400</v>
      </c>
      <c r="J88" s="168"/>
      <c r="K88" s="168"/>
      <c r="L88" s="168"/>
      <c r="M88" s="168"/>
      <c r="N88" s="168"/>
      <c r="O88" s="81">
        <f>SUM(G88:N88)</f>
        <v>725</v>
      </c>
      <c r="P88" s="366" t="s">
        <v>1308</v>
      </c>
      <c r="Q88" s="164"/>
      <c r="R88" s="366"/>
    </row>
    <row r="89" spans="1:19" s="18" customFormat="1" x14ac:dyDescent="0.2">
      <c r="A89" s="672"/>
      <c r="B89" s="628" t="s">
        <v>216</v>
      </c>
      <c r="C89" s="628" t="s">
        <v>45</v>
      </c>
      <c r="D89" s="628">
        <v>1998</v>
      </c>
      <c r="E89" s="566" t="s">
        <v>177</v>
      </c>
      <c r="F89" s="657" t="s">
        <v>53</v>
      </c>
      <c r="G89" s="618">
        <v>400</v>
      </c>
      <c r="H89" s="630"/>
      <c r="I89" s="630"/>
      <c r="J89" s="630"/>
      <c r="K89" s="630"/>
      <c r="L89" s="630"/>
      <c r="M89" s="630"/>
      <c r="N89" s="630"/>
      <c r="O89" s="628">
        <f>SUM(G89:N89)</f>
        <v>400</v>
      </c>
      <c r="P89" s="366" t="s">
        <v>1308</v>
      </c>
      <c r="Q89" s="164"/>
      <c r="R89" s="366"/>
      <c r="S89" s="338"/>
    </row>
    <row r="90" spans="1:19" s="18" customFormat="1" x14ac:dyDescent="0.2">
      <c r="A90" s="270">
        <v>2</v>
      </c>
      <c r="B90" s="81" t="s">
        <v>545</v>
      </c>
      <c r="C90" s="81" t="s">
        <v>546</v>
      </c>
      <c r="D90" s="175">
        <v>2000</v>
      </c>
      <c r="E90" s="79" t="s">
        <v>17</v>
      </c>
      <c r="F90" s="122" t="s">
        <v>53</v>
      </c>
      <c r="G90" s="94"/>
      <c r="H90" s="94"/>
      <c r="I90" s="88">
        <v>250</v>
      </c>
      <c r="J90" s="764"/>
      <c r="K90" s="731"/>
      <c r="L90" s="468"/>
      <c r="M90" s="81"/>
      <c r="N90" s="81"/>
      <c r="O90" s="81">
        <f>SUBTOTAL(9,G90:N90)</f>
        <v>250</v>
      </c>
      <c r="P90" s="366" t="s">
        <v>1308</v>
      </c>
      <c r="Q90" s="164"/>
      <c r="R90" s="554"/>
      <c r="S90" s="338"/>
    </row>
    <row r="91" spans="1:19" s="18" customFormat="1" x14ac:dyDescent="0.2">
      <c r="A91" s="270">
        <v>3</v>
      </c>
      <c r="B91" s="81" t="s">
        <v>544</v>
      </c>
      <c r="C91" s="81" t="s">
        <v>260</v>
      </c>
      <c r="D91" s="81">
        <v>2000</v>
      </c>
      <c r="E91" s="79" t="s">
        <v>17</v>
      </c>
      <c r="F91" s="122" t="s">
        <v>53</v>
      </c>
      <c r="G91" s="94"/>
      <c r="H91" s="94"/>
      <c r="I91" s="88">
        <v>150</v>
      </c>
      <c r="J91" s="731"/>
      <c r="K91" s="731"/>
      <c r="L91" s="468"/>
      <c r="M91" s="81"/>
      <c r="N91" s="81"/>
      <c r="O91" s="81">
        <f>SUBTOTAL(9,G91:N91)</f>
        <v>150</v>
      </c>
      <c r="P91" s="164"/>
      <c r="Q91" s="164"/>
      <c r="R91" s="554"/>
      <c r="S91" s="338"/>
    </row>
    <row r="92" spans="1:19" s="18" customFormat="1" x14ac:dyDescent="0.2">
      <c r="A92" s="270">
        <v>4</v>
      </c>
      <c r="B92" s="81" t="s">
        <v>1266</v>
      </c>
      <c r="C92" s="81" t="s">
        <v>864</v>
      </c>
      <c r="D92" s="671"/>
      <c r="E92" s="370"/>
      <c r="F92" s="122" t="s">
        <v>53</v>
      </c>
      <c r="G92" s="94"/>
      <c r="H92" s="732"/>
      <c r="I92" s="88">
        <v>100</v>
      </c>
      <c r="J92" s="88"/>
      <c r="K92" s="88"/>
      <c r="L92" s="468"/>
      <c r="M92" s="81"/>
      <c r="N92" s="81"/>
      <c r="O92" s="81">
        <f>SUBTOTAL(9,G92:N92)</f>
        <v>100</v>
      </c>
      <c r="P92" s="164"/>
      <c r="Q92" s="164"/>
      <c r="R92" s="554"/>
      <c r="S92" s="338"/>
    </row>
    <row r="93" spans="1:19" x14ac:dyDescent="0.2">
      <c r="A93" s="759"/>
      <c r="B93" s="571" t="s">
        <v>1269</v>
      </c>
      <c r="C93" s="571" t="s">
        <v>52</v>
      </c>
      <c r="D93" s="760">
        <v>1998</v>
      </c>
      <c r="E93" s="571" t="s">
        <v>169</v>
      </c>
      <c r="F93" s="761" t="s">
        <v>53</v>
      </c>
      <c r="G93" s="574"/>
      <c r="H93" s="574"/>
      <c r="I93" s="575">
        <v>0</v>
      </c>
      <c r="J93" s="575"/>
      <c r="K93" s="575"/>
      <c r="L93" s="762"/>
      <c r="M93" s="571"/>
      <c r="N93" s="571"/>
      <c r="O93" s="571">
        <f>SUBTOTAL(9,G93:N93)</f>
        <v>0</v>
      </c>
      <c r="P93" s="577"/>
      <c r="Q93" s="577"/>
      <c r="R93" s="748"/>
    </row>
    <row r="94" spans="1:19" x14ac:dyDescent="0.2">
      <c r="A94" s="270"/>
      <c r="B94" s="81" t="s">
        <v>909</v>
      </c>
      <c r="C94" s="81" t="s">
        <v>1111</v>
      </c>
      <c r="D94" s="81">
        <v>2000</v>
      </c>
      <c r="E94" s="79" t="s">
        <v>1112</v>
      </c>
      <c r="F94" s="96" t="s">
        <v>53</v>
      </c>
      <c r="G94" s="94"/>
      <c r="H94" s="94"/>
      <c r="I94" s="88"/>
      <c r="J94" s="81"/>
      <c r="K94" s="81"/>
      <c r="L94" s="81"/>
      <c r="M94" s="81"/>
      <c r="N94" s="81"/>
      <c r="O94" s="81">
        <f>SUBTOTAL(9,G94:N94)</f>
        <v>0</v>
      </c>
      <c r="P94" s="164"/>
      <c r="Q94" s="164"/>
      <c r="R94" s="554"/>
    </row>
    <row r="95" spans="1:19" s="18" customFormat="1" x14ac:dyDescent="0.2">
      <c r="A95" s="507"/>
      <c r="B95" s="81" t="s">
        <v>355</v>
      </c>
      <c r="C95" s="81" t="s">
        <v>197</v>
      </c>
      <c r="D95" s="81">
        <v>1999</v>
      </c>
      <c r="E95" s="79" t="s">
        <v>124</v>
      </c>
      <c r="F95" s="122" t="s">
        <v>53</v>
      </c>
      <c r="G95" s="94"/>
      <c r="H95" s="732"/>
      <c r="I95" s="81">
        <v>0</v>
      </c>
      <c r="J95" s="81"/>
      <c r="K95" s="81"/>
      <c r="L95" s="81"/>
      <c r="M95" s="81"/>
      <c r="N95" s="81"/>
      <c r="O95" s="81">
        <f>SUM(G95:N95)</f>
        <v>0</v>
      </c>
      <c r="P95" s="670"/>
      <c r="Q95" s="670"/>
      <c r="R95" s="670"/>
      <c r="S95" s="338"/>
    </row>
    <row r="96" spans="1:19" s="18" customFormat="1" x14ac:dyDescent="0.2">
      <c r="A96" s="270"/>
      <c r="B96" s="81" t="s">
        <v>541</v>
      </c>
      <c r="C96" s="81" t="s">
        <v>230</v>
      </c>
      <c r="D96" s="81">
        <v>2000</v>
      </c>
      <c r="E96" s="79" t="s">
        <v>23</v>
      </c>
      <c r="F96" s="122" t="s">
        <v>53</v>
      </c>
      <c r="G96" s="94"/>
      <c r="H96" s="469"/>
      <c r="I96" s="88"/>
      <c r="J96" s="468"/>
      <c r="K96" s="88"/>
      <c r="L96" s="88"/>
      <c r="M96" s="81"/>
      <c r="N96" s="81"/>
      <c r="O96" s="81">
        <f>SUBTOTAL(9,G96:N96)</f>
        <v>0</v>
      </c>
      <c r="P96" s="164"/>
      <c r="Q96" s="164"/>
      <c r="R96" s="554"/>
      <c r="S96" s="338"/>
    </row>
    <row r="97" spans="1:19" s="18" customFormat="1" x14ac:dyDescent="0.2">
      <c r="A97" s="270"/>
      <c r="B97" s="81" t="s">
        <v>1592</v>
      </c>
      <c r="C97" s="81" t="s">
        <v>898</v>
      </c>
      <c r="D97" s="81">
        <v>2000</v>
      </c>
      <c r="E97" s="79" t="s">
        <v>262</v>
      </c>
      <c r="F97" s="122" t="s">
        <v>53</v>
      </c>
      <c r="G97" s="94"/>
      <c r="H97" s="469"/>
      <c r="I97" s="88"/>
      <c r="J97" s="468"/>
      <c r="K97" s="88"/>
      <c r="L97" s="88"/>
      <c r="M97" s="712"/>
      <c r="N97" s="81"/>
      <c r="O97" s="81"/>
      <c r="P97" s="164"/>
      <c r="Q97" s="164"/>
      <c r="R97" s="554"/>
      <c r="S97" s="338"/>
    </row>
    <row r="98" spans="1:19" s="18" customFormat="1" x14ac:dyDescent="0.2">
      <c r="A98" s="507"/>
      <c r="B98" s="81" t="s">
        <v>102</v>
      </c>
      <c r="C98" s="81" t="s">
        <v>195</v>
      </c>
      <c r="D98" s="81">
        <v>2001</v>
      </c>
      <c r="E98" s="79" t="s">
        <v>58</v>
      </c>
      <c r="F98" s="122" t="s">
        <v>53</v>
      </c>
      <c r="G98" s="94"/>
      <c r="H98" s="94"/>
      <c r="I98" s="88"/>
      <c r="J98" s="88"/>
      <c r="K98" s="88"/>
      <c r="L98" s="88"/>
      <c r="M98" s="81"/>
      <c r="N98" s="81"/>
      <c r="O98" s="81">
        <f>SUM(G98:N98)</f>
        <v>0</v>
      </c>
      <c r="P98" s="264"/>
      <c r="Q98" s="264"/>
      <c r="R98" s="367"/>
      <c r="S98" s="338"/>
    </row>
    <row r="99" spans="1:19" s="18" customFormat="1" x14ac:dyDescent="0.2">
      <c r="A99" s="507"/>
      <c r="B99" s="81" t="s">
        <v>664</v>
      </c>
      <c r="C99" s="81" t="s">
        <v>665</v>
      </c>
      <c r="D99" s="81">
        <v>1999</v>
      </c>
      <c r="E99" s="79" t="s">
        <v>618</v>
      </c>
      <c r="F99" s="96" t="s">
        <v>53</v>
      </c>
      <c r="G99" s="94"/>
      <c r="H99" s="94"/>
      <c r="I99" s="88"/>
      <c r="J99" s="88"/>
      <c r="K99" s="88"/>
      <c r="L99" s="88"/>
      <c r="M99" s="88"/>
      <c r="N99" s="81"/>
      <c r="O99" s="81">
        <f>SUM(G99:N99)</f>
        <v>0</v>
      </c>
      <c r="P99" s="670"/>
      <c r="Q99" s="670"/>
      <c r="R99" s="670"/>
      <c r="S99" s="338"/>
    </row>
    <row r="100" spans="1:19" s="18" customFormat="1" x14ac:dyDescent="0.2">
      <c r="A100" s="507"/>
      <c r="B100" s="81" t="s">
        <v>232</v>
      </c>
      <c r="C100" s="81" t="s">
        <v>49</v>
      </c>
      <c r="D100" s="81">
        <v>1998</v>
      </c>
      <c r="E100" s="79" t="s">
        <v>15</v>
      </c>
      <c r="F100" s="96" t="s">
        <v>53</v>
      </c>
      <c r="G100" s="94"/>
      <c r="H100" s="94"/>
      <c r="I100" s="88"/>
      <c r="J100" s="88"/>
      <c r="K100" s="88"/>
      <c r="L100" s="88"/>
      <c r="M100" s="88"/>
      <c r="N100" s="81"/>
      <c r="O100" s="81">
        <f>SUM(G100:N100)</f>
        <v>0</v>
      </c>
      <c r="P100" s="164"/>
      <c r="Q100" s="164"/>
      <c r="R100" s="367"/>
      <c r="S100" s="338"/>
    </row>
    <row r="101" spans="1:19" s="18" customFormat="1" x14ac:dyDescent="0.2">
      <c r="A101" s="507"/>
      <c r="B101" s="81" t="s">
        <v>715</v>
      </c>
      <c r="C101" s="81" t="s">
        <v>64</v>
      </c>
      <c r="D101" s="81">
        <v>1999</v>
      </c>
      <c r="E101" s="79" t="s">
        <v>68</v>
      </c>
      <c r="F101" s="96" t="s">
        <v>53</v>
      </c>
      <c r="G101" s="94"/>
      <c r="H101" s="94"/>
      <c r="I101" s="88"/>
      <c r="J101" s="81"/>
      <c r="K101" s="81"/>
      <c r="L101" s="81"/>
      <c r="M101" s="712"/>
      <c r="N101" s="81"/>
      <c r="O101" s="81">
        <f>SUM(G101:N101)</f>
        <v>0</v>
      </c>
      <c r="P101" s="164"/>
      <c r="Q101" s="164"/>
      <c r="R101" s="554"/>
      <c r="S101" s="338"/>
    </row>
    <row r="102" spans="1:19" x14ac:dyDescent="0.2">
      <c r="A102" s="507"/>
      <c r="B102" s="81" t="s">
        <v>448</v>
      </c>
      <c r="C102" s="81" t="s">
        <v>256</v>
      </c>
      <c r="D102" s="81">
        <v>2000</v>
      </c>
      <c r="E102" s="79" t="s">
        <v>17</v>
      </c>
      <c r="F102" s="96" t="s">
        <v>53</v>
      </c>
      <c r="G102" s="94"/>
      <c r="H102" s="94"/>
      <c r="I102" s="88"/>
      <c r="J102" s="88"/>
      <c r="K102" s="731"/>
      <c r="L102" s="88"/>
      <c r="M102" s="81"/>
      <c r="N102" s="81"/>
      <c r="O102" s="81">
        <f>SUM(G102:N102)</f>
        <v>0</v>
      </c>
      <c r="P102" s="366" t="s">
        <v>1307</v>
      </c>
      <c r="Q102" s="164"/>
      <c r="R102" s="367"/>
    </row>
    <row r="103" spans="1:19" x14ac:dyDescent="0.2">
      <c r="A103" s="270"/>
      <c r="B103" s="89" t="s">
        <v>554</v>
      </c>
      <c r="C103" s="89" t="s">
        <v>555</v>
      </c>
      <c r="D103" s="89">
        <v>2000</v>
      </c>
      <c r="E103" s="90" t="s">
        <v>17</v>
      </c>
      <c r="F103" s="122" t="s">
        <v>53</v>
      </c>
      <c r="G103" s="94"/>
      <c r="H103" s="94"/>
      <c r="I103" s="88"/>
      <c r="J103" s="88"/>
      <c r="K103" s="88"/>
      <c r="L103" s="88"/>
      <c r="M103" s="81"/>
      <c r="N103" s="81"/>
      <c r="O103" s="81">
        <f>SUBTOTAL(9,G103:N103)</f>
        <v>0</v>
      </c>
      <c r="P103" s="164"/>
      <c r="Q103" s="164"/>
      <c r="R103" s="554"/>
    </row>
    <row r="104" spans="1:19" x14ac:dyDescent="0.2">
      <c r="A104" s="270"/>
      <c r="B104" s="89" t="s">
        <v>552</v>
      </c>
      <c r="C104" s="89" t="s">
        <v>553</v>
      </c>
      <c r="D104" s="89">
        <v>2000</v>
      </c>
      <c r="E104" s="90" t="s">
        <v>679</v>
      </c>
      <c r="F104" s="96" t="s">
        <v>53</v>
      </c>
      <c r="G104" s="94"/>
      <c r="H104" s="94"/>
      <c r="I104" s="88"/>
      <c r="J104" s="88"/>
      <c r="K104" s="88"/>
      <c r="L104" s="88"/>
      <c r="M104" s="81"/>
      <c r="N104" s="81"/>
      <c r="O104" s="81">
        <f>SUBTOTAL(9,G104:N104)</f>
        <v>0</v>
      </c>
      <c r="P104" s="264"/>
      <c r="Q104" s="264"/>
      <c r="R104" s="554"/>
    </row>
    <row r="105" spans="1:19" x14ac:dyDescent="0.2">
      <c r="A105" s="270"/>
      <c r="B105" s="89" t="s">
        <v>791</v>
      </c>
      <c r="C105" s="89" t="s">
        <v>792</v>
      </c>
      <c r="D105" s="89">
        <v>2000</v>
      </c>
      <c r="E105" s="90" t="s">
        <v>793</v>
      </c>
      <c r="F105" s="96" t="s">
        <v>53</v>
      </c>
      <c r="G105" s="94"/>
      <c r="H105" s="94"/>
      <c r="I105" s="88"/>
      <c r="J105" s="88"/>
      <c r="K105" s="88"/>
      <c r="L105" s="88"/>
      <c r="M105" s="81"/>
      <c r="N105" s="81"/>
      <c r="O105" s="81">
        <f>SUBTOTAL(9,G105:N105)</f>
        <v>0</v>
      </c>
      <c r="P105" s="264"/>
      <c r="Q105" s="264"/>
      <c r="R105" s="554"/>
    </row>
    <row r="106" spans="1:19" x14ac:dyDescent="0.2">
      <c r="A106" s="270"/>
      <c r="B106" s="89" t="s">
        <v>504</v>
      </c>
      <c r="C106" s="89" t="s">
        <v>27</v>
      </c>
      <c r="D106" s="89">
        <v>2002</v>
      </c>
      <c r="E106" s="90" t="s">
        <v>446</v>
      </c>
      <c r="F106" s="96" t="s">
        <v>53</v>
      </c>
      <c r="G106" s="94"/>
      <c r="H106" s="94"/>
      <c r="I106" s="88"/>
      <c r="J106" s="731"/>
      <c r="K106" s="88"/>
      <c r="L106" s="88"/>
      <c r="M106" s="81"/>
      <c r="N106" s="81"/>
      <c r="O106" s="81">
        <f>SUBTOTAL(9,G106:N106)</f>
        <v>0</v>
      </c>
      <c r="P106" s="264"/>
      <c r="Q106" s="264"/>
      <c r="R106" s="554"/>
    </row>
    <row r="107" spans="1:19" x14ac:dyDescent="0.2">
      <c r="A107" s="507"/>
      <c r="B107" s="81" t="s">
        <v>354</v>
      </c>
      <c r="C107" s="81" t="s">
        <v>82</v>
      </c>
      <c r="D107" s="81">
        <v>1999</v>
      </c>
      <c r="E107" s="79" t="s">
        <v>24</v>
      </c>
      <c r="F107" s="122" t="s">
        <v>53</v>
      </c>
      <c r="G107" s="94">
        <v>0</v>
      </c>
      <c r="H107" s="88"/>
      <c r="I107" s="88">
        <v>0</v>
      </c>
      <c r="J107" s="88"/>
      <c r="K107" s="88"/>
      <c r="L107" s="88"/>
      <c r="M107" s="731"/>
      <c r="N107" s="81"/>
      <c r="O107" s="81">
        <f>SUM(G107:N107)</f>
        <v>0</v>
      </c>
      <c r="P107" s="164"/>
      <c r="Q107" s="164"/>
      <c r="R107" s="367"/>
    </row>
    <row r="108" spans="1:19" x14ac:dyDescent="0.2">
      <c r="A108" s="507"/>
      <c r="B108" s="81" t="s">
        <v>810</v>
      </c>
      <c r="C108" s="81" t="s">
        <v>100</v>
      </c>
      <c r="D108" s="81">
        <v>1998</v>
      </c>
      <c r="E108" s="79" t="s">
        <v>377</v>
      </c>
      <c r="F108" s="122" t="s">
        <v>53</v>
      </c>
      <c r="G108" s="94"/>
      <c r="H108" s="94"/>
      <c r="I108" s="88"/>
      <c r="J108" s="731"/>
      <c r="K108" s="731"/>
      <c r="L108" s="88"/>
      <c r="M108" s="731"/>
      <c r="N108" s="81"/>
      <c r="O108" s="81">
        <f>SUM(G108:N108)</f>
        <v>0</v>
      </c>
      <c r="P108" s="265"/>
      <c r="Q108" s="265"/>
      <c r="R108" s="367"/>
    </row>
    <row r="109" spans="1:19" x14ac:dyDescent="0.2">
      <c r="A109" s="270"/>
      <c r="B109" s="81" t="s">
        <v>973</v>
      </c>
      <c r="C109" s="81" t="s">
        <v>207</v>
      </c>
      <c r="D109" s="81">
        <v>2000</v>
      </c>
      <c r="E109" s="79" t="s">
        <v>252</v>
      </c>
      <c r="F109" s="122" t="s">
        <v>53</v>
      </c>
      <c r="G109" s="94"/>
      <c r="H109" s="94"/>
      <c r="I109" s="81"/>
      <c r="J109" s="81"/>
      <c r="K109" s="81"/>
      <c r="L109" s="81"/>
      <c r="M109" s="81"/>
      <c r="N109" s="81"/>
      <c r="O109" s="81">
        <f>SUBTOTAL(9,G109:N109)</f>
        <v>0</v>
      </c>
      <c r="P109" s="164"/>
      <c r="Q109" s="164"/>
      <c r="R109" s="554"/>
    </row>
    <row r="110" spans="1:19" x14ac:dyDescent="0.2">
      <c r="A110" s="270"/>
      <c r="B110" s="81" t="s">
        <v>666</v>
      </c>
      <c r="C110" s="81" t="s">
        <v>667</v>
      </c>
      <c r="D110" s="81">
        <v>2000</v>
      </c>
      <c r="E110" s="79" t="s">
        <v>668</v>
      </c>
      <c r="F110" s="122" t="s">
        <v>53</v>
      </c>
      <c r="G110" s="94"/>
      <c r="H110" s="94"/>
      <c r="I110" s="88"/>
      <c r="J110" s="88"/>
      <c r="K110" s="731"/>
      <c r="L110" s="88"/>
      <c r="M110" s="81"/>
      <c r="N110" s="81"/>
      <c r="O110" s="81">
        <f>SUBTOTAL(9,G110:N110)</f>
        <v>0</v>
      </c>
      <c r="P110" s="264"/>
      <c r="Q110" s="264"/>
      <c r="R110" s="670"/>
    </row>
    <row r="111" spans="1:19" x14ac:dyDescent="0.2">
      <c r="A111" s="507"/>
      <c r="B111" s="81" t="s">
        <v>566</v>
      </c>
      <c r="C111" s="81" t="s">
        <v>567</v>
      </c>
      <c r="D111" s="81">
        <v>1998</v>
      </c>
      <c r="E111" s="79" t="s">
        <v>17</v>
      </c>
      <c r="F111" s="96" t="s">
        <v>53</v>
      </c>
      <c r="G111" s="94"/>
      <c r="H111" s="81"/>
      <c r="I111" s="81"/>
      <c r="J111" s="81"/>
      <c r="K111" s="81"/>
      <c r="L111" s="81"/>
      <c r="M111" s="81"/>
      <c r="N111" s="81"/>
      <c r="O111" s="81">
        <f>SUM(G111:N111)</f>
        <v>0</v>
      </c>
      <c r="P111" s="164"/>
      <c r="Q111" s="164"/>
      <c r="R111" s="367"/>
    </row>
    <row r="112" spans="1:19" x14ac:dyDescent="0.2">
      <c r="A112" s="507"/>
      <c r="B112" s="81" t="s">
        <v>231</v>
      </c>
      <c r="C112" s="81" t="s">
        <v>42</v>
      </c>
      <c r="D112" s="81">
        <v>2001</v>
      </c>
      <c r="E112" s="79" t="s">
        <v>303</v>
      </c>
      <c r="F112" s="96" t="s">
        <v>53</v>
      </c>
      <c r="G112" s="94"/>
      <c r="H112" s="94"/>
      <c r="I112" s="88"/>
      <c r="J112" s="712"/>
      <c r="K112" s="81"/>
      <c r="L112" s="81"/>
      <c r="M112" s="81"/>
      <c r="N112" s="81"/>
      <c r="O112" s="81">
        <f>SUM(G112:N112)</f>
        <v>0</v>
      </c>
      <c r="P112" s="164"/>
      <c r="Q112" s="164"/>
      <c r="R112" s="554"/>
    </row>
    <row r="113" spans="1:19" x14ac:dyDescent="0.2">
      <c r="A113" s="270"/>
      <c r="B113" s="81" t="s">
        <v>261</v>
      </c>
      <c r="C113" s="81" t="s">
        <v>641</v>
      </c>
      <c r="D113" s="81">
        <v>2000</v>
      </c>
      <c r="E113" s="79" t="s">
        <v>169</v>
      </c>
      <c r="F113" s="96" t="s">
        <v>53</v>
      </c>
      <c r="G113" s="94"/>
      <c r="H113" s="81"/>
      <c r="I113" s="81"/>
      <c r="J113" s="81"/>
      <c r="K113" s="81"/>
      <c r="L113" s="81"/>
      <c r="M113" s="81"/>
      <c r="N113" s="81"/>
      <c r="O113" s="81">
        <f>SUBTOTAL(9,G113:N113)</f>
        <v>0</v>
      </c>
      <c r="P113" s="164"/>
      <c r="Q113" s="164"/>
      <c r="R113" s="554"/>
    </row>
    <row r="114" spans="1:19" s="158" customFormat="1" x14ac:dyDescent="0.2">
      <c r="A114" s="270"/>
      <c r="B114" s="81" t="s">
        <v>184</v>
      </c>
      <c r="C114" s="81" t="s">
        <v>306</v>
      </c>
      <c r="D114" s="94">
        <v>2001</v>
      </c>
      <c r="E114" s="79" t="s">
        <v>177</v>
      </c>
      <c r="F114" s="96" t="s">
        <v>53</v>
      </c>
      <c r="G114" s="94"/>
      <c r="H114" s="94"/>
      <c r="I114" s="88"/>
      <c r="J114" s="88"/>
      <c r="K114" s="731"/>
      <c r="L114" s="88"/>
      <c r="M114" s="459"/>
      <c r="N114" s="81"/>
      <c r="O114" s="81">
        <f>SUBTOTAL(9,G114:N114)</f>
        <v>0</v>
      </c>
      <c r="P114" s="220"/>
      <c r="Q114" s="164"/>
      <c r="R114" s="338"/>
    </row>
    <row r="115" spans="1:19" x14ac:dyDescent="0.2">
      <c r="A115" s="507"/>
      <c r="B115" s="81" t="s">
        <v>1267</v>
      </c>
      <c r="C115" s="81" t="s">
        <v>1268</v>
      </c>
      <c r="D115" s="370"/>
      <c r="E115" s="648"/>
      <c r="F115" s="96" t="s">
        <v>53</v>
      </c>
      <c r="G115" s="94"/>
      <c r="H115" s="94"/>
      <c r="I115" s="88">
        <v>0</v>
      </c>
      <c r="J115" s="81"/>
      <c r="K115" s="81"/>
      <c r="L115" s="81"/>
      <c r="M115" s="81"/>
      <c r="N115" s="81"/>
      <c r="O115" s="81">
        <f t="shared" ref="O115:O120" si="2">SUM(G115:N115)</f>
        <v>0</v>
      </c>
      <c r="P115" s="164"/>
      <c r="Q115" s="164"/>
      <c r="R115" s="367"/>
    </row>
    <row r="116" spans="1:19" x14ac:dyDescent="0.2">
      <c r="A116" s="507"/>
      <c r="B116" s="81" t="s">
        <v>259</v>
      </c>
      <c r="C116" s="81" t="s">
        <v>542</v>
      </c>
      <c r="D116" s="81">
        <v>2000</v>
      </c>
      <c r="E116" s="79" t="s">
        <v>17</v>
      </c>
      <c r="F116" s="122" t="s">
        <v>53</v>
      </c>
      <c r="G116" s="94">
        <v>0</v>
      </c>
      <c r="H116" s="94"/>
      <c r="I116" s="88">
        <v>0</v>
      </c>
      <c r="J116" s="81"/>
      <c r="K116" s="81"/>
      <c r="L116" s="81"/>
      <c r="M116" s="81"/>
      <c r="N116" s="81"/>
      <c r="O116" s="81">
        <f t="shared" si="2"/>
        <v>0</v>
      </c>
      <c r="P116" s="670"/>
      <c r="Q116" s="670"/>
      <c r="R116" s="670"/>
    </row>
    <row r="117" spans="1:19" x14ac:dyDescent="0.2">
      <c r="A117" s="507"/>
      <c r="B117" s="81" t="s">
        <v>811</v>
      </c>
      <c r="C117" s="81" t="s">
        <v>812</v>
      </c>
      <c r="D117" s="81">
        <v>1999</v>
      </c>
      <c r="E117" s="79" t="s">
        <v>23</v>
      </c>
      <c r="F117" s="122" t="s">
        <v>53</v>
      </c>
      <c r="G117" s="94"/>
      <c r="H117" s="88"/>
      <c r="I117" s="88"/>
      <c r="J117" s="88"/>
      <c r="K117" s="88"/>
      <c r="L117" s="88"/>
      <c r="M117" s="88"/>
      <c r="N117" s="81"/>
      <c r="O117" s="81">
        <f t="shared" si="2"/>
        <v>0</v>
      </c>
      <c r="P117" s="164"/>
      <c r="Q117" s="164"/>
      <c r="R117" s="367"/>
    </row>
    <row r="118" spans="1:19" x14ac:dyDescent="0.2">
      <c r="A118" s="507"/>
      <c r="B118" s="81" t="s">
        <v>813</v>
      </c>
      <c r="C118" s="81" t="s">
        <v>62</v>
      </c>
      <c r="D118" s="81">
        <v>1998</v>
      </c>
      <c r="E118" s="79" t="s">
        <v>1541</v>
      </c>
      <c r="F118" s="122" t="s">
        <v>53</v>
      </c>
      <c r="G118" s="94"/>
      <c r="H118" s="88"/>
      <c r="I118" s="88"/>
      <c r="J118" s="88"/>
      <c r="K118" s="88"/>
      <c r="L118" s="731"/>
      <c r="M118" s="731"/>
      <c r="N118" s="81"/>
      <c r="O118" s="81">
        <f t="shared" si="2"/>
        <v>0</v>
      </c>
      <c r="P118" s="164"/>
      <c r="Q118" s="164"/>
      <c r="R118" s="367"/>
    </row>
    <row r="119" spans="1:19" s="18" customFormat="1" x14ac:dyDescent="0.2">
      <c r="A119" s="507"/>
      <c r="B119" s="766" t="s">
        <v>516</v>
      </c>
      <c r="C119" s="766" t="s">
        <v>1270</v>
      </c>
      <c r="D119" s="766">
        <v>1998</v>
      </c>
      <c r="E119" s="767" t="s">
        <v>169</v>
      </c>
      <c r="F119" s="761" t="s">
        <v>53</v>
      </c>
      <c r="G119" s="574"/>
      <c r="H119" s="574"/>
      <c r="I119" s="575">
        <v>0</v>
      </c>
      <c r="J119" s="731"/>
      <c r="K119" s="88"/>
      <c r="L119" s="88"/>
      <c r="M119" s="81"/>
      <c r="N119" s="81"/>
      <c r="O119" s="81">
        <f t="shared" si="2"/>
        <v>0</v>
      </c>
      <c r="P119" s="264"/>
      <c r="Q119" s="264"/>
      <c r="R119" s="367"/>
      <c r="S119" s="497"/>
    </row>
    <row r="120" spans="1:19" x14ac:dyDescent="0.2">
      <c r="A120" s="507"/>
      <c r="B120" s="571" t="s">
        <v>561</v>
      </c>
      <c r="C120" s="571" t="s">
        <v>562</v>
      </c>
      <c r="D120" s="571">
        <v>1998</v>
      </c>
      <c r="E120" s="572" t="s">
        <v>296</v>
      </c>
      <c r="F120" s="761" t="s">
        <v>53</v>
      </c>
      <c r="G120" s="574"/>
      <c r="H120" s="732"/>
      <c r="I120" s="88">
        <v>0</v>
      </c>
      <c r="J120" s="88"/>
      <c r="K120" s="88"/>
      <c r="L120" s="88"/>
      <c r="M120" s="88"/>
      <c r="N120" s="81"/>
      <c r="O120" s="81">
        <f t="shared" si="2"/>
        <v>0</v>
      </c>
      <c r="P120" s="164"/>
      <c r="Q120" s="164"/>
      <c r="R120" s="367"/>
    </row>
    <row r="121" spans="1:19" x14ac:dyDescent="0.2">
      <c r="A121" s="270"/>
      <c r="B121" s="81" t="s">
        <v>538</v>
      </c>
      <c r="C121" s="81" t="s">
        <v>277</v>
      </c>
      <c r="D121" s="81">
        <v>2000</v>
      </c>
      <c r="E121" s="79" t="s">
        <v>252</v>
      </c>
      <c r="F121" s="122" t="s">
        <v>53</v>
      </c>
      <c r="G121" s="94"/>
      <c r="H121" s="88"/>
      <c r="I121" s="88"/>
      <c r="J121" s="88"/>
      <c r="K121" s="88"/>
      <c r="L121" s="88"/>
      <c r="M121" s="88"/>
      <c r="N121" s="81"/>
      <c r="O121" s="81">
        <f>SUBTOTAL(9,G121:N121)</f>
        <v>0</v>
      </c>
      <c r="P121" s="164"/>
      <c r="Q121" s="523"/>
      <c r="R121" s="525"/>
    </row>
    <row r="122" spans="1:19" s="18" customFormat="1" x14ac:dyDescent="0.2">
      <c r="A122" s="270"/>
      <c r="B122" s="81" t="s">
        <v>540</v>
      </c>
      <c r="C122" s="81" t="s">
        <v>70</v>
      </c>
      <c r="D122" s="81">
        <v>2000</v>
      </c>
      <c r="E122" s="79" t="s">
        <v>296</v>
      </c>
      <c r="F122" s="122" t="s">
        <v>53</v>
      </c>
      <c r="G122" s="94"/>
      <c r="H122" s="88"/>
      <c r="I122" s="88"/>
      <c r="J122" s="88"/>
      <c r="K122" s="88"/>
      <c r="L122" s="88"/>
      <c r="M122" s="88"/>
      <c r="N122" s="81"/>
      <c r="O122" s="81">
        <f>SUBTOTAL(9,G122:N122)</f>
        <v>0</v>
      </c>
      <c r="P122" s="164"/>
      <c r="Q122" s="523"/>
      <c r="R122" s="525"/>
      <c r="S122" s="497"/>
    </row>
    <row r="123" spans="1:19" x14ac:dyDescent="0.2">
      <c r="A123" s="507"/>
      <c r="B123" s="89" t="s">
        <v>305</v>
      </c>
      <c r="C123" s="89" t="s">
        <v>83</v>
      </c>
      <c r="D123" s="89">
        <v>1999</v>
      </c>
      <c r="E123" s="90" t="s">
        <v>680</v>
      </c>
      <c r="F123" s="96" t="s">
        <v>53</v>
      </c>
      <c r="G123" s="94"/>
      <c r="H123" s="94"/>
      <c r="I123" s="88"/>
      <c r="J123" s="88"/>
      <c r="K123" s="88"/>
      <c r="L123" s="88"/>
      <c r="M123" s="81"/>
      <c r="N123" s="81"/>
      <c r="O123" s="81">
        <f>SUM(G123:N123)</f>
        <v>0</v>
      </c>
      <c r="P123" s="264"/>
      <c r="Q123" s="502"/>
      <c r="R123" s="505"/>
      <c r="S123" s="338"/>
    </row>
    <row r="124" spans="1:19" x14ac:dyDescent="0.2">
      <c r="A124" s="507"/>
      <c r="B124" s="628" t="s">
        <v>444</v>
      </c>
      <c r="C124" s="628" t="s">
        <v>445</v>
      </c>
      <c r="D124" s="628">
        <v>2001</v>
      </c>
      <c r="E124" s="566" t="s">
        <v>446</v>
      </c>
      <c r="F124" s="761" t="s">
        <v>53</v>
      </c>
      <c r="G124" s="618"/>
      <c r="H124" s="618"/>
      <c r="I124" s="630"/>
      <c r="J124" s="731"/>
      <c r="K124" s="731"/>
      <c r="L124" s="88"/>
      <c r="M124" s="88"/>
      <c r="N124" s="81"/>
      <c r="O124" s="81">
        <f>SUM(G124:N124)</f>
        <v>0</v>
      </c>
      <c r="P124" s="265"/>
      <c r="Q124" s="265"/>
      <c r="R124" s="367"/>
    </row>
    <row r="125" spans="1:19" s="18" customFormat="1" x14ac:dyDescent="0.2">
      <c r="A125" s="509"/>
      <c r="B125" s="361"/>
      <c r="C125" s="361"/>
      <c r="D125" s="361"/>
      <c r="E125" s="290"/>
      <c r="F125" s="152"/>
      <c r="G125" s="152"/>
      <c r="H125" s="152"/>
      <c r="I125" s="152"/>
      <c r="J125" s="152"/>
      <c r="K125" s="152"/>
      <c r="L125" s="152"/>
      <c r="M125" s="152"/>
      <c r="N125" s="152"/>
      <c r="O125" s="362"/>
      <c r="P125" s="289"/>
      <c r="Q125" s="522"/>
      <c r="R125" s="504"/>
      <c r="S125" s="497"/>
    </row>
    <row r="126" spans="1:19" x14ac:dyDescent="0.2">
      <c r="A126" s="507">
        <v>1</v>
      </c>
      <c r="B126" s="628" t="s">
        <v>216</v>
      </c>
      <c r="C126" s="628" t="s">
        <v>45</v>
      </c>
      <c r="D126" s="628">
        <v>1998</v>
      </c>
      <c r="E126" s="566" t="s">
        <v>177</v>
      </c>
      <c r="F126" s="657" t="s">
        <v>55</v>
      </c>
      <c r="G126" s="618">
        <f>400/2</f>
        <v>200</v>
      </c>
      <c r="H126" s="88"/>
      <c r="I126" s="88">
        <v>400</v>
      </c>
      <c r="J126" s="88"/>
      <c r="K126" s="88"/>
      <c r="L126" s="88"/>
      <c r="M126" s="88"/>
      <c r="N126" s="88"/>
      <c r="O126" s="81">
        <f>SUM(G126:N126)</f>
        <v>600</v>
      </c>
      <c r="P126" s="366" t="s">
        <v>1308</v>
      </c>
      <c r="Q126" s="164"/>
      <c r="R126" s="366"/>
      <c r="S126" s="338"/>
    </row>
    <row r="127" spans="1:19" s="18" customFormat="1" x14ac:dyDescent="0.2">
      <c r="A127" s="507">
        <v>2</v>
      </c>
      <c r="B127" s="89" t="s">
        <v>351</v>
      </c>
      <c r="C127" s="89" t="s">
        <v>31</v>
      </c>
      <c r="D127" s="89">
        <v>2001</v>
      </c>
      <c r="E127" s="90" t="s">
        <v>17</v>
      </c>
      <c r="F127" s="122" t="s">
        <v>55</v>
      </c>
      <c r="G127" s="94">
        <v>250</v>
      </c>
      <c r="H127" s="94"/>
      <c r="I127" s="88">
        <v>250</v>
      </c>
      <c r="J127" s="88"/>
      <c r="K127" s="88"/>
      <c r="L127" s="88"/>
      <c r="M127" s="81"/>
      <c r="N127" s="168"/>
      <c r="O127" s="81">
        <f>SUM(G127:N127)</f>
        <v>500</v>
      </c>
      <c r="P127" s="264" t="s">
        <v>1308</v>
      </c>
      <c r="Q127" s="164"/>
      <c r="R127" s="264"/>
      <c r="S127" s="497"/>
    </row>
    <row r="128" spans="1:19" x14ac:dyDescent="0.2">
      <c r="A128" s="672"/>
      <c r="B128" s="673" t="s">
        <v>305</v>
      </c>
      <c r="C128" s="673" t="s">
        <v>83</v>
      </c>
      <c r="D128" s="673">
        <v>1999</v>
      </c>
      <c r="E128" s="674" t="s">
        <v>680</v>
      </c>
      <c r="F128" s="629" t="s">
        <v>55</v>
      </c>
      <c r="G128" s="618"/>
      <c r="H128" s="732"/>
      <c r="I128" s="630">
        <v>150</v>
      </c>
      <c r="J128" s="630"/>
      <c r="K128" s="630"/>
      <c r="L128" s="630"/>
      <c r="M128" s="628"/>
      <c r="N128" s="628"/>
      <c r="O128" s="628">
        <f>SUM(G128:N128)</f>
        <v>150</v>
      </c>
      <c r="P128" s="778"/>
      <c r="Q128" s="778"/>
      <c r="R128" s="826"/>
      <c r="S128" s="338"/>
    </row>
    <row r="129" spans="1:19" x14ac:dyDescent="0.2">
      <c r="A129" s="759"/>
      <c r="B129" s="571" t="s">
        <v>1269</v>
      </c>
      <c r="C129" s="571" t="s">
        <v>52</v>
      </c>
      <c r="D129" s="763">
        <v>1998</v>
      </c>
      <c r="E129" s="572" t="s">
        <v>169</v>
      </c>
      <c r="F129" s="761" t="s">
        <v>55</v>
      </c>
      <c r="G129" s="574"/>
      <c r="H129" s="574"/>
      <c r="I129" s="575">
        <v>0</v>
      </c>
      <c r="J129" s="731"/>
      <c r="K129" s="88"/>
      <c r="L129" s="468"/>
      <c r="M129" s="81"/>
      <c r="N129" s="81"/>
      <c r="O129" s="81">
        <f>SUBTOTAL(9,G129:N129)</f>
        <v>0</v>
      </c>
      <c r="P129" s="164"/>
      <c r="Q129" s="164"/>
      <c r="R129" s="554"/>
    </row>
    <row r="130" spans="1:19" x14ac:dyDescent="0.2">
      <c r="A130" s="270"/>
      <c r="B130" s="81" t="s">
        <v>800</v>
      </c>
      <c r="C130" s="81" t="s">
        <v>790</v>
      </c>
      <c r="D130" s="81">
        <v>2000</v>
      </c>
      <c r="E130" s="79" t="s">
        <v>659</v>
      </c>
      <c r="F130" s="96" t="s">
        <v>55</v>
      </c>
      <c r="G130" s="94"/>
      <c r="H130" s="732"/>
      <c r="I130" s="88">
        <v>0</v>
      </c>
      <c r="J130" s="712"/>
      <c r="K130" s="712"/>
      <c r="L130" s="81"/>
      <c r="M130" s="712"/>
      <c r="N130" s="81"/>
      <c r="O130" s="81">
        <f>SUBTOTAL(9,G130:N130)</f>
        <v>0</v>
      </c>
      <c r="P130" s="164"/>
      <c r="Q130" s="164"/>
      <c r="R130" s="670"/>
    </row>
    <row r="131" spans="1:19" x14ac:dyDescent="0.2">
      <c r="A131" s="270"/>
      <c r="B131" s="81" t="s">
        <v>1426</v>
      </c>
      <c r="C131" s="81" t="s">
        <v>245</v>
      </c>
      <c r="D131" s="81">
        <v>1998</v>
      </c>
      <c r="E131" s="79" t="s">
        <v>23</v>
      </c>
      <c r="F131" s="96" t="s">
        <v>55</v>
      </c>
      <c r="G131" s="94"/>
      <c r="H131" s="94"/>
      <c r="I131" s="88"/>
      <c r="J131" s="712"/>
      <c r="K131" s="81"/>
      <c r="L131" s="81"/>
      <c r="M131" s="81"/>
      <c r="N131" s="81"/>
      <c r="O131" s="81">
        <f>SUBTOTAL(9,G131:N131)</f>
        <v>0</v>
      </c>
      <c r="P131" s="164"/>
      <c r="Q131" s="164"/>
      <c r="R131" s="670"/>
    </row>
    <row r="132" spans="1:19" x14ac:dyDescent="0.2">
      <c r="A132" s="850"/>
      <c r="B132" s="131" t="s">
        <v>102</v>
      </c>
      <c r="C132" s="131" t="s">
        <v>195</v>
      </c>
      <c r="D132" s="131">
        <v>2001</v>
      </c>
      <c r="E132" s="132" t="s">
        <v>58</v>
      </c>
      <c r="F132" s="369" t="s">
        <v>55</v>
      </c>
      <c r="G132" s="618"/>
      <c r="H132" s="732"/>
      <c r="I132" s="630"/>
      <c r="J132" s="628"/>
      <c r="K132" s="628"/>
      <c r="L132" s="628"/>
      <c r="M132" s="628"/>
      <c r="N132" s="628"/>
      <c r="O132" s="628">
        <f>SUBTOTAL(9,G132:N132)</f>
        <v>0</v>
      </c>
      <c r="P132" s="568"/>
      <c r="Q132" s="568"/>
      <c r="R132" s="851"/>
    </row>
    <row r="133" spans="1:19" s="18" customFormat="1" x14ac:dyDescent="0.2">
      <c r="A133" s="627"/>
      <c r="B133" s="673" t="s">
        <v>554</v>
      </c>
      <c r="C133" s="673" t="s">
        <v>555</v>
      </c>
      <c r="D133" s="628">
        <v>2000</v>
      </c>
      <c r="E133" s="674" t="s">
        <v>17</v>
      </c>
      <c r="F133" s="657" t="s">
        <v>55</v>
      </c>
      <c r="G133" s="618"/>
      <c r="H133" s="618"/>
      <c r="I133" s="630"/>
      <c r="J133" s="630"/>
      <c r="K133" s="630"/>
      <c r="L133" s="630"/>
      <c r="M133" s="628"/>
      <c r="N133" s="628"/>
      <c r="O133" s="628">
        <f t="shared" ref="O133:O148" si="3">SUM(G133:N133)</f>
        <v>0</v>
      </c>
      <c r="P133" s="778"/>
      <c r="Q133" s="778"/>
      <c r="R133" s="778"/>
      <c r="S133" s="497"/>
    </row>
    <row r="134" spans="1:19" s="18" customFormat="1" x14ac:dyDescent="0.2">
      <c r="A134" s="270"/>
      <c r="B134" s="89" t="s">
        <v>1593</v>
      </c>
      <c r="C134" s="89" t="s">
        <v>21</v>
      </c>
      <c r="D134" s="81">
        <v>1999</v>
      </c>
      <c r="E134" s="90" t="s">
        <v>19</v>
      </c>
      <c r="F134" s="122" t="s">
        <v>55</v>
      </c>
      <c r="G134" s="94"/>
      <c r="H134" s="94"/>
      <c r="I134" s="88"/>
      <c r="J134" s="88"/>
      <c r="K134" s="88"/>
      <c r="L134" s="88"/>
      <c r="M134" s="712"/>
      <c r="N134" s="81"/>
      <c r="O134" s="81">
        <f t="shared" si="3"/>
        <v>0</v>
      </c>
      <c r="P134" s="264"/>
      <c r="Q134" s="264"/>
      <c r="R134" s="264"/>
      <c r="S134" s="497"/>
    </row>
    <row r="135" spans="1:19" x14ac:dyDescent="0.2">
      <c r="A135" s="507"/>
      <c r="B135" s="81" t="s">
        <v>539</v>
      </c>
      <c r="C135" s="81" t="s">
        <v>547</v>
      </c>
      <c r="D135" s="81">
        <v>1999</v>
      </c>
      <c r="E135" s="79" t="s">
        <v>789</v>
      </c>
      <c r="F135" s="96" t="s">
        <v>55</v>
      </c>
      <c r="G135" s="94"/>
      <c r="H135" s="81"/>
      <c r="I135" s="81"/>
      <c r="J135" s="81"/>
      <c r="K135" s="81"/>
      <c r="L135" s="81"/>
      <c r="M135" s="81"/>
      <c r="N135" s="81"/>
      <c r="O135" s="81">
        <f t="shared" si="3"/>
        <v>0</v>
      </c>
      <c r="P135" s="164"/>
      <c r="Q135" s="164"/>
      <c r="R135" s="367"/>
      <c r="S135" s="338"/>
    </row>
    <row r="136" spans="1:19" x14ac:dyDescent="0.2">
      <c r="A136" s="270"/>
      <c r="B136" s="81" t="s">
        <v>795</v>
      </c>
      <c r="C136" s="81" t="s">
        <v>83</v>
      </c>
      <c r="D136" s="81">
        <v>2000</v>
      </c>
      <c r="E136" s="79" t="s">
        <v>15</v>
      </c>
      <c r="F136" s="122" t="s">
        <v>55</v>
      </c>
      <c r="G136" s="94"/>
      <c r="H136" s="88"/>
      <c r="I136" s="88"/>
      <c r="J136" s="88"/>
      <c r="K136" s="88"/>
      <c r="L136" s="88"/>
      <c r="M136" s="731"/>
      <c r="N136" s="81"/>
      <c r="O136" s="81">
        <f t="shared" si="3"/>
        <v>0</v>
      </c>
      <c r="P136" s="164"/>
      <c r="Q136" s="164"/>
      <c r="R136" s="264"/>
    </row>
    <row r="137" spans="1:19" x14ac:dyDescent="0.2">
      <c r="A137" s="270"/>
      <c r="B137" s="81" t="s">
        <v>318</v>
      </c>
      <c r="C137" s="81" t="s">
        <v>309</v>
      </c>
      <c r="D137" s="81">
        <v>1998</v>
      </c>
      <c r="E137" s="79" t="s">
        <v>749</v>
      </c>
      <c r="F137" s="122" t="s">
        <v>55</v>
      </c>
      <c r="G137" s="94"/>
      <c r="H137" s="731"/>
      <c r="I137" s="88"/>
      <c r="J137" s="88"/>
      <c r="K137" s="88"/>
      <c r="L137" s="88"/>
      <c r="M137" s="88"/>
      <c r="N137" s="81"/>
      <c r="O137" s="81">
        <f t="shared" si="3"/>
        <v>0</v>
      </c>
      <c r="P137" s="164"/>
      <c r="Q137" s="164"/>
      <c r="R137" s="264"/>
    </row>
    <row r="138" spans="1:19" s="18" customFormat="1" x14ac:dyDescent="0.2">
      <c r="A138" s="507"/>
      <c r="B138" s="81" t="s">
        <v>810</v>
      </c>
      <c r="C138" s="81" t="s">
        <v>100</v>
      </c>
      <c r="D138" s="81">
        <v>1998</v>
      </c>
      <c r="E138" s="79" t="s">
        <v>377</v>
      </c>
      <c r="F138" s="122" t="s">
        <v>55</v>
      </c>
      <c r="G138" s="94"/>
      <c r="H138" s="94"/>
      <c r="I138" s="88"/>
      <c r="J138" s="88"/>
      <c r="K138" s="88"/>
      <c r="L138" s="88"/>
      <c r="M138" s="88"/>
      <c r="N138" s="81"/>
      <c r="O138" s="81">
        <f t="shared" si="3"/>
        <v>0</v>
      </c>
      <c r="P138" s="265"/>
      <c r="Q138" s="265"/>
      <c r="R138" s="367"/>
      <c r="S138" s="497"/>
    </row>
    <row r="139" spans="1:19" s="18" customFormat="1" x14ac:dyDescent="0.2">
      <c r="A139" s="270"/>
      <c r="B139" s="131" t="s">
        <v>341</v>
      </c>
      <c r="C139" s="131" t="s">
        <v>424</v>
      </c>
      <c r="D139" s="598">
        <v>2002</v>
      </c>
      <c r="E139" s="132" t="s">
        <v>58</v>
      </c>
      <c r="F139" s="609" t="s">
        <v>55</v>
      </c>
      <c r="G139" s="94"/>
      <c r="H139" s="732"/>
      <c r="I139" s="88"/>
      <c r="J139" s="712"/>
      <c r="K139" s="81"/>
      <c r="L139" s="81"/>
      <c r="M139" s="712"/>
      <c r="N139" s="81"/>
      <c r="O139" s="81">
        <f>SUM(G139:N139)</f>
        <v>0</v>
      </c>
      <c r="P139" s="164"/>
      <c r="Q139" s="164"/>
      <c r="R139" s="158"/>
      <c r="S139" s="497"/>
    </row>
    <row r="140" spans="1:19" x14ac:dyDescent="0.2">
      <c r="A140" s="270"/>
      <c r="B140" s="81" t="s">
        <v>556</v>
      </c>
      <c r="C140" s="81" t="s">
        <v>82</v>
      </c>
      <c r="D140" s="81">
        <v>2000</v>
      </c>
      <c r="E140" s="79" t="s">
        <v>34</v>
      </c>
      <c r="F140" s="122" t="s">
        <v>55</v>
      </c>
      <c r="G140" s="94"/>
      <c r="H140" s="88"/>
      <c r="I140" s="88"/>
      <c r="J140" s="88"/>
      <c r="K140" s="88"/>
      <c r="L140" s="88"/>
      <c r="M140" s="88"/>
      <c r="N140" s="81"/>
      <c r="O140" s="81">
        <f t="shared" si="3"/>
        <v>0</v>
      </c>
      <c r="P140" s="164"/>
      <c r="Q140" s="164"/>
      <c r="R140" s="554"/>
      <c r="S140" s="338"/>
    </row>
    <row r="141" spans="1:19" x14ac:dyDescent="0.2">
      <c r="A141" s="270"/>
      <c r="B141" s="89" t="s">
        <v>642</v>
      </c>
      <c r="C141" s="89" t="s">
        <v>643</v>
      </c>
      <c r="D141" s="81">
        <v>2000</v>
      </c>
      <c r="E141" s="90" t="s">
        <v>183</v>
      </c>
      <c r="F141" s="96" t="s">
        <v>55</v>
      </c>
      <c r="G141" s="94"/>
      <c r="H141" s="94"/>
      <c r="I141" s="81"/>
      <c r="J141" s="81"/>
      <c r="K141" s="81"/>
      <c r="L141" s="81"/>
      <c r="M141" s="81"/>
      <c r="N141" s="81"/>
      <c r="O141" s="81">
        <f t="shared" si="3"/>
        <v>0</v>
      </c>
      <c r="P141" s="264"/>
      <c r="Q141" s="264"/>
      <c r="R141" s="264"/>
    </row>
    <row r="142" spans="1:19" x14ac:dyDescent="0.2">
      <c r="A142" s="270"/>
      <c r="B142" s="131" t="s">
        <v>348</v>
      </c>
      <c r="C142" s="131" t="s">
        <v>184</v>
      </c>
      <c r="D142" s="598">
        <v>2001</v>
      </c>
      <c r="E142" s="132" t="s">
        <v>252</v>
      </c>
      <c r="F142" s="609" t="s">
        <v>55</v>
      </c>
      <c r="G142" s="94"/>
      <c r="H142" s="94"/>
      <c r="I142" s="81"/>
      <c r="J142" s="712"/>
      <c r="K142" s="81"/>
      <c r="L142" s="81"/>
      <c r="M142" s="81"/>
      <c r="N142" s="81"/>
      <c r="O142" s="81">
        <f t="shared" si="3"/>
        <v>0</v>
      </c>
      <c r="P142" s="264"/>
      <c r="Q142" s="264"/>
      <c r="R142" s="264"/>
    </row>
    <row r="143" spans="1:19" x14ac:dyDescent="0.2">
      <c r="A143" s="507"/>
      <c r="B143" s="89" t="s">
        <v>420</v>
      </c>
      <c r="C143" s="89" t="s">
        <v>83</v>
      </c>
      <c r="D143" s="89">
        <v>1999</v>
      </c>
      <c r="E143" s="90" t="s">
        <v>1020</v>
      </c>
      <c r="F143" s="122" t="s">
        <v>55</v>
      </c>
      <c r="G143" s="94"/>
      <c r="H143" s="94"/>
      <c r="I143" s="88"/>
      <c r="J143" s="88"/>
      <c r="K143" s="88"/>
      <c r="L143" s="88"/>
      <c r="M143" s="81"/>
      <c r="N143" s="81"/>
      <c r="O143" s="81">
        <f t="shared" si="3"/>
        <v>0</v>
      </c>
      <c r="P143" s="264"/>
      <c r="Q143" s="264"/>
      <c r="R143" s="367"/>
    </row>
    <row r="144" spans="1:19" s="18" customFormat="1" x14ac:dyDescent="0.2">
      <c r="A144" s="765"/>
      <c r="B144" s="766" t="s">
        <v>516</v>
      </c>
      <c r="C144" s="766" t="s">
        <v>1270</v>
      </c>
      <c r="D144" s="766">
        <v>1998</v>
      </c>
      <c r="E144" s="767" t="s">
        <v>169</v>
      </c>
      <c r="F144" s="761" t="s">
        <v>55</v>
      </c>
      <c r="G144" s="574"/>
      <c r="H144" s="574"/>
      <c r="I144" s="575">
        <v>0</v>
      </c>
      <c r="J144" s="575"/>
      <c r="K144" s="575"/>
      <c r="L144" s="575"/>
      <c r="M144" s="571"/>
      <c r="N144" s="571"/>
      <c r="O144" s="571">
        <f t="shared" si="3"/>
        <v>0</v>
      </c>
      <c r="P144" s="753"/>
      <c r="Q144" s="753"/>
      <c r="R144" s="768"/>
      <c r="S144" s="497"/>
    </row>
    <row r="145" spans="1:19" s="18" customFormat="1" x14ac:dyDescent="0.2">
      <c r="A145" s="507"/>
      <c r="B145" s="89" t="s">
        <v>1594</v>
      </c>
      <c r="C145" s="89" t="s">
        <v>1595</v>
      </c>
      <c r="D145" s="89">
        <v>1999</v>
      </c>
      <c r="E145" s="90" t="s">
        <v>748</v>
      </c>
      <c r="F145" s="122" t="s">
        <v>55</v>
      </c>
      <c r="G145" s="94"/>
      <c r="H145" s="94"/>
      <c r="I145" s="88"/>
      <c r="J145" s="88"/>
      <c r="K145" s="88"/>
      <c r="L145" s="88"/>
      <c r="M145" s="712"/>
      <c r="N145" s="81"/>
      <c r="O145" s="81">
        <f t="shared" si="3"/>
        <v>0</v>
      </c>
      <c r="P145" s="264"/>
      <c r="Q145" s="264"/>
      <c r="R145" s="367"/>
      <c r="S145" s="497"/>
    </row>
    <row r="146" spans="1:19" x14ac:dyDescent="0.2">
      <c r="A146" s="270"/>
      <c r="B146" s="89" t="s">
        <v>1140</v>
      </c>
      <c r="C146" s="89" t="s">
        <v>29</v>
      </c>
      <c r="D146" s="623">
        <v>2000</v>
      </c>
      <c r="E146" s="90" t="s">
        <v>162</v>
      </c>
      <c r="F146" s="122" t="s">
        <v>55</v>
      </c>
      <c r="G146" s="94"/>
      <c r="H146" s="732"/>
      <c r="I146" s="88"/>
      <c r="J146" s="88"/>
      <c r="K146" s="88"/>
      <c r="L146" s="88"/>
      <c r="M146" s="81"/>
      <c r="N146" s="81"/>
      <c r="O146" s="81">
        <f t="shared" si="3"/>
        <v>0</v>
      </c>
      <c r="P146" s="264"/>
      <c r="Q146" s="264"/>
      <c r="R146" s="554"/>
      <c r="S146" s="338"/>
    </row>
    <row r="147" spans="1:19" s="18" customFormat="1" x14ac:dyDescent="0.2">
      <c r="A147" s="270"/>
      <c r="B147" s="89" t="s">
        <v>794</v>
      </c>
      <c r="C147" s="89" t="s">
        <v>260</v>
      </c>
      <c r="D147" s="81">
        <v>2000</v>
      </c>
      <c r="E147" s="90" t="s">
        <v>789</v>
      </c>
      <c r="F147" s="96" t="s">
        <v>55</v>
      </c>
      <c r="G147" s="94"/>
      <c r="H147" s="94"/>
      <c r="I147" s="81"/>
      <c r="J147" s="81"/>
      <c r="K147" s="81"/>
      <c r="L147" s="81"/>
      <c r="M147" s="81"/>
      <c r="N147" s="81"/>
      <c r="O147" s="81">
        <f t="shared" si="3"/>
        <v>0</v>
      </c>
      <c r="P147" s="164"/>
      <c r="Q147" s="164"/>
      <c r="R147" s="554"/>
      <c r="S147" s="497"/>
    </row>
    <row r="148" spans="1:19" s="18" customFormat="1" x14ac:dyDescent="0.2">
      <c r="A148" s="507"/>
      <c r="B148" s="89" t="s">
        <v>1070</v>
      </c>
      <c r="C148" s="89" t="s">
        <v>60</v>
      </c>
      <c r="D148" s="89">
        <v>1998</v>
      </c>
      <c r="E148" s="90" t="s">
        <v>48</v>
      </c>
      <c r="F148" s="96" t="s">
        <v>55</v>
      </c>
      <c r="G148" s="94"/>
      <c r="H148" s="94"/>
      <c r="I148" s="88"/>
      <c r="J148" s="88"/>
      <c r="K148" s="88"/>
      <c r="L148" s="88"/>
      <c r="M148" s="81"/>
      <c r="N148" s="81"/>
      <c r="O148" s="81">
        <f t="shared" si="3"/>
        <v>0</v>
      </c>
      <c r="P148" s="264"/>
      <c r="Q148" s="264"/>
      <c r="R148" s="367"/>
      <c r="S148" s="338"/>
    </row>
    <row r="149" spans="1:19" x14ac:dyDescent="0.2">
      <c r="A149" s="509"/>
      <c r="B149" s="361"/>
      <c r="C149" s="361"/>
      <c r="D149" s="361"/>
      <c r="E149" s="362"/>
      <c r="F149" s="152"/>
      <c r="G149" s="152"/>
      <c r="H149" s="152"/>
      <c r="I149" s="152"/>
      <c r="J149" s="152"/>
      <c r="K149" s="152"/>
      <c r="L149" s="152"/>
      <c r="M149" s="152"/>
      <c r="N149" s="152"/>
      <c r="O149" s="362"/>
      <c r="P149" s="289"/>
      <c r="Q149" s="522"/>
      <c r="R149" s="504"/>
      <c r="S149" s="338"/>
    </row>
    <row r="150" spans="1:19" x14ac:dyDescent="0.2">
      <c r="A150" s="507">
        <v>1</v>
      </c>
      <c r="B150" s="81" t="s">
        <v>265</v>
      </c>
      <c r="C150" s="81" t="s">
        <v>266</v>
      </c>
      <c r="D150" s="81" t="s">
        <v>381</v>
      </c>
      <c r="E150" s="79" t="s">
        <v>24</v>
      </c>
      <c r="F150" s="96" t="s">
        <v>135</v>
      </c>
      <c r="G150" s="94">
        <v>325</v>
      </c>
      <c r="H150" s="94"/>
      <c r="I150" s="81"/>
      <c r="J150" s="81"/>
      <c r="K150" s="81"/>
      <c r="L150" s="81"/>
      <c r="M150" s="81"/>
      <c r="N150" s="81"/>
      <c r="O150" s="81">
        <f>SUM(G150:N150)</f>
        <v>325</v>
      </c>
      <c r="P150" s="164"/>
      <c r="Q150" s="164"/>
      <c r="R150" s="366"/>
    </row>
    <row r="151" spans="1:19" s="18" customFormat="1" x14ac:dyDescent="0.2">
      <c r="A151" s="507">
        <v>2</v>
      </c>
      <c r="B151" s="673" t="s">
        <v>305</v>
      </c>
      <c r="C151" s="673" t="s">
        <v>83</v>
      </c>
      <c r="D151" s="673">
        <v>1999</v>
      </c>
      <c r="E151" s="674" t="s">
        <v>680</v>
      </c>
      <c r="F151" s="629" t="s">
        <v>135</v>
      </c>
      <c r="G151" s="618"/>
      <c r="H151" s="732"/>
      <c r="I151" s="630">
        <f>150/2</f>
        <v>75</v>
      </c>
      <c r="J151" s="630"/>
      <c r="K151" s="630"/>
      <c r="L151" s="731"/>
      <c r="M151" s="81"/>
      <c r="N151" s="81"/>
      <c r="O151" s="81">
        <f>SUM(G151:N151)</f>
        <v>75</v>
      </c>
      <c r="P151" s="264"/>
      <c r="Q151" s="264"/>
      <c r="R151" s="524"/>
    </row>
    <row r="152" spans="1:19" x14ac:dyDescent="0.2">
      <c r="A152" s="270"/>
      <c r="B152" s="131" t="s">
        <v>350</v>
      </c>
      <c r="C152" s="131" t="s">
        <v>414</v>
      </c>
      <c r="D152" s="598">
        <v>2001</v>
      </c>
      <c r="E152" s="132" t="s">
        <v>13</v>
      </c>
      <c r="F152" s="369" t="s">
        <v>135</v>
      </c>
      <c r="G152" s="94"/>
      <c r="H152" s="94"/>
      <c r="I152" s="88"/>
      <c r="J152" s="81"/>
      <c r="K152" s="459"/>
      <c r="L152" s="712"/>
      <c r="M152" s="712"/>
      <c r="N152" s="81"/>
      <c r="O152" s="81">
        <f>SUM(G152:N152)</f>
        <v>0</v>
      </c>
      <c r="P152" s="164"/>
      <c r="Q152" s="164"/>
      <c r="R152" s="554"/>
    </row>
    <row r="153" spans="1:19" x14ac:dyDescent="0.2">
      <c r="A153" s="270"/>
      <c r="B153" s="131" t="s">
        <v>102</v>
      </c>
      <c r="C153" s="131" t="s">
        <v>195</v>
      </c>
      <c r="D153" s="131">
        <v>2001</v>
      </c>
      <c r="E153" s="132" t="s">
        <v>58</v>
      </c>
      <c r="F153" s="369" t="s">
        <v>135</v>
      </c>
      <c r="G153" s="618"/>
      <c r="H153" s="732"/>
      <c r="I153" s="630"/>
      <c r="J153" s="628"/>
      <c r="K153" s="628"/>
      <c r="L153" s="712"/>
      <c r="M153" s="712"/>
      <c r="N153" s="81"/>
      <c r="O153" s="81">
        <f>SUBTOTAL(9,G153:N153)</f>
        <v>0</v>
      </c>
      <c r="P153" s="164"/>
      <c r="Q153" s="164"/>
      <c r="R153" s="853"/>
    </row>
    <row r="154" spans="1:19" x14ac:dyDescent="0.2">
      <c r="A154" s="270"/>
      <c r="B154" s="81" t="s">
        <v>1596</v>
      </c>
      <c r="C154" s="81" t="s">
        <v>1597</v>
      </c>
      <c r="D154" s="81">
        <v>1999</v>
      </c>
      <c r="E154" s="79" t="s">
        <v>17</v>
      </c>
      <c r="F154" s="96" t="s">
        <v>135</v>
      </c>
      <c r="G154" s="94"/>
      <c r="H154" s="94"/>
      <c r="I154" s="88"/>
      <c r="J154" s="81"/>
      <c r="K154" s="81"/>
      <c r="L154" s="81"/>
      <c r="M154" s="712"/>
      <c r="N154" s="81"/>
      <c r="O154" s="81">
        <f>SUBTOTAL(9,G154:N154)</f>
        <v>0</v>
      </c>
      <c r="P154" s="164"/>
      <c r="Q154" s="164"/>
      <c r="R154" s="853"/>
    </row>
    <row r="155" spans="1:19" x14ac:dyDescent="0.2">
      <c r="A155" s="507"/>
      <c r="B155" s="81" t="s">
        <v>1345</v>
      </c>
      <c r="C155" s="81" t="s">
        <v>1344</v>
      </c>
      <c r="D155" s="370"/>
      <c r="E155" s="79" t="s">
        <v>314</v>
      </c>
      <c r="F155" s="96" t="s">
        <v>135</v>
      </c>
      <c r="G155" s="94"/>
      <c r="H155" s="732"/>
      <c r="I155" s="81"/>
      <c r="J155" s="81"/>
      <c r="K155" s="81"/>
      <c r="L155" s="81"/>
      <c r="M155" s="81"/>
      <c r="N155" s="81"/>
      <c r="O155" s="81">
        <f>SUM(G155:N155)</f>
        <v>0</v>
      </c>
      <c r="P155" s="164"/>
      <c r="Q155" s="164"/>
      <c r="R155" s="500"/>
    </row>
    <row r="156" spans="1:19" s="878" customFormat="1" x14ac:dyDescent="0.2">
      <c r="A156" s="270"/>
      <c r="B156" s="673" t="s">
        <v>554</v>
      </c>
      <c r="C156" s="673" t="s">
        <v>555</v>
      </c>
      <c r="D156" s="628">
        <v>2000</v>
      </c>
      <c r="E156" s="674" t="s">
        <v>17</v>
      </c>
      <c r="F156" s="657" t="s">
        <v>135</v>
      </c>
      <c r="G156" s="618"/>
      <c r="H156" s="618"/>
      <c r="I156" s="88">
        <v>0</v>
      </c>
      <c r="J156" s="88"/>
      <c r="K156" s="731"/>
      <c r="L156" s="731"/>
      <c r="M156" s="81"/>
      <c r="N156" s="81"/>
      <c r="O156" s="81">
        <f>SUM(G156:N156)</f>
        <v>0</v>
      </c>
      <c r="P156" s="264"/>
      <c r="Q156" s="264"/>
      <c r="R156" s="264"/>
      <c r="S156" s="497"/>
    </row>
    <row r="157" spans="1:19" x14ac:dyDescent="0.2">
      <c r="A157" s="270"/>
      <c r="B157" s="81" t="s">
        <v>795</v>
      </c>
      <c r="C157" s="81" t="s">
        <v>83</v>
      </c>
      <c r="D157" s="81">
        <v>2000</v>
      </c>
      <c r="E157" s="79" t="s">
        <v>15</v>
      </c>
      <c r="F157" s="122" t="s">
        <v>135</v>
      </c>
      <c r="G157" s="94"/>
      <c r="H157" s="88"/>
      <c r="I157" s="88"/>
      <c r="J157" s="88"/>
      <c r="K157" s="88"/>
      <c r="L157" s="88"/>
      <c r="M157" s="88"/>
      <c r="N157" s="81"/>
      <c r="O157" s="81">
        <f>SUBTOTAL(9,G157:N157)</f>
        <v>0</v>
      </c>
      <c r="P157" s="164"/>
      <c r="Q157" s="164"/>
      <c r="R157" s="554"/>
      <c r="S157" s="880"/>
    </row>
    <row r="158" spans="1:19" x14ac:dyDescent="0.2">
      <c r="A158" s="270"/>
      <c r="B158" s="81" t="s">
        <v>556</v>
      </c>
      <c r="C158" s="81" t="s">
        <v>82</v>
      </c>
      <c r="D158" s="81">
        <v>2000</v>
      </c>
      <c r="E158" s="79" t="s">
        <v>34</v>
      </c>
      <c r="F158" s="122" t="s">
        <v>135</v>
      </c>
      <c r="G158" s="94"/>
      <c r="H158" s="88"/>
      <c r="I158" s="88"/>
      <c r="J158" s="88"/>
      <c r="K158" s="88"/>
      <c r="L158" s="88"/>
      <c r="M158" s="88"/>
      <c r="N158" s="81"/>
      <c r="O158" s="81">
        <f>SUBTOTAL(9,G158:N158)</f>
        <v>0</v>
      </c>
      <c r="P158" s="164"/>
      <c r="Q158" s="523"/>
      <c r="R158" s="525"/>
      <c r="S158" s="880"/>
    </row>
    <row r="159" spans="1:19" x14ac:dyDescent="0.2">
      <c r="A159" s="270"/>
      <c r="B159" s="131" t="s">
        <v>1232</v>
      </c>
      <c r="C159" s="131" t="s">
        <v>83</v>
      </c>
      <c r="D159" s="131">
        <v>2001</v>
      </c>
      <c r="E159" s="132" t="s">
        <v>303</v>
      </c>
      <c r="F159" s="609" t="s">
        <v>135</v>
      </c>
      <c r="G159" s="94"/>
      <c r="H159" s="731"/>
      <c r="I159" s="88"/>
      <c r="J159" s="731"/>
      <c r="K159" s="88"/>
      <c r="L159" s="731"/>
      <c r="M159" s="731"/>
      <c r="N159" s="81"/>
      <c r="O159" s="81">
        <f>SUBTOTAL(9,G159:N159)</f>
        <v>0</v>
      </c>
      <c r="P159" s="164"/>
      <c r="Q159" s="523"/>
      <c r="R159" s="525"/>
    </row>
    <row r="160" spans="1:19" x14ac:dyDescent="0.2">
      <c r="A160" s="270"/>
      <c r="B160" s="89" t="s">
        <v>642</v>
      </c>
      <c r="C160" s="89" t="s">
        <v>643</v>
      </c>
      <c r="D160" s="89">
        <v>2000</v>
      </c>
      <c r="E160" s="90" t="s">
        <v>183</v>
      </c>
      <c r="F160" s="96" t="s">
        <v>135</v>
      </c>
      <c r="G160" s="94"/>
      <c r="H160" s="94"/>
      <c r="I160" s="81"/>
      <c r="J160" s="81"/>
      <c r="K160" s="81"/>
      <c r="L160" s="81"/>
      <c r="M160" s="81"/>
      <c r="N160" s="81"/>
      <c r="O160" s="81">
        <f>SUBTOTAL(9,G160:N160)</f>
        <v>0</v>
      </c>
      <c r="P160" s="164"/>
      <c r="Q160" s="523"/>
      <c r="R160" s="525"/>
    </row>
    <row r="161" spans="1:19" x14ac:dyDescent="0.2">
      <c r="A161" s="507"/>
      <c r="B161" s="81" t="s">
        <v>420</v>
      </c>
      <c r="C161" s="81" t="s">
        <v>83</v>
      </c>
      <c r="D161" s="81">
        <v>1999</v>
      </c>
      <c r="E161" s="79" t="s">
        <v>300</v>
      </c>
      <c r="F161" s="96" t="s">
        <v>135</v>
      </c>
      <c r="G161" s="94"/>
      <c r="H161" s="94"/>
      <c r="I161" s="88"/>
      <c r="J161" s="88"/>
      <c r="K161" s="88"/>
      <c r="L161" s="88"/>
      <c r="M161" s="81"/>
      <c r="N161" s="81"/>
      <c r="O161" s="81">
        <f>SUM(G161:N161)</f>
        <v>0</v>
      </c>
      <c r="P161" s="164"/>
      <c r="Q161" s="164"/>
      <c r="R161" s="367"/>
      <c r="S161" s="338"/>
    </row>
    <row r="162" spans="1:19" x14ac:dyDescent="0.2">
      <c r="A162" s="507"/>
      <c r="B162" s="359" t="s">
        <v>444</v>
      </c>
      <c r="C162" s="359" t="s">
        <v>49</v>
      </c>
      <c r="D162" s="94">
        <v>2002</v>
      </c>
      <c r="E162" s="360" t="s">
        <v>446</v>
      </c>
      <c r="F162" s="96" t="s">
        <v>135</v>
      </c>
      <c r="G162" s="94"/>
      <c r="H162" s="94"/>
      <c r="I162" s="88"/>
      <c r="J162" s="731"/>
      <c r="K162" s="731" t="s">
        <v>1533</v>
      </c>
      <c r="L162" s="88"/>
      <c r="M162" s="81"/>
      <c r="N162" s="81"/>
      <c r="O162" s="81">
        <f>SUM(G162:N162)</f>
        <v>0</v>
      </c>
      <c r="P162" s="164"/>
      <c r="Q162" s="523"/>
      <c r="R162" s="505"/>
    </row>
    <row r="163" spans="1:19" x14ac:dyDescent="0.2">
      <c r="A163" s="509"/>
      <c r="B163" s="361"/>
      <c r="C163" s="361"/>
      <c r="D163" s="361"/>
      <c r="E163" s="362"/>
      <c r="F163" s="152"/>
      <c r="G163" s="152"/>
      <c r="H163" s="152"/>
      <c r="I163" s="152"/>
      <c r="J163" s="152"/>
      <c r="K163" s="152"/>
      <c r="L163" s="152"/>
      <c r="M163" s="152"/>
      <c r="N163" s="152"/>
      <c r="O163" s="362"/>
      <c r="P163" s="289"/>
      <c r="Q163" s="522"/>
      <c r="R163" s="504"/>
    </row>
    <row r="164" spans="1:19" x14ac:dyDescent="0.2">
      <c r="A164" s="507"/>
      <c r="B164" s="81" t="s">
        <v>241</v>
      </c>
      <c r="C164" s="81" t="s">
        <v>242</v>
      </c>
      <c r="D164" s="81">
        <v>1999</v>
      </c>
      <c r="E164" s="79" t="s">
        <v>58</v>
      </c>
      <c r="F164" s="96" t="s">
        <v>138</v>
      </c>
      <c r="G164" s="94">
        <v>250</v>
      </c>
      <c r="H164" s="94"/>
      <c r="I164" s="88">
        <v>0</v>
      </c>
      <c r="J164" s="88"/>
      <c r="K164" s="88"/>
      <c r="L164" s="88"/>
      <c r="M164" s="88"/>
      <c r="N164" s="81"/>
      <c r="O164" s="81">
        <f>SUM(G164:N164)</f>
        <v>250</v>
      </c>
      <c r="P164" s="164" t="s">
        <v>1307</v>
      </c>
      <c r="Q164" s="164"/>
      <c r="R164" s="221"/>
    </row>
    <row r="165" spans="1:19" x14ac:dyDescent="0.2">
      <c r="A165" s="507"/>
      <c r="B165" s="81" t="s">
        <v>804</v>
      </c>
      <c r="C165" s="81" t="s">
        <v>26</v>
      </c>
      <c r="D165" s="81">
        <v>1998</v>
      </c>
      <c r="E165" s="79" t="s">
        <v>68</v>
      </c>
      <c r="F165" s="96" t="s">
        <v>138</v>
      </c>
      <c r="G165" s="94"/>
      <c r="H165" s="94"/>
      <c r="I165" s="88"/>
      <c r="J165" s="88"/>
      <c r="K165" s="88"/>
      <c r="L165" s="88"/>
      <c r="M165" s="88"/>
      <c r="N165" s="81"/>
      <c r="O165" s="81">
        <f>SUM(G165:N165)</f>
        <v>0</v>
      </c>
      <c r="P165" s="348"/>
      <c r="Q165" s="548"/>
      <c r="R165" s="505"/>
    </row>
    <row r="166" spans="1:19" x14ac:dyDescent="0.2">
      <c r="A166" s="507"/>
      <c r="B166" s="81" t="s">
        <v>1598</v>
      </c>
      <c r="C166" s="81" t="s">
        <v>195</v>
      </c>
      <c r="D166" s="81">
        <v>2000</v>
      </c>
      <c r="E166" s="79" t="s">
        <v>296</v>
      </c>
      <c r="F166" s="96" t="s">
        <v>138</v>
      </c>
      <c r="G166" s="94"/>
      <c r="H166" s="94"/>
      <c r="I166" s="88"/>
      <c r="J166" s="88"/>
      <c r="K166" s="88"/>
      <c r="L166" s="88"/>
      <c r="M166" s="731"/>
      <c r="N166" s="81"/>
      <c r="O166" s="81"/>
      <c r="P166" s="348"/>
      <c r="Q166" s="548"/>
      <c r="R166" s="505"/>
    </row>
    <row r="167" spans="1:19" x14ac:dyDescent="0.2">
      <c r="A167" s="507"/>
      <c r="B167" s="131" t="s">
        <v>780</v>
      </c>
      <c r="C167" s="131" t="s">
        <v>781</v>
      </c>
      <c r="D167" s="131">
        <v>2001</v>
      </c>
      <c r="E167" s="132" t="s">
        <v>262</v>
      </c>
      <c r="F167" s="369" t="s">
        <v>138</v>
      </c>
      <c r="G167" s="94"/>
      <c r="H167" s="94"/>
      <c r="I167" s="88"/>
      <c r="J167" s="88"/>
      <c r="K167" s="88"/>
      <c r="L167" s="88"/>
      <c r="M167" s="88"/>
      <c r="N167" s="81"/>
      <c r="O167" s="81">
        <f>SUM(G167:N167)</f>
        <v>0</v>
      </c>
      <c r="P167" s="348"/>
      <c r="Q167" s="548"/>
      <c r="R167" s="505"/>
    </row>
    <row r="168" spans="1:19" x14ac:dyDescent="0.2">
      <c r="A168" s="384"/>
      <c r="B168" s="81" t="s">
        <v>557</v>
      </c>
      <c r="C168" s="81" t="s">
        <v>558</v>
      </c>
      <c r="D168" s="94">
        <v>2000</v>
      </c>
      <c r="E168" s="79" t="s">
        <v>24</v>
      </c>
      <c r="F168" s="96" t="s">
        <v>138</v>
      </c>
      <c r="G168" s="94"/>
      <c r="H168" s="94"/>
      <c r="I168" s="88"/>
      <c r="J168" s="88"/>
      <c r="K168" s="88"/>
      <c r="L168" s="88"/>
      <c r="M168" s="81"/>
      <c r="N168" s="81"/>
      <c r="O168" s="81">
        <f>SUBTOTAL(9,G168:N168)</f>
        <v>0</v>
      </c>
      <c r="P168" s="264"/>
      <c r="Q168" s="502"/>
      <c r="R168" s="708"/>
    </row>
    <row r="169" spans="1:19" x14ac:dyDescent="0.2">
      <c r="A169" s="509"/>
      <c r="B169" s="361"/>
      <c r="C169" s="361"/>
      <c r="D169" s="361"/>
      <c r="E169" s="362"/>
      <c r="F169" s="152"/>
      <c r="G169" s="152"/>
      <c r="H169" s="152"/>
      <c r="I169" s="152"/>
      <c r="J169" s="152"/>
      <c r="K169" s="152"/>
      <c r="L169" s="152"/>
      <c r="M169" s="152"/>
      <c r="N169" s="152"/>
      <c r="O169" s="361"/>
      <c r="P169" s="368"/>
      <c r="Q169" s="549"/>
      <c r="R169" s="504"/>
    </row>
    <row r="170" spans="1:19" x14ac:dyDescent="0.2">
      <c r="A170" s="384"/>
      <c r="B170" s="81" t="s">
        <v>1043</v>
      </c>
      <c r="C170" s="81" t="s">
        <v>197</v>
      </c>
      <c r="D170" s="94">
        <v>2001</v>
      </c>
      <c r="E170" s="79" t="s">
        <v>252</v>
      </c>
      <c r="F170" s="96" t="s">
        <v>219</v>
      </c>
      <c r="G170" s="94">
        <v>0</v>
      </c>
      <c r="H170" s="94"/>
      <c r="I170" s="88"/>
      <c r="J170" s="81"/>
      <c r="K170" s="81"/>
      <c r="L170" s="81"/>
      <c r="M170" s="81"/>
      <c r="N170" s="81"/>
      <c r="O170" s="81">
        <f>SUBTOTAL(9,G170:N170)</f>
        <v>0</v>
      </c>
      <c r="P170" s="164"/>
      <c r="Q170" s="523"/>
      <c r="R170" s="709"/>
    </row>
    <row r="171" spans="1:19" x14ac:dyDescent="0.2">
      <c r="A171" s="507"/>
      <c r="B171" s="159" t="s">
        <v>802</v>
      </c>
      <c r="C171" s="159" t="s">
        <v>803</v>
      </c>
      <c r="D171" s="159">
        <v>1999</v>
      </c>
      <c r="E171" s="87" t="s">
        <v>789</v>
      </c>
      <c r="F171" s="96" t="s">
        <v>219</v>
      </c>
      <c r="G171" s="168"/>
      <c r="H171" s="168"/>
      <c r="I171" s="168"/>
      <c r="J171" s="168"/>
      <c r="K171" s="168"/>
      <c r="L171" s="168"/>
      <c r="M171" s="168"/>
      <c r="N171" s="168"/>
      <c r="O171" s="81">
        <f>SUM(G171:N171)</f>
        <v>0</v>
      </c>
      <c r="P171" s="562"/>
      <c r="Q171" s="562"/>
      <c r="R171" s="367"/>
    </row>
    <row r="172" spans="1:19" x14ac:dyDescent="0.2">
      <c r="A172" s="270"/>
      <c r="B172" s="81" t="s">
        <v>557</v>
      </c>
      <c r="C172" s="81" t="s">
        <v>558</v>
      </c>
      <c r="D172" s="81">
        <v>2000</v>
      </c>
      <c r="E172" s="79" t="s">
        <v>24</v>
      </c>
      <c r="F172" s="96" t="s">
        <v>219</v>
      </c>
      <c r="G172" s="94"/>
      <c r="H172" s="94"/>
      <c r="I172" s="88"/>
      <c r="J172" s="88"/>
      <c r="K172" s="88"/>
      <c r="L172" s="88"/>
      <c r="M172" s="81"/>
      <c r="N172" s="81"/>
      <c r="O172" s="81">
        <f>SUBTOTAL(9,G172:N172)</f>
        <v>0</v>
      </c>
      <c r="P172" s="264"/>
      <c r="Q172" s="264"/>
      <c r="R172" s="367"/>
    </row>
    <row r="173" spans="1:19" x14ac:dyDescent="0.2">
      <c r="A173" s="508"/>
      <c r="B173" s="46"/>
      <c r="C173" s="46"/>
      <c r="D173" s="46"/>
      <c r="E173" s="31"/>
      <c r="G173" s="33"/>
      <c r="H173" s="33"/>
      <c r="I173" s="33"/>
      <c r="J173" s="33"/>
      <c r="K173" s="33"/>
      <c r="L173" s="33"/>
      <c r="M173" s="33"/>
      <c r="N173" s="33"/>
    </row>
    <row r="174" spans="1:19" x14ac:dyDescent="0.2">
      <c r="A174" s="508"/>
      <c r="B174" s="46"/>
      <c r="C174" s="46"/>
      <c r="D174" s="46"/>
      <c r="E174" s="31"/>
      <c r="G174" s="33"/>
      <c r="H174" s="33"/>
      <c r="I174" s="33"/>
      <c r="J174" s="33"/>
      <c r="K174" s="33"/>
      <c r="L174" s="33"/>
      <c r="M174" s="33"/>
      <c r="N174" s="33"/>
    </row>
    <row r="175" spans="1:19" x14ac:dyDescent="0.2">
      <c r="A175" s="508"/>
      <c r="B175" s="46"/>
      <c r="C175" s="46"/>
      <c r="D175" s="46"/>
      <c r="E175" s="31"/>
      <c r="G175" s="33"/>
      <c r="H175" s="33"/>
      <c r="I175" s="33"/>
      <c r="J175" s="33"/>
      <c r="K175" s="33"/>
      <c r="L175" s="33"/>
      <c r="M175" s="33"/>
      <c r="N175" s="33"/>
    </row>
    <row r="176" spans="1:19" x14ac:dyDescent="0.2">
      <c r="A176" s="508"/>
      <c r="B176" s="46"/>
      <c r="C176" s="46"/>
      <c r="D176" s="46"/>
      <c r="E176" s="31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">
      <c r="A177" s="508"/>
      <c r="B177" s="46"/>
      <c r="C177" s="46"/>
      <c r="D177" s="46"/>
      <c r="E177" s="31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">
      <c r="A178" s="508"/>
      <c r="B178" s="46"/>
      <c r="C178" s="46"/>
      <c r="D178" s="46"/>
      <c r="E178" s="31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">
      <c r="A179" s="508"/>
      <c r="B179" s="46"/>
      <c r="C179" s="46"/>
      <c r="D179" s="46"/>
      <c r="E179" s="31"/>
      <c r="G179" s="33"/>
      <c r="H179" s="33"/>
      <c r="I179" s="33"/>
      <c r="J179" s="33"/>
      <c r="K179" s="33"/>
      <c r="L179" s="33"/>
      <c r="M179" s="33"/>
      <c r="N179" s="33"/>
    </row>
    <row r="180" spans="1:14" x14ac:dyDescent="0.2">
      <c r="A180" s="508"/>
      <c r="B180" s="46"/>
      <c r="C180" s="46"/>
      <c r="D180" s="46"/>
      <c r="E180" s="31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">
      <c r="A181" s="508"/>
      <c r="B181" s="46"/>
      <c r="C181" s="46"/>
      <c r="D181" s="46"/>
      <c r="E181" s="31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">
      <c r="A182" s="508"/>
      <c r="B182" s="46"/>
      <c r="C182" s="46"/>
      <c r="D182" s="46"/>
      <c r="E182" s="31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">
      <c r="A183" s="508"/>
      <c r="B183" s="46"/>
      <c r="C183" s="46"/>
      <c r="D183" s="46"/>
      <c r="E183" s="31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">
      <c r="A184" s="508"/>
      <c r="B184" s="46"/>
      <c r="C184" s="46"/>
      <c r="D184" s="46"/>
      <c r="E184" s="31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">
      <c r="A185" s="508"/>
      <c r="B185" s="46"/>
      <c r="C185" s="46"/>
      <c r="D185" s="46"/>
      <c r="E185" s="31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">
      <c r="A186" s="508"/>
      <c r="B186" s="46"/>
      <c r="C186" s="46"/>
      <c r="D186" s="46"/>
      <c r="E186" s="31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">
      <c r="A187" s="508"/>
      <c r="B187" s="46"/>
      <c r="C187" s="46"/>
      <c r="D187" s="46"/>
      <c r="E187" s="31"/>
      <c r="G187" s="33"/>
      <c r="H187" s="33"/>
      <c r="I187" s="33"/>
      <c r="J187" s="33"/>
      <c r="K187" s="33"/>
      <c r="L187" s="33"/>
      <c r="M187" s="33"/>
      <c r="N187" s="33"/>
    </row>
    <row r="188" spans="1:14" x14ac:dyDescent="0.2">
      <c r="A188" s="508"/>
      <c r="B188" s="46"/>
      <c r="C188" s="46"/>
      <c r="D188" s="46"/>
      <c r="E188" s="31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">
      <c r="A189" s="508"/>
      <c r="B189" s="46"/>
      <c r="C189" s="46"/>
      <c r="D189" s="46"/>
      <c r="E189" s="31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">
      <c r="A190" s="508"/>
      <c r="B190" s="46"/>
      <c r="C190" s="46"/>
      <c r="D190" s="46"/>
      <c r="E190" s="31"/>
      <c r="G190" s="33"/>
      <c r="H190" s="33"/>
      <c r="I190" s="33"/>
      <c r="J190" s="33"/>
      <c r="K190" s="33"/>
      <c r="L190" s="33"/>
      <c r="M190" s="33"/>
      <c r="N190" s="33"/>
    </row>
    <row r="191" spans="1:14" x14ac:dyDescent="0.2">
      <c r="A191" s="508"/>
      <c r="B191" s="46"/>
      <c r="C191" s="46"/>
      <c r="D191" s="46"/>
      <c r="E191" s="31"/>
      <c r="G191" s="33"/>
      <c r="H191" s="33"/>
      <c r="I191" s="33"/>
      <c r="J191" s="33"/>
      <c r="K191" s="33"/>
      <c r="L191" s="33"/>
      <c r="M191" s="33"/>
      <c r="N191" s="33"/>
    </row>
    <row r="192" spans="1:14" x14ac:dyDescent="0.2">
      <c r="A192" s="508"/>
      <c r="B192" s="46"/>
      <c r="C192" s="46"/>
      <c r="D192" s="46"/>
      <c r="E192" s="31"/>
      <c r="G192" s="33"/>
      <c r="H192" s="33"/>
      <c r="I192" s="33"/>
      <c r="J192" s="33"/>
      <c r="K192" s="33"/>
      <c r="L192" s="33"/>
      <c r="M192" s="33"/>
      <c r="N192" s="33"/>
    </row>
    <row r="193" spans="1:14" x14ac:dyDescent="0.2">
      <c r="A193" s="508"/>
      <c r="B193" s="46"/>
      <c r="C193" s="46"/>
      <c r="D193" s="46"/>
      <c r="E193" s="31"/>
      <c r="G193" s="33"/>
      <c r="H193" s="33"/>
      <c r="I193" s="33"/>
      <c r="J193" s="33"/>
      <c r="K193" s="33"/>
      <c r="L193" s="33"/>
      <c r="M193" s="33"/>
      <c r="N193" s="33"/>
    </row>
    <row r="194" spans="1:14" x14ac:dyDescent="0.2">
      <c r="A194" s="508"/>
      <c r="B194" s="46"/>
      <c r="C194" s="46"/>
      <c r="D194" s="46"/>
      <c r="E194" s="31"/>
      <c r="G194" s="33"/>
      <c r="H194" s="33"/>
      <c r="I194" s="33"/>
      <c r="J194" s="33"/>
      <c r="K194" s="33"/>
      <c r="L194" s="33"/>
      <c r="M194" s="33"/>
      <c r="N194" s="33"/>
    </row>
    <row r="195" spans="1:14" x14ac:dyDescent="0.2">
      <c r="A195" s="508"/>
      <c r="B195" s="46"/>
      <c r="C195" s="46"/>
      <c r="D195" s="46"/>
      <c r="E195" s="31"/>
      <c r="G195" s="33"/>
      <c r="H195" s="33"/>
      <c r="I195" s="33"/>
      <c r="J195" s="33"/>
      <c r="K195" s="33"/>
      <c r="L195" s="33"/>
      <c r="M195" s="33"/>
      <c r="N195" s="33"/>
    </row>
    <row r="196" spans="1:14" x14ac:dyDescent="0.2">
      <c r="A196" s="508"/>
      <c r="B196" s="46"/>
      <c r="C196" s="46"/>
      <c r="D196" s="46"/>
      <c r="E196" s="31"/>
      <c r="G196" s="33"/>
      <c r="H196" s="33"/>
      <c r="I196" s="33"/>
      <c r="J196" s="33"/>
      <c r="K196" s="33"/>
      <c r="L196" s="33"/>
      <c r="M196" s="33"/>
      <c r="N196" s="33"/>
    </row>
    <row r="197" spans="1:14" x14ac:dyDescent="0.2">
      <c r="A197" s="508"/>
      <c r="B197" s="46"/>
      <c r="C197" s="46"/>
      <c r="D197" s="46"/>
      <c r="E197" s="31"/>
      <c r="G197" s="33"/>
      <c r="H197" s="33"/>
      <c r="I197" s="33"/>
      <c r="J197" s="33"/>
      <c r="K197" s="33"/>
      <c r="L197" s="33"/>
      <c r="M197" s="33"/>
      <c r="N197" s="33"/>
    </row>
    <row r="198" spans="1:14" x14ac:dyDescent="0.2">
      <c r="A198" s="508"/>
      <c r="B198" s="46"/>
      <c r="C198" s="46"/>
      <c r="D198" s="46"/>
      <c r="E198" s="31"/>
      <c r="G198" s="33"/>
      <c r="H198" s="33"/>
      <c r="I198" s="33"/>
      <c r="J198" s="33"/>
      <c r="K198" s="33"/>
      <c r="L198" s="33"/>
      <c r="M198" s="33"/>
      <c r="N198" s="33"/>
    </row>
    <row r="199" spans="1:14" x14ac:dyDescent="0.2">
      <c r="A199" s="508"/>
      <c r="B199" s="46"/>
      <c r="C199" s="46"/>
      <c r="D199" s="46"/>
      <c r="E199" s="31"/>
      <c r="G199" s="33"/>
      <c r="H199" s="33"/>
      <c r="I199" s="33"/>
      <c r="J199" s="33"/>
      <c r="K199" s="33"/>
      <c r="L199" s="33"/>
      <c r="M199" s="33"/>
      <c r="N199" s="33"/>
    </row>
    <row r="200" spans="1:14" x14ac:dyDescent="0.2">
      <c r="A200" s="508"/>
      <c r="B200" s="46"/>
      <c r="C200" s="46"/>
      <c r="D200" s="46"/>
      <c r="E200" s="31"/>
      <c r="G200" s="33"/>
      <c r="H200" s="33"/>
      <c r="I200" s="33"/>
      <c r="J200" s="33"/>
      <c r="K200" s="33"/>
      <c r="L200" s="33"/>
      <c r="M200" s="33"/>
      <c r="N200" s="33"/>
    </row>
    <row r="201" spans="1:14" x14ac:dyDescent="0.2">
      <c r="A201" s="508"/>
      <c r="B201" s="46"/>
      <c r="C201" s="46"/>
      <c r="D201" s="46"/>
      <c r="E201" s="31"/>
      <c r="G201" s="33"/>
      <c r="H201" s="33"/>
      <c r="I201" s="33"/>
      <c r="J201" s="33"/>
      <c r="K201" s="33"/>
      <c r="L201" s="33"/>
      <c r="M201" s="33"/>
      <c r="N201" s="33"/>
    </row>
    <row r="202" spans="1:14" x14ac:dyDescent="0.2">
      <c r="A202" s="508"/>
      <c r="B202" s="46"/>
      <c r="C202" s="46"/>
      <c r="D202" s="46"/>
      <c r="E202" s="31"/>
      <c r="G202" s="33"/>
      <c r="H202" s="33"/>
      <c r="I202" s="33"/>
      <c r="J202" s="33"/>
      <c r="K202" s="33"/>
      <c r="L202" s="33"/>
      <c r="M202" s="33"/>
      <c r="N202" s="33"/>
    </row>
    <row r="203" spans="1:14" x14ac:dyDescent="0.2">
      <c r="A203" s="508"/>
      <c r="B203" s="46"/>
      <c r="C203" s="46"/>
      <c r="D203" s="46"/>
      <c r="E203" s="31"/>
      <c r="G203" s="33"/>
      <c r="H203" s="33"/>
      <c r="I203" s="33"/>
      <c r="J203" s="33"/>
      <c r="K203" s="33"/>
      <c r="L203" s="33"/>
      <c r="M203" s="33"/>
      <c r="N203" s="33"/>
    </row>
    <row r="204" spans="1:14" x14ac:dyDescent="0.2">
      <c r="A204" s="508"/>
      <c r="B204" s="46"/>
      <c r="C204" s="46"/>
      <c r="D204" s="46"/>
      <c r="E204" s="31"/>
      <c r="G204" s="33"/>
      <c r="H204" s="33"/>
      <c r="I204" s="33"/>
      <c r="J204" s="33"/>
      <c r="K204" s="33"/>
      <c r="L204" s="33"/>
      <c r="M204" s="33"/>
      <c r="N204" s="33"/>
    </row>
    <row r="205" spans="1:14" x14ac:dyDescent="0.2">
      <c r="A205" s="508"/>
      <c r="B205" s="46"/>
      <c r="C205" s="46"/>
      <c r="D205" s="46"/>
      <c r="E205" s="31"/>
      <c r="G205" s="33"/>
      <c r="H205" s="33"/>
      <c r="I205" s="33"/>
      <c r="J205" s="33"/>
      <c r="K205" s="33"/>
      <c r="L205" s="33"/>
      <c r="M205" s="33"/>
      <c r="N205" s="33"/>
    </row>
    <row r="206" spans="1:14" x14ac:dyDescent="0.2">
      <c r="A206" s="508"/>
      <c r="B206" s="46"/>
      <c r="C206" s="46"/>
      <c r="D206" s="46"/>
      <c r="E206" s="31"/>
      <c r="G206" s="33"/>
      <c r="H206" s="33"/>
      <c r="I206" s="33"/>
      <c r="J206" s="33"/>
      <c r="K206" s="33"/>
      <c r="L206" s="33"/>
      <c r="M206" s="33"/>
      <c r="N206" s="33"/>
    </row>
    <row r="207" spans="1:14" x14ac:dyDescent="0.2">
      <c r="A207" s="508"/>
      <c r="B207" s="46"/>
      <c r="C207" s="46"/>
      <c r="D207" s="46"/>
      <c r="E207" s="31"/>
      <c r="G207" s="33"/>
      <c r="H207" s="33"/>
      <c r="I207" s="33"/>
      <c r="J207" s="33"/>
      <c r="K207" s="33"/>
      <c r="L207" s="33"/>
      <c r="M207" s="33"/>
      <c r="N207" s="33"/>
    </row>
    <row r="208" spans="1:14" x14ac:dyDescent="0.2">
      <c r="A208" s="508"/>
      <c r="B208" s="46"/>
      <c r="C208" s="46"/>
      <c r="D208" s="46"/>
      <c r="E208" s="31"/>
      <c r="G208" s="33"/>
      <c r="H208" s="33"/>
      <c r="I208" s="33"/>
      <c r="J208" s="33"/>
      <c r="K208" s="33"/>
      <c r="L208" s="33"/>
      <c r="M208" s="33"/>
      <c r="N208" s="33"/>
    </row>
    <row r="209" spans="1:14" x14ac:dyDescent="0.2">
      <c r="A209" s="508"/>
      <c r="B209" s="46"/>
      <c r="C209" s="46"/>
      <c r="D209" s="46"/>
      <c r="E209" s="31"/>
      <c r="G209" s="33"/>
      <c r="H209" s="33"/>
      <c r="I209" s="33"/>
      <c r="J209" s="33"/>
      <c r="K209" s="33"/>
      <c r="L209" s="33"/>
      <c r="M209" s="33"/>
      <c r="N209" s="33"/>
    </row>
    <row r="210" spans="1:14" x14ac:dyDescent="0.2">
      <c r="A210" s="508"/>
      <c r="B210" s="46"/>
      <c r="C210" s="46"/>
      <c r="D210" s="46"/>
      <c r="E210" s="31"/>
      <c r="G210" s="33"/>
      <c r="H210" s="33"/>
      <c r="I210" s="33"/>
      <c r="J210" s="33"/>
      <c r="K210" s="33"/>
      <c r="L210" s="33"/>
      <c r="M210" s="33"/>
      <c r="N210" s="33"/>
    </row>
    <row r="211" spans="1:14" x14ac:dyDescent="0.2">
      <c r="A211" s="508"/>
      <c r="B211" s="46"/>
      <c r="C211" s="46"/>
      <c r="D211" s="46"/>
      <c r="E211" s="31"/>
      <c r="G211" s="33"/>
      <c r="H211" s="33"/>
      <c r="I211" s="33"/>
      <c r="J211" s="33"/>
      <c r="K211" s="33"/>
      <c r="L211" s="33"/>
      <c r="M211" s="33"/>
      <c r="N211" s="33"/>
    </row>
    <row r="212" spans="1:14" x14ac:dyDescent="0.2">
      <c r="A212" s="508"/>
      <c r="B212" s="46"/>
      <c r="C212" s="46"/>
      <c r="D212" s="46"/>
      <c r="E212" s="31"/>
      <c r="G212" s="33"/>
      <c r="H212" s="33"/>
      <c r="I212" s="33"/>
      <c r="J212" s="33"/>
      <c r="K212" s="33"/>
      <c r="L212" s="33"/>
      <c r="M212" s="33"/>
      <c r="N212" s="33"/>
    </row>
    <row r="213" spans="1:14" x14ac:dyDescent="0.2">
      <c r="A213" s="508"/>
      <c r="B213" s="46"/>
      <c r="C213" s="46"/>
      <c r="D213" s="46"/>
      <c r="E213" s="31"/>
      <c r="G213" s="33"/>
      <c r="H213" s="33"/>
      <c r="I213" s="33"/>
      <c r="J213" s="33"/>
      <c r="K213" s="33"/>
      <c r="L213" s="33"/>
      <c r="M213" s="33"/>
      <c r="N213" s="33"/>
    </row>
    <row r="214" spans="1:14" x14ac:dyDescent="0.2">
      <c r="A214" s="508"/>
      <c r="B214" s="46"/>
      <c r="C214" s="46"/>
      <c r="D214" s="46"/>
      <c r="E214" s="31"/>
      <c r="G214" s="33"/>
      <c r="H214" s="33"/>
      <c r="I214" s="33"/>
      <c r="J214" s="33"/>
      <c r="K214" s="33"/>
      <c r="L214" s="33"/>
      <c r="M214" s="33"/>
      <c r="N214" s="33"/>
    </row>
    <row r="215" spans="1:14" x14ac:dyDescent="0.2">
      <c r="A215" s="508"/>
      <c r="B215" s="46"/>
      <c r="C215" s="46"/>
      <c r="D215" s="46"/>
      <c r="E215" s="31"/>
      <c r="G215" s="33"/>
      <c r="H215" s="33"/>
      <c r="I215" s="33"/>
      <c r="J215" s="33"/>
      <c r="K215" s="33"/>
      <c r="L215" s="33"/>
      <c r="M215" s="33"/>
      <c r="N215" s="33"/>
    </row>
    <row r="216" spans="1:14" x14ac:dyDescent="0.2">
      <c r="A216" s="508"/>
      <c r="B216" s="46"/>
      <c r="C216" s="46"/>
      <c r="D216" s="46"/>
      <c r="E216" s="31"/>
      <c r="G216" s="33"/>
      <c r="H216" s="33"/>
      <c r="I216" s="33"/>
      <c r="J216" s="33"/>
      <c r="K216" s="33"/>
      <c r="L216" s="33"/>
      <c r="M216" s="33"/>
      <c r="N216" s="33"/>
    </row>
    <row r="217" spans="1:14" x14ac:dyDescent="0.2">
      <c r="A217" s="508"/>
      <c r="B217" s="46"/>
      <c r="C217" s="46"/>
      <c r="D217" s="46"/>
      <c r="E217" s="31"/>
      <c r="G217" s="33"/>
      <c r="H217" s="33"/>
      <c r="I217" s="33"/>
      <c r="J217" s="33"/>
      <c r="K217" s="33"/>
      <c r="L217" s="33"/>
      <c r="M217" s="33"/>
      <c r="N217" s="33"/>
    </row>
    <row r="218" spans="1:14" x14ac:dyDescent="0.2">
      <c r="A218" s="508"/>
      <c r="B218" s="46"/>
      <c r="C218" s="46"/>
      <c r="D218" s="46"/>
      <c r="E218" s="31"/>
      <c r="G218" s="33"/>
      <c r="H218" s="33"/>
      <c r="I218" s="33"/>
      <c r="J218" s="33"/>
      <c r="K218" s="33"/>
      <c r="L218" s="33"/>
      <c r="M218" s="33"/>
      <c r="N218" s="33"/>
    </row>
    <row r="219" spans="1:14" x14ac:dyDescent="0.2">
      <c r="A219" s="508"/>
      <c r="B219" s="46"/>
      <c r="C219" s="46"/>
      <c r="D219" s="46"/>
      <c r="E219" s="31"/>
      <c r="G219" s="33"/>
      <c r="H219" s="33"/>
      <c r="I219" s="33"/>
      <c r="J219" s="33"/>
      <c r="K219" s="33"/>
      <c r="L219" s="33"/>
      <c r="M219" s="33"/>
      <c r="N219" s="33"/>
    </row>
    <row r="220" spans="1:14" x14ac:dyDescent="0.2">
      <c r="A220" s="508"/>
      <c r="B220" s="46"/>
      <c r="C220" s="46"/>
      <c r="D220" s="46"/>
      <c r="E220" s="31"/>
      <c r="G220" s="33"/>
      <c r="H220" s="33"/>
      <c r="I220" s="33"/>
      <c r="J220" s="33"/>
      <c r="K220" s="33"/>
      <c r="L220" s="33"/>
      <c r="M220" s="33"/>
      <c r="N220" s="33"/>
    </row>
    <row r="221" spans="1:14" x14ac:dyDescent="0.2">
      <c r="A221" s="508"/>
      <c r="B221" s="46"/>
      <c r="C221" s="46"/>
      <c r="D221" s="46"/>
      <c r="E221" s="31"/>
      <c r="G221" s="33"/>
      <c r="H221" s="33"/>
      <c r="I221" s="33"/>
      <c r="J221" s="33"/>
      <c r="K221" s="33"/>
      <c r="L221" s="33"/>
      <c r="M221" s="33"/>
      <c r="N221" s="33"/>
    </row>
    <row r="222" spans="1:14" x14ac:dyDescent="0.2">
      <c r="A222" s="508"/>
      <c r="B222" s="46"/>
      <c r="C222" s="46"/>
      <c r="D222" s="46"/>
      <c r="E222" s="31"/>
      <c r="G222" s="33"/>
      <c r="H222" s="33"/>
      <c r="I222" s="33"/>
      <c r="J222" s="33"/>
      <c r="K222" s="33"/>
      <c r="L222" s="33"/>
      <c r="M222" s="33"/>
      <c r="N222" s="33"/>
    </row>
    <row r="223" spans="1:14" x14ac:dyDescent="0.2">
      <c r="A223" s="508"/>
      <c r="B223" s="46"/>
      <c r="C223" s="46"/>
      <c r="D223" s="46"/>
      <c r="E223" s="31"/>
      <c r="G223" s="33"/>
      <c r="H223" s="33"/>
      <c r="I223" s="33"/>
      <c r="J223" s="33"/>
      <c r="K223" s="33"/>
      <c r="L223" s="33"/>
      <c r="M223" s="33"/>
      <c r="N223" s="33"/>
    </row>
    <row r="224" spans="1:14" x14ac:dyDescent="0.2">
      <c r="A224" s="508"/>
      <c r="B224" s="46"/>
      <c r="C224" s="46"/>
      <c r="D224" s="46"/>
      <c r="E224" s="31"/>
      <c r="G224" s="33"/>
      <c r="H224" s="33"/>
      <c r="I224" s="33"/>
      <c r="J224" s="33"/>
      <c r="K224" s="33"/>
      <c r="L224" s="33"/>
      <c r="M224" s="33"/>
      <c r="N224" s="33"/>
    </row>
    <row r="225" spans="1:14" x14ac:dyDescent="0.2">
      <c r="A225" s="508"/>
      <c r="B225" s="46"/>
      <c r="C225" s="46"/>
      <c r="D225" s="46"/>
      <c r="E225" s="31"/>
      <c r="G225" s="33"/>
      <c r="H225" s="33"/>
      <c r="I225" s="33"/>
      <c r="J225" s="33"/>
      <c r="K225" s="33"/>
      <c r="L225" s="33"/>
      <c r="M225" s="33"/>
      <c r="N225" s="33"/>
    </row>
    <row r="226" spans="1:14" x14ac:dyDescent="0.2">
      <c r="A226" s="508"/>
      <c r="B226" s="46"/>
      <c r="C226" s="46"/>
      <c r="D226" s="46"/>
      <c r="E226" s="31"/>
      <c r="G226" s="33"/>
      <c r="H226" s="33"/>
      <c r="I226" s="33"/>
      <c r="J226" s="33"/>
      <c r="K226" s="33"/>
      <c r="L226" s="33"/>
      <c r="M226" s="33"/>
      <c r="N226" s="33"/>
    </row>
    <row r="227" spans="1:14" x14ac:dyDescent="0.2">
      <c r="A227" s="508"/>
      <c r="B227" s="46"/>
      <c r="C227" s="46"/>
      <c r="D227" s="46"/>
      <c r="E227" s="31"/>
      <c r="G227" s="33"/>
      <c r="H227" s="33"/>
      <c r="I227" s="33"/>
      <c r="J227" s="33"/>
      <c r="K227" s="33"/>
      <c r="L227" s="33"/>
      <c r="M227" s="33"/>
      <c r="N227" s="33"/>
    </row>
    <row r="228" spans="1:14" x14ac:dyDescent="0.2">
      <c r="A228" s="508"/>
      <c r="B228" s="46"/>
      <c r="C228" s="46"/>
      <c r="D228" s="46"/>
      <c r="E228" s="31"/>
      <c r="G228" s="33"/>
      <c r="H228" s="33"/>
      <c r="I228" s="33"/>
      <c r="J228" s="33"/>
      <c r="K228" s="33"/>
      <c r="L228" s="33"/>
      <c r="M228" s="33"/>
      <c r="N228" s="33"/>
    </row>
    <row r="229" spans="1:14" x14ac:dyDescent="0.2">
      <c r="A229" s="508"/>
      <c r="B229" s="46"/>
      <c r="C229" s="46"/>
      <c r="D229" s="46"/>
      <c r="E229" s="31"/>
      <c r="G229" s="33"/>
      <c r="H229" s="33"/>
      <c r="I229" s="33"/>
      <c r="J229" s="33"/>
      <c r="K229" s="33"/>
      <c r="L229" s="33"/>
      <c r="M229" s="33"/>
      <c r="N229" s="33"/>
    </row>
    <row r="230" spans="1:14" x14ac:dyDescent="0.2">
      <c r="A230" s="508"/>
      <c r="B230" s="46"/>
      <c r="C230" s="46"/>
      <c r="D230" s="46"/>
      <c r="E230" s="31"/>
      <c r="G230" s="33"/>
      <c r="H230" s="33"/>
      <c r="I230" s="33"/>
      <c r="J230" s="33"/>
      <c r="K230" s="33"/>
      <c r="L230" s="33"/>
      <c r="M230" s="33"/>
      <c r="N230" s="33"/>
    </row>
    <row r="231" spans="1:14" x14ac:dyDescent="0.2">
      <c r="A231" s="508"/>
      <c r="B231" s="46"/>
      <c r="C231" s="46"/>
      <c r="D231" s="46"/>
      <c r="E231" s="31"/>
      <c r="G231" s="33"/>
      <c r="H231" s="33"/>
      <c r="I231" s="33"/>
      <c r="J231" s="33"/>
      <c r="K231" s="33"/>
      <c r="L231" s="33"/>
      <c r="M231" s="33"/>
      <c r="N231" s="33"/>
    </row>
    <row r="232" spans="1:14" x14ac:dyDescent="0.2">
      <c r="A232" s="508"/>
      <c r="B232" s="46"/>
      <c r="C232" s="46"/>
      <c r="D232" s="46"/>
      <c r="E232" s="31"/>
      <c r="G232" s="33"/>
      <c r="H232" s="33"/>
      <c r="I232" s="33"/>
      <c r="J232" s="33"/>
      <c r="K232" s="33"/>
      <c r="L232" s="33"/>
      <c r="M232" s="33"/>
      <c r="N232" s="33"/>
    </row>
    <row r="233" spans="1:14" x14ac:dyDescent="0.2">
      <c r="A233" s="508"/>
      <c r="B233" s="46"/>
      <c r="C233" s="46"/>
      <c r="D233" s="46"/>
      <c r="E233" s="31"/>
      <c r="G233" s="33"/>
      <c r="H233" s="33"/>
      <c r="I233" s="33"/>
      <c r="J233" s="33"/>
      <c r="K233" s="33"/>
      <c r="L233" s="33"/>
      <c r="M233" s="33"/>
      <c r="N233" s="33"/>
    </row>
    <row r="234" spans="1:14" x14ac:dyDescent="0.2">
      <c r="A234" s="508"/>
      <c r="B234" s="46"/>
      <c r="C234" s="46"/>
      <c r="D234" s="46"/>
      <c r="E234" s="31"/>
      <c r="G234" s="33"/>
      <c r="H234" s="33"/>
      <c r="I234" s="33"/>
      <c r="J234" s="33"/>
      <c r="K234" s="33"/>
      <c r="L234" s="33"/>
      <c r="M234" s="33"/>
      <c r="N234" s="33"/>
    </row>
    <row r="235" spans="1:14" x14ac:dyDescent="0.2">
      <c r="A235" s="508"/>
      <c r="B235" s="46"/>
      <c r="C235" s="46"/>
      <c r="D235" s="46"/>
      <c r="E235" s="31"/>
      <c r="G235" s="33"/>
      <c r="H235" s="33"/>
      <c r="I235" s="33"/>
      <c r="J235" s="33"/>
      <c r="K235" s="33"/>
      <c r="L235" s="33"/>
      <c r="M235" s="33"/>
      <c r="N235" s="33"/>
    </row>
    <row r="236" spans="1:14" x14ac:dyDescent="0.2">
      <c r="A236" s="508"/>
      <c r="B236" s="46"/>
      <c r="C236" s="46"/>
      <c r="D236" s="46"/>
      <c r="E236" s="31"/>
      <c r="G236" s="33"/>
      <c r="H236" s="33"/>
      <c r="I236" s="33"/>
      <c r="J236" s="33"/>
      <c r="K236" s="33"/>
      <c r="L236" s="33"/>
      <c r="M236" s="33"/>
      <c r="N236" s="33"/>
    </row>
    <row r="237" spans="1:14" x14ac:dyDescent="0.2">
      <c r="A237" s="508"/>
      <c r="B237" s="46"/>
      <c r="C237" s="46"/>
      <c r="D237" s="46"/>
      <c r="E237" s="31"/>
      <c r="G237" s="33"/>
      <c r="H237" s="33"/>
      <c r="I237" s="33"/>
      <c r="J237" s="33"/>
      <c r="K237" s="33"/>
      <c r="L237" s="33"/>
      <c r="M237" s="33"/>
      <c r="N237" s="33"/>
    </row>
    <row r="238" spans="1:14" x14ac:dyDescent="0.2">
      <c r="A238" s="508"/>
      <c r="B238" s="46"/>
      <c r="C238" s="46"/>
      <c r="D238" s="46"/>
      <c r="E238" s="31"/>
      <c r="G238" s="33"/>
      <c r="H238" s="33"/>
      <c r="I238" s="33"/>
      <c r="J238" s="33"/>
      <c r="K238" s="33"/>
      <c r="L238" s="33"/>
      <c r="M238" s="33"/>
      <c r="N238" s="33"/>
    </row>
    <row r="239" spans="1:14" x14ac:dyDescent="0.2">
      <c r="A239" s="508"/>
      <c r="B239" s="46"/>
      <c r="C239" s="46"/>
      <c r="D239" s="46"/>
      <c r="E239" s="31"/>
      <c r="G239" s="33"/>
      <c r="H239" s="33"/>
      <c r="I239" s="33"/>
      <c r="J239" s="33"/>
      <c r="K239" s="33"/>
      <c r="L239" s="33"/>
      <c r="M239" s="33"/>
      <c r="N239" s="33"/>
    </row>
    <row r="240" spans="1:14" x14ac:dyDescent="0.2">
      <c r="A240" s="508"/>
      <c r="B240" s="46"/>
      <c r="C240" s="46"/>
      <c r="D240" s="46"/>
      <c r="E240" s="31"/>
      <c r="G240" s="33"/>
      <c r="H240" s="33"/>
      <c r="I240" s="33"/>
      <c r="J240" s="33"/>
      <c r="K240" s="33"/>
      <c r="L240" s="33"/>
      <c r="M240" s="33"/>
      <c r="N240" s="33"/>
    </row>
    <row r="241" spans="1:14" x14ac:dyDescent="0.2">
      <c r="A241" s="508"/>
      <c r="B241" s="46"/>
      <c r="C241" s="46"/>
      <c r="D241" s="46"/>
      <c r="E241" s="31"/>
      <c r="G241" s="33"/>
      <c r="H241" s="33"/>
      <c r="I241" s="33"/>
      <c r="J241" s="33"/>
      <c r="K241" s="33"/>
      <c r="L241" s="33"/>
      <c r="M241" s="33"/>
      <c r="N241" s="33"/>
    </row>
    <row r="242" spans="1:14" x14ac:dyDescent="0.2">
      <c r="A242" s="508"/>
      <c r="B242" s="46"/>
      <c r="C242" s="46"/>
      <c r="D242" s="46"/>
      <c r="E242" s="31"/>
      <c r="G242" s="33"/>
      <c r="H242" s="33"/>
      <c r="I242" s="33"/>
      <c r="J242" s="33"/>
      <c r="K242" s="33"/>
      <c r="L242" s="33"/>
      <c r="M242" s="33"/>
      <c r="N242" s="33"/>
    </row>
    <row r="243" spans="1:14" x14ac:dyDescent="0.2">
      <c r="B243" s="46"/>
      <c r="C243" s="46"/>
      <c r="D243" s="46"/>
      <c r="E243" s="31"/>
      <c r="G243" s="33"/>
      <c r="H243" s="33"/>
      <c r="I243" s="33"/>
      <c r="J243" s="33"/>
      <c r="K243" s="33"/>
      <c r="L243" s="33"/>
      <c r="M243" s="33"/>
      <c r="N243" s="33"/>
    </row>
    <row r="244" spans="1:14" x14ac:dyDescent="0.2">
      <c r="B244" s="46"/>
      <c r="C244" s="46"/>
      <c r="D244" s="46"/>
      <c r="E244" s="31"/>
    </row>
    <row r="245" spans="1:14" x14ac:dyDescent="0.2">
      <c r="B245" s="46"/>
      <c r="C245" s="46"/>
      <c r="D245" s="46"/>
      <c r="E245" s="31"/>
    </row>
    <row r="246" spans="1:14" x14ac:dyDescent="0.2">
      <c r="B246" s="46"/>
      <c r="C246" s="46"/>
      <c r="D246" s="46"/>
      <c r="E246" s="31"/>
    </row>
    <row r="247" spans="1:14" x14ac:dyDescent="0.2">
      <c r="B247" s="46"/>
      <c r="C247" s="46"/>
      <c r="D247" s="46"/>
      <c r="E247" s="31"/>
    </row>
    <row r="248" spans="1:14" x14ac:dyDescent="0.2">
      <c r="B248" s="46"/>
      <c r="C248" s="46"/>
      <c r="D248" s="46"/>
      <c r="E248" s="31"/>
    </row>
    <row r="249" spans="1:14" x14ac:dyDescent="0.2">
      <c r="B249" s="46"/>
      <c r="C249" s="46"/>
      <c r="D249" s="46"/>
      <c r="E249" s="31"/>
    </row>
    <row r="250" spans="1:14" x14ac:dyDescent="0.2">
      <c r="B250" s="46"/>
      <c r="C250" s="46"/>
      <c r="D250" s="46"/>
      <c r="E250" s="31"/>
    </row>
    <row r="251" spans="1:14" x14ac:dyDescent="0.2">
      <c r="B251" s="46"/>
      <c r="C251" s="46"/>
      <c r="D251" s="46"/>
      <c r="E251" s="31"/>
    </row>
    <row r="252" spans="1:14" x14ac:dyDescent="0.2">
      <c r="B252" s="46"/>
      <c r="C252" s="46"/>
      <c r="D252" s="46"/>
      <c r="E252" s="31"/>
    </row>
    <row r="253" spans="1:14" x14ac:dyDescent="0.2">
      <c r="B253" s="46"/>
      <c r="C253" s="46"/>
      <c r="D253" s="46"/>
      <c r="E253" s="31"/>
    </row>
    <row r="254" spans="1:14" x14ac:dyDescent="0.2">
      <c r="B254" s="46"/>
      <c r="C254" s="46"/>
      <c r="D254" s="46"/>
      <c r="E254" s="31"/>
    </row>
    <row r="255" spans="1:14" x14ac:dyDescent="0.2">
      <c r="B255" s="46"/>
      <c r="C255" s="46"/>
      <c r="D255" s="46"/>
      <c r="E255" s="31"/>
    </row>
    <row r="256" spans="1:14" x14ac:dyDescent="0.2">
      <c r="B256" s="46"/>
      <c r="C256" s="46"/>
      <c r="D256" s="46"/>
      <c r="E256" s="31"/>
    </row>
    <row r="257" spans="2:5" x14ac:dyDescent="0.2">
      <c r="B257" s="46"/>
      <c r="C257" s="46"/>
      <c r="D257" s="46"/>
      <c r="E257" s="31"/>
    </row>
    <row r="258" spans="2:5" x14ac:dyDescent="0.2">
      <c r="B258" s="46"/>
      <c r="C258" s="46"/>
      <c r="D258" s="46"/>
      <c r="E258" s="31"/>
    </row>
    <row r="259" spans="2:5" x14ac:dyDescent="0.2">
      <c r="B259" s="46"/>
      <c r="C259" s="46"/>
      <c r="D259" s="46"/>
      <c r="E259" s="31"/>
    </row>
    <row r="260" spans="2:5" x14ac:dyDescent="0.2">
      <c r="B260" s="46"/>
      <c r="C260" s="46"/>
      <c r="D260" s="46"/>
      <c r="E260" s="31"/>
    </row>
    <row r="261" spans="2:5" x14ac:dyDescent="0.2">
      <c r="B261" s="46"/>
      <c r="C261" s="46"/>
      <c r="D261" s="46"/>
      <c r="E261" s="31"/>
    </row>
    <row r="262" spans="2:5" x14ac:dyDescent="0.2">
      <c r="B262" s="46"/>
      <c r="C262" s="46"/>
      <c r="D262" s="46"/>
      <c r="E262" s="31"/>
    </row>
    <row r="263" spans="2:5" x14ac:dyDescent="0.2">
      <c r="B263" s="46"/>
      <c r="C263" s="46"/>
      <c r="D263" s="46"/>
      <c r="E263" s="31"/>
    </row>
    <row r="264" spans="2:5" x14ac:dyDescent="0.2">
      <c r="B264" s="46"/>
      <c r="C264" s="46"/>
      <c r="D264" s="46"/>
      <c r="E264" s="31"/>
    </row>
    <row r="265" spans="2:5" x14ac:dyDescent="0.2">
      <c r="B265" s="46"/>
      <c r="C265" s="46"/>
      <c r="D265" s="46"/>
      <c r="E265" s="31"/>
    </row>
    <row r="266" spans="2:5" x14ac:dyDescent="0.2">
      <c r="B266" s="46"/>
      <c r="C266" s="46"/>
      <c r="D266" s="46"/>
      <c r="E266" s="31"/>
    </row>
    <row r="267" spans="2:5" x14ac:dyDescent="0.2">
      <c r="B267" s="46"/>
      <c r="C267" s="46"/>
      <c r="D267" s="46"/>
      <c r="E267" s="31"/>
    </row>
    <row r="268" spans="2:5" x14ac:dyDescent="0.2">
      <c r="B268" s="46"/>
      <c r="C268" s="46"/>
      <c r="D268" s="46"/>
      <c r="E268" s="31"/>
    </row>
    <row r="269" spans="2:5" x14ac:dyDescent="0.2">
      <c r="B269" s="46"/>
      <c r="C269" s="46"/>
      <c r="D269" s="46"/>
      <c r="E269" s="31"/>
    </row>
    <row r="270" spans="2:5" x14ac:dyDescent="0.2">
      <c r="B270" s="46"/>
      <c r="C270" s="46"/>
      <c r="D270" s="46"/>
      <c r="E270" s="31"/>
    </row>
    <row r="271" spans="2:5" x14ac:dyDescent="0.2">
      <c r="B271" s="46"/>
      <c r="C271" s="46"/>
      <c r="D271" s="46"/>
      <c r="E271" s="31"/>
    </row>
    <row r="272" spans="2:5" x14ac:dyDescent="0.2">
      <c r="B272" s="46"/>
      <c r="C272" s="46"/>
      <c r="D272" s="46"/>
      <c r="E272" s="31"/>
    </row>
    <row r="273" spans="2:5" x14ac:dyDescent="0.2">
      <c r="B273" s="46"/>
      <c r="C273" s="46"/>
      <c r="D273" s="46"/>
      <c r="E273" s="31"/>
    </row>
    <row r="274" spans="2:5" x14ac:dyDescent="0.2">
      <c r="B274" s="46"/>
      <c r="C274" s="46"/>
      <c r="D274" s="46"/>
      <c r="E274" s="31"/>
    </row>
    <row r="275" spans="2:5" x14ac:dyDescent="0.2">
      <c r="B275" s="46"/>
      <c r="C275" s="46"/>
      <c r="D275" s="46"/>
      <c r="E275" s="31"/>
    </row>
    <row r="276" spans="2:5" x14ac:dyDescent="0.2">
      <c r="B276" s="46"/>
      <c r="C276" s="46"/>
      <c r="D276" s="46"/>
      <c r="E276" s="31"/>
    </row>
    <row r="277" spans="2:5" x14ac:dyDescent="0.2">
      <c r="B277" s="46"/>
      <c r="C277" s="46"/>
      <c r="D277" s="46"/>
      <c r="E277" s="31"/>
    </row>
    <row r="278" spans="2:5" x14ac:dyDescent="0.2">
      <c r="B278" s="46"/>
      <c r="C278" s="46"/>
      <c r="D278" s="46"/>
      <c r="E278" s="31"/>
    </row>
    <row r="279" spans="2:5" x14ac:dyDescent="0.2">
      <c r="B279" s="46"/>
      <c r="C279" s="46"/>
      <c r="D279" s="46"/>
      <c r="E279" s="31"/>
    </row>
    <row r="280" spans="2:5" x14ac:dyDescent="0.2">
      <c r="B280" s="46"/>
      <c r="C280" s="46"/>
      <c r="D280" s="46"/>
      <c r="E280" s="31"/>
    </row>
    <row r="281" spans="2:5" x14ac:dyDescent="0.2">
      <c r="B281" s="46"/>
      <c r="C281" s="46"/>
      <c r="D281" s="46"/>
      <c r="E281" s="31"/>
    </row>
    <row r="282" spans="2:5" x14ac:dyDescent="0.2">
      <c r="B282" s="46"/>
      <c r="C282" s="46"/>
      <c r="D282" s="46"/>
      <c r="E282" s="31"/>
    </row>
    <row r="283" spans="2:5" x14ac:dyDescent="0.2">
      <c r="B283" s="46"/>
      <c r="C283" s="46"/>
      <c r="D283" s="46"/>
      <c r="E283" s="31"/>
    </row>
    <row r="284" spans="2:5" x14ac:dyDescent="0.2">
      <c r="B284" s="46"/>
      <c r="C284" s="46"/>
      <c r="D284" s="46"/>
      <c r="E284" s="31"/>
    </row>
    <row r="285" spans="2:5" x14ac:dyDescent="0.2">
      <c r="B285" s="46"/>
      <c r="C285" s="46"/>
      <c r="D285" s="46"/>
      <c r="E285" s="31"/>
    </row>
    <row r="286" spans="2:5" x14ac:dyDescent="0.2">
      <c r="B286" s="46"/>
      <c r="C286" s="46"/>
      <c r="D286" s="46"/>
      <c r="E286" s="31"/>
    </row>
    <row r="287" spans="2:5" x14ac:dyDescent="0.2">
      <c r="B287" s="46"/>
      <c r="C287" s="46"/>
      <c r="D287" s="46"/>
      <c r="E287" s="31"/>
    </row>
    <row r="288" spans="2:5" x14ac:dyDescent="0.2">
      <c r="B288" s="46"/>
      <c r="C288" s="46"/>
      <c r="D288" s="46"/>
      <c r="E288" s="31"/>
    </row>
    <row r="289" spans="2:5" x14ac:dyDescent="0.2">
      <c r="B289" s="46"/>
      <c r="C289" s="46"/>
      <c r="D289" s="46"/>
      <c r="E289" s="31"/>
    </row>
    <row r="290" spans="2:5" x14ac:dyDescent="0.2">
      <c r="B290" s="46"/>
      <c r="C290" s="46"/>
      <c r="D290" s="46"/>
      <c r="E290" s="31"/>
    </row>
    <row r="291" spans="2:5" x14ac:dyDescent="0.2">
      <c r="B291" s="46"/>
      <c r="C291" s="46"/>
      <c r="D291" s="46"/>
      <c r="E291" s="31"/>
    </row>
    <row r="292" spans="2:5" x14ac:dyDescent="0.2">
      <c r="B292" s="46"/>
      <c r="C292" s="46"/>
      <c r="D292" s="46"/>
      <c r="E292" s="31"/>
    </row>
    <row r="293" spans="2:5" x14ac:dyDescent="0.2">
      <c r="B293" s="46"/>
      <c r="C293" s="46"/>
      <c r="D293" s="46"/>
      <c r="E293" s="31"/>
    </row>
    <row r="294" spans="2:5" x14ac:dyDescent="0.2">
      <c r="B294" s="46"/>
      <c r="C294" s="46"/>
      <c r="D294" s="46"/>
      <c r="E294" s="31"/>
    </row>
    <row r="295" spans="2:5" x14ac:dyDescent="0.2">
      <c r="B295" s="46"/>
      <c r="C295" s="46"/>
      <c r="D295" s="46"/>
      <c r="E295" s="31"/>
    </row>
    <row r="296" spans="2:5" x14ac:dyDescent="0.2">
      <c r="B296" s="46"/>
      <c r="C296" s="46"/>
      <c r="D296" s="46"/>
      <c r="E296" s="31"/>
    </row>
    <row r="297" spans="2:5" x14ac:dyDescent="0.2">
      <c r="B297" s="46"/>
      <c r="C297" s="46"/>
      <c r="D297" s="46"/>
      <c r="E297" s="31"/>
    </row>
    <row r="298" spans="2:5" x14ac:dyDescent="0.2">
      <c r="B298" s="46"/>
      <c r="C298" s="46"/>
      <c r="D298" s="46"/>
      <c r="E298" s="31"/>
    </row>
    <row r="299" spans="2:5" x14ac:dyDescent="0.2">
      <c r="B299" s="46"/>
      <c r="C299" s="46"/>
      <c r="D299" s="46"/>
      <c r="E299" s="31"/>
    </row>
    <row r="300" spans="2:5" x14ac:dyDescent="0.2">
      <c r="B300" s="46"/>
      <c r="C300" s="46"/>
      <c r="D300" s="46"/>
      <c r="E300" s="31"/>
    </row>
    <row r="301" spans="2:5" x14ac:dyDescent="0.2">
      <c r="B301" s="46"/>
      <c r="C301" s="46"/>
      <c r="D301" s="46"/>
      <c r="E301" s="31"/>
    </row>
    <row r="302" spans="2:5" x14ac:dyDescent="0.2">
      <c r="B302" s="46"/>
      <c r="C302" s="46"/>
      <c r="D302" s="46"/>
      <c r="E302" s="31"/>
    </row>
    <row r="303" spans="2:5" x14ac:dyDescent="0.2">
      <c r="B303" s="46"/>
      <c r="C303" s="46"/>
      <c r="D303" s="46"/>
      <c r="E303" s="31"/>
    </row>
    <row r="304" spans="2:5" x14ac:dyDescent="0.2">
      <c r="B304" s="46"/>
      <c r="C304" s="46"/>
      <c r="D304" s="46"/>
      <c r="E304" s="31"/>
    </row>
    <row r="305" spans="2:5" x14ac:dyDescent="0.2">
      <c r="B305" s="46"/>
      <c r="C305" s="46"/>
      <c r="D305" s="46"/>
      <c r="E305" s="31"/>
    </row>
    <row r="306" spans="2:5" x14ac:dyDescent="0.2">
      <c r="B306" s="46"/>
      <c r="C306" s="46"/>
      <c r="D306" s="46"/>
      <c r="E306" s="31"/>
    </row>
    <row r="307" spans="2:5" x14ac:dyDescent="0.2">
      <c r="B307" s="46"/>
      <c r="C307" s="46"/>
      <c r="D307" s="46"/>
      <c r="E307" s="31"/>
    </row>
    <row r="308" spans="2:5" x14ac:dyDescent="0.2">
      <c r="B308" s="46"/>
      <c r="C308" s="46"/>
      <c r="D308" s="46"/>
      <c r="E308" s="31"/>
    </row>
    <row r="309" spans="2:5" x14ac:dyDescent="0.2">
      <c r="B309" s="46"/>
      <c r="C309" s="46"/>
      <c r="D309" s="46"/>
      <c r="E309" s="31"/>
    </row>
    <row r="310" spans="2:5" x14ac:dyDescent="0.2">
      <c r="B310" s="46"/>
      <c r="C310" s="46"/>
      <c r="D310" s="46"/>
      <c r="E310" s="31"/>
    </row>
    <row r="311" spans="2:5" x14ac:dyDescent="0.2">
      <c r="B311" s="46"/>
      <c r="C311" s="46"/>
      <c r="D311" s="46"/>
      <c r="E311" s="31"/>
    </row>
    <row r="312" spans="2:5" x14ac:dyDescent="0.2">
      <c r="B312" s="46"/>
      <c r="C312" s="46"/>
      <c r="D312" s="46"/>
      <c r="E312" s="31"/>
    </row>
    <row r="313" spans="2:5" x14ac:dyDescent="0.2">
      <c r="B313" s="46"/>
      <c r="C313" s="46"/>
      <c r="D313" s="46"/>
      <c r="E313" s="31"/>
    </row>
    <row r="314" spans="2:5" x14ac:dyDescent="0.2">
      <c r="B314" s="46"/>
      <c r="C314" s="46"/>
      <c r="D314" s="46"/>
      <c r="E314" s="31"/>
    </row>
    <row r="315" spans="2:5" x14ac:dyDescent="0.2">
      <c r="B315" s="46"/>
      <c r="C315" s="46"/>
      <c r="D315" s="46"/>
      <c r="E315" s="31"/>
    </row>
    <row r="316" spans="2:5" x14ac:dyDescent="0.2">
      <c r="B316" s="46"/>
      <c r="C316" s="46"/>
      <c r="D316" s="46"/>
      <c r="E316" s="31"/>
    </row>
    <row r="317" spans="2:5" x14ac:dyDescent="0.2">
      <c r="B317" s="46"/>
      <c r="C317" s="46"/>
      <c r="D317" s="46"/>
      <c r="E317" s="31"/>
    </row>
    <row r="318" spans="2:5" x14ac:dyDescent="0.2">
      <c r="B318" s="46"/>
      <c r="C318" s="46"/>
      <c r="D318" s="46"/>
      <c r="E318" s="31"/>
    </row>
    <row r="319" spans="2:5" x14ac:dyDescent="0.2">
      <c r="B319" s="46"/>
      <c r="C319" s="46"/>
      <c r="D319" s="46"/>
      <c r="E319" s="31"/>
    </row>
    <row r="320" spans="2:5" x14ac:dyDescent="0.2">
      <c r="B320" s="46"/>
      <c r="C320" s="46"/>
      <c r="D320" s="46"/>
      <c r="E320" s="31"/>
    </row>
    <row r="321" spans="2:5" x14ac:dyDescent="0.2">
      <c r="B321" s="46"/>
      <c r="C321" s="46"/>
      <c r="D321" s="46"/>
      <c r="E321" s="31"/>
    </row>
    <row r="322" spans="2:5" x14ac:dyDescent="0.2">
      <c r="B322" s="46"/>
      <c r="C322" s="46"/>
      <c r="D322" s="46"/>
      <c r="E322" s="31"/>
    </row>
    <row r="323" spans="2:5" x14ac:dyDescent="0.2">
      <c r="B323" s="46"/>
      <c r="C323" s="46"/>
      <c r="D323" s="46"/>
      <c r="E323" s="31"/>
    </row>
    <row r="324" spans="2:5" x14ac:dyDescent="0.2">
      <c r="B324" s="46"/>
      <c r="C324" s="46"/>
      <c r="D324" s="46"/>
      <c r="E324" s="31"/>
    </row>
    <row r="325" spans="2:5" x14ac:dyDescent="0.2">
      <c r="B325" s="46"/>
      <c r="C325" s="46"/>
      <c r="D325" s="46"/>
      <c r="E325" s="31"/>
    </row>
    <row r="326" spans="2:5" x14ac:dyDescent="0.2">
      <c r="B326" s="46"/>
      <c r="C326" s="46"/>
      <c r="D326" s="46"/>
      <c r="E326" s="31"/>
    </row>
    <row r="327" spans="2:5" x14ac:dyDescent="0.2">
      <c r="B327" s="46"/>
      <c r="C327" s="46"/>
      <c r="D327" s="46"/>
      <c r="E327" s="31"/>
    </row>
    <row r="328" spans="2:5" x14ac:dyDescent="0.2">
      <c r="B328" s="46"/>
      <c r="C328" s="46"/>
      <c r="D328" s="46"/>
      <c r="E328" s="31"/>
    </row>
    <row r="329" spans="2:5" x14ac:dyDescent="0.2">
      <c r="B329" s="46"/>
      <c r="C329" s="46"/>
      <c r="D329" s="46"/>
      <c r="E329" s="31"/>
    </row>
    <row r="330" spans="2:5" x14ac:dyDescent="0.2">
      <c r="B330" s="46"/>
      <c r="C330" s="46"/>
      <c r="D330" s="46"/>
      <c r="E330" s="31"/>
    </row>
    <row r="331" spans="2:5" x14ac:dyDescent="0.2">
      <c r="B331" s="46"/>
      <c r="C331" s="46"/>
      <c r="D331" s="46"/>
      <c r="E331" s="31"/>
    </row>
    <row r="332" spans="2:5" x14ac:dyDescent="0.2">
      <c r="B332" s="46"/>
      <c r="C332" s="46"/>
      <c r="D332" s="46"/>
      <c r="E332" s="31"/>
    </row>
    <row r="333" spans="2:5" x14ac:dyDescent="0.2">
      <c r="B333" s="46"/>
      <c r="C333" s="46"/>
      <c r="D333" s="46"/>
      <c r="E333" s="31"/>
    </row>
    <row r="334" spans="2:5" x14ac:dyDescent="0.2">
      <c r="B334" s="46"/>
      <c r="C334" s="46"/>
      <c r="D334" s="46"/>
      <c r="E334" s="31"/>
    </row>
    <row r="335" spans="2:5" x14ac:dyDescent="0.2">
      <c r="B335" s="46"/>
      <c r="C335" s="46"/>
      <c r="D335" s="46"/>
      <c r="E335" s="31"/>
    </row>
    <row r="336" spans="2:5" x14ac:dyDescent="0.2">
      <c r="B336" s="46"/>
      <c r="C336" s="46"/>
      <c r="D336" s="46"/>
      <c r="E336" s="31"/>
    </row>
    <row r="337" spans="2:5" x14ac:dyDescent="0.2">
      <c r="B337" s="46"/>
      <c r="C337" s="46"/>
      <c r="D337" s="46"/>
      <c r="E337" s="31"/>
    </row>
    <row r="338" spans="2:5" x14ac:dyDescent="0.2">
      <c r="B338" s="46"/>
      <c r="C338" s="46"/>
      <c r="D338" s="46"/>
      <c r="E338" s="31"/>
    </row>
    <row r="339" spans="2:5" x14ac:dyDescent="0.2">
      <c r="B339" s="46"/>
      <c r="C339" s="46"/>
      <c r="D339" s="46"/>
      <c r="E339" s="31"/>
    </row>
    <row r="340" spans="2:5" x14ac:dyDescent="0.2">
      <c r="B340" s="46"/>
      <c r="C340" s="46"/>
      <c r="D340" s="46"/>
      <c r="E340" s="31"/>
    </row>
    <row r="341" spans="2:5" x14ac:dyDescent="0.2">
      <c r="B341" s="46"/>
      <c r="C341" s="46"/>
      <c r="D341" s="46"/>
      <c r="E341" s="31"/>
    </row>
    <row r="342" spans="2:5" x14ac:dyDescent="0.2">
      <c r="B342" s="46"/>
      <c r="C342" s="46"/>
      <c r="D342" s="46"/>
      <c r="E342" s="31"/>
    </row>
    <row r="343" spans="2:5" x14ac:dyDescent="0.2">
      <c r="B343" s="46"/>
      <c r="C343" s="46"/>
      <c r="D343" s="46"/>
      <c r="E343" s="31"/>
    </row>
    <row r="344" spans="2:5" x14ac:dyDescent="0.2">
      <c r="B344" s="46"/>
      <c r="C344" s="46"/>
      <c r="D344" s="46"/>
      <c r="E344" s="31"/>
    </row>
    <row r="345" spans="2:5" x14ac:dyDescent="0.2">
      <c r="B345" s="46"/>
      <c r="C345" s="46"/>
      <c r="D345" s="46"/>
      <c r="E345" s="31"/>
    </row>
    <row r="346" spans="2:5" x14ac:dyDescent="0.2">
      <c r="B346" s="46"/>
      <c r="C346" s="46"/>
      <c r="D346" s="46"/>
      <c r="E346" s="31"/>
    </row>
    <row r="347" spans="2:5" x14ac:dyDescent="0.2">
      <c r="B347" s="46"/>
      <c r="C347" s="46"/>
      <c r="D347" s="46"/>
      <c r="E347" s="31"/>
    </row>
    <row r="348" spans="2:5" x14ac:dyDescent="0.2">
      <c r="B348" s="46"/>
      <c r="C348" s="46"/>
      <c r="D348" s="46"/>
      <c r="E348" s="31"/>
    </row>
    <row r="349" spans="2:5" x14ac:dyDescent="0.2">
      <c r="B349" s="46"/>
      <c r="C349" s="46"/>
      <c r="D349" s="46"/>
      <c r="E349" s="31"/>
    </row>
    <row r="350" spans="2:5" x14ac:dyDescent="0.2">
      <c r="B350" s="46"/>
      <c r="C350" s="46"/>
      <c r="D350" s="46"/>
      <c r="E350" s="31"/>
    </row>
    <row r="351" spans="2:5" x14ac:dyDescent="0.2">
      <c r="B351" s="46"/>
      <c r="C351" s="46"/>
      <c r="D351" s="46"/>
      <c r="E351" s="31"/>
    </row>
    <row r="352" spans="2:5" x14ac:dyDescent="0.2">
      <c r="B352" s="46"/>
      <c r="C352" s="46"/>
      <c r="D352" s="46"/>
      <c r="E352" s="31"/>
    </row>
    <row r="353" spans="2:5" x14ac:dyDescent="0.2">
      <c r="B353" s="46"/>
      <c r="C353" s="46"/>
      <c r="D353" s="46"/>
      <c r="E353" s="31"/>
    </row>
    <row r="354" spans="2:5" x14ac:dyDescent="0.2">
      <c r="B354" s="46"/>
      <c r="C354" s="46"/>
      <c r="D354" s="46"/>
      <c r="E354" s="31"/>
    </row>
    <row r="355" spans="2:5" x14ac:dyDescent="0.2">
      <c r="B355" s="46"/>
      <c r="C355" s="46"/>
      <c r="D355" s="46"/>
      <c r="E355" s="31"/>
    </row>
    <row r="356" spans="2:5" x14ac:dyDescent="0.2">
      <c r="B356" s="46"/>
      <c r="C356" s="46"/>
      <c r="D356" s="46"/>
      <c r="E356" s="31"/>
    </row>
    <row r="357" spans="2:5" x14ac:dyDescent="0.2">
      <c r="B357" s="46"/>
      <c r="C357" s="46"/>
      <c r="D357" s="46"/>
      <c r="E357" s="31"/>
    </row>
    <row r="358" spans="2:5" x14ac:dyDescent="0.2">
      <c r="B358" s="46"/>
      <c r="C358" s="46"/>
      <c r="D358" s="46"/>
      <c r="E358" s="31"/>
    </row>
    <row r="359" spans="2:5" x14ac:dyDescent="0.2">
      <c r="B359" s="46"/>
      <c r="C359" s="46"/>
      <c r="D359" s="46"/>
      <c r="E359" s="31"/>
    </row>
    <row r="360" spans="2:5" x14ac:dyDescent="0.2">
      <c r="B360" s="46"/>
      <c r="C360" s="46"/>
      <c r="D360" s="46"/>
      <c r="E360" s="31"/>
    </row>
    <row r="361" spans="2:5" x14ac:dyDescent="0.2">
      <c r="B361" s="46"/>
      <c r="C361" s="46"/>
      <c r="D361" s="46"/>
      <c r="E361" s="31"/>
    </row>
    <row r="362" spans="2:5" x14ac:dyDescent="0.2">
      <c r="B362" s="46"/>
      <c r="C362" s="46"/>
      <c r="D362" s="46"/>
      <c r="E362" s="31"/>
    </row>
    <row r="363" spans="2:5" x14ac:dyDescent="0.2">
      <c r="B363" s="46"/>
      <c r="C363" s="46"/>
      <c r="D363" s="46"/>
      <c r="E363" s="31"/>
    </row>
    <row r="364" spans="2:5" x14ac:dyDescent="0.2">
      <c r="B364" s="46"/>
      <c r="C364" s="46"/>
      <c r="D364" s="46"/>
      <c r="E364" s="31"/>
    </row>
    <row r="365" spans="2:5" x14ac:dyDescent="0.2">
      <c r="B365" s="46"/>
      <c r="C365" s="46"/>
      <c r="D365" s="46"/>
      <c r="E365" s="31"/>
    </row>
    <row r="366" spans="2:5" x14ac:dyDescent="0.2">
      <c r="B366" s="46"/>
      <c r="C366" s="46"/>
      <c r="D366" s="46"/>
      <c r="E366" s="31"/>
    </row>
    <row r="367" spans="2:5" x14ac:dyDescent="0.2">
      <c r="B367" s="46"/>
      <c r="C367" s="46"/>
      <c r="D367" s="46"/>
      <c r="E367" s="31"/>
    </row>
    <row r="368" spans="2:5" x14ac:dyDescent="0.2">
      <c r="B368" s="46"/>
      <c r="C368" s="46"/>
      <c r="D368" s="46"/>
      <c r="E368" s="31"/>
    </row>
    <row r="369" spans="2:5" x14ac:dyDescent="0.2">
      <c r="B369" s="46"/>
      <c r="C369" s="46"/>
      <c r="D369" s="46"/>
      <c r="E369" s="31"/>
    </row>
    <row r="370" spans="2:5" x14ac:dyDescent="0.2">
      <c r="B370" s="46"/>
      <c r="C370" s="46"/>
      <c r="D370" s="46"/>
      <c r="E370" s="31"/>
    </row>
    <row r="371" spans="2:5" x14ac:dyDescent="0.2">
      <c r="B371" s="46"/>
      <c r="C371" s="46"/>
      <c r="D371" s="46"/>
      <c r="E371" s="31"/>
    </row>
    <row r="372" spans="2:5" x14ac:dyDescent="0.2">
      <c r="B372" s="46"/>
      <c r="C372" s="46"/>
      <c r="D372" s="46"/>
      <c r="E372" s="31"/>
    </row>
    <row r="373" spans="2:5" x14ac:dyDescent="0.2">
      <c r="B373" s="46"/>
      <c r="C373" s="46"/>
      <c r="D373" s="46"/>
      <c r="E373" s="31"/>
    </row>
    <row r="374" spans="2:5" x14ac:dyDescent="0.2">
      <c r="B374" s="46"/>
      <c r="C374" s="46"/>
      <c r="D374" s="46"/>
      <c r="E374" s="31"/>
    </row>
    <row r="375" spans="2:5" x14ac:dyDescent="0.2">
      <c r="B375" s="46"/>
      <c r="C375" s="46"/>
      <c r="D375" s="46"/>
      <c r="E375" s="31"/>
    </row>
    <row r="376" spans="2:5" x14ac:dyDescent="0.2">
      <c r="B376" s="46"/>
      <c r="C376" s="46"/>
      <c r="D376" s="46"/>
      <c r="E376" s="31"/>
    </row>
    <row r="377" spans="2:5" x14ac:dyDescent="0.2">
      <c r="B377" s="46"/>
      <c r="C377" s="46"/>
      <c r="D377" s="46"/>
      <c r="E377" s="31"/>
    </row>
    <row r="378" spans="2:5" x14ac:dyDescent="0.2">
      <c r="B378" s="46"/>
      <c r="C378" s="46"/>
      <c r="D378" s="46"/>
      <c r="E378" s="31"/>
    </row>
    <row r="379" spans="2:5" x14ac:dyDescent="0.2">
      <c r="B379" s="46"/>
      <c r="C379" s="46"/>
      <c r="D379" s="46"/>
      <c r="E379" s="31"/>
    </row>
    <row r="380" spans="2:5" x14ac:dyDescent="0.2">
      <c r="B380" s="46"/>
      <c r="C380" s="46"/>
      <c r="D380" s="46"/>
      <c r="E380" s="31"/>
    </row>
    <row r="381" spans="2:5" x14ac:dyDescent="0.2">
      <c r="B381" s="46"/>
      <c r="C381" s="46"/>
      <c r="D381" s="46"/>
      <c r="E381" s="31"/>
    </row>
    <row r="382" spans="2:5" x14ac:dyDescent="0.2">
      <c r="B382" s="46"/>
      <c r="C382" s="46"/>
      <c r="D382" s="46"/>
      <c r="E382" s="31"/>
    </row>
    <row r="383" spans="2:5" x14ac:dyDescent="0.2">
      <c r="B383" s="46"/>
      <c r="C383" s="46"/>
      <c r="D383" s="46"/>
      <c r="E383" s="31"/>
    </row>
    <row r="384" spans="2:5" x14ac:dyDescent="0.2">
      <c r="B384" s="46"/>
      <c r="C384" s="46"/>
      <c r="D384" s="46"/>
      <c r="E384" s="31"/>
    </row>
    <row r="385" spans="2:5" x14ac:dyDescent="0.2">
      <c r="B385" s="46"/>
      <c r="C385" s="46"/>
      <c r="D385" s="46"/>
      <c r="E385" s="31"/>
    </row>
    <row r="386" spans="2:5" x14ac:dyDescent="0.2">
      <c r="B386" s="46"/>
      <c r="C386" s="46"/>
      <c r="D386" s="46"/>
      <c r="E386" s="31"/>
    </row>
    <row r="387" spans="2:5" x14ac:dyDescent="0.2">
      <c r="B387" s="46"/>
      <c r="C387" s="46"/>
      <c r="D387" s="46"/>
      <c r="E387" s="31"/>
    </row>
    <row r="388" spans="2:5" x14ac:dyDescent="0.2">
      <c r="B388" s="46"/>
      <c r="C388" s="46"/>
      <c r="D388" s="46"/>
      <c r="E388" s="31"/>
    </row>
    <row r="389" spans="2:5" x14ac:dyDescent="0.2">
      <c r="B389" s="46"/>
      <c r="C389" s="46"/>
      <c r="D389" s="46"/>
      <c r="E389" s="31"/>
    </row>
    <row r="390" spans="2:5" x14ac:dyDescent="0.2">
      <c r="B390" s="46"/>
      <c r="C390" s="46"/>
      <c r="D390" s="46"/>
      <c r="E390" s="31"/>
    </row>
    <row r="391" spans="2:5" x14ac:dyDescent="0.2">
      <c r="B391" s="46"/>
      <c r="C391" s="46"/>
      <c r="D391" s="46"/>
      <c r="E391" s="31"/>
    </row>
    <row r="392" spans="2:5" x14ac:dyDescent="0.2">
      <c r="B392" s="46"/>
      <c r="C392" s="46"/>
      <c r="D392" s="46"/>
      <c r="E392" s="31"/>
    </row>
    <row r="393" spans="2:5" x14ac:dyDescent="0.2">
      <c r="B393" s="46"/>
      <c r="C393" s="46"/>
      <c r="D393" s="46"/>
      <c r="E393" s="31"/>
    </row>
    <row r="394" spans="2:5" x14ac:dyDescent="0.2">
      <c r="B394" s="46"/>
      <c r="C394" s="46"/>
      <c r="D394" s="46"/>
      <c r="E394" s="31"/>
    </row>
    <row r="395" spans="2:5" x14ac:dyDescent="0.2">
      <c r="B395" s="46"/>
      <c r="C395" s="46"/>
      <c r="D395" s="46"/>
      <c r="E395" s="31"/>
    </row>
    <row r="396" spans="2:5" x14ac:dyDescent="0.2">
      <c r="B396" s="46"/>
      <c r="C396" s="46"/>
      <c r="D396" s="46"/>
      <c r="E396" s="31"/>
    </row>
    <row r="397" spans="2:5" x14ac:dyDescent="0.2">
      <c r="B397" s="46"/>
      <c r="C397" s="46"/>
      <c r="D397" s="46"/>
      <c r="E397" s="31"/>
    </row>
    <row r="398" spans="2:5" x14ac:dyDescent="0.2">
      <c r="B398" s="46"/>
      <c r="C398" s="46"/>
      <c r="D398" s="46"/>
      <c r="E398" s="31"/>
    </row>
    <row r="399" spans="2:5" x14ac:dyDescent="0.2">
      <c r="B399" s="46"/>
      <c r="C399" s="46"/>
      <c r="D399" s="46"/>
      <c r="E399" s="31"/>
    </row>
    <row r="400" spans="2:5" x14ac:dyDescent="0.2">
      <c r="B400" s="46"/>
      <c r="C400" s="46"/>
      <c r="D400" s="46"/>
      <c r="E400" s="31"/>
    </row>
    <row r="401" spans="2:5" x14ac:dyDescent="0.2">
      <c r="B401" s="46"/>
      <c r="C401" s="46"/>
      <c r="D401" s="46"/>
      <c r="E401" s="31"/>
    </row>
    <row r="402" spans="2:5" x14ac:dyDescent="0.2">
      <c r="B402" s="46"/>
      <c r="C402" s="46"/>
      <c r="D402" s="46"/>
      <c r="E402" s="31"/>
    </row>
    <row r="403" spans="2:5" x14ac:dyDescent="0.2">
      <c r="B403" s="46"/>
      <c r="C403" s="46"/>
      <c r="D403" s="46"/>
      <c r="E403" s="31"/>
    </row>
    <row r="404" spans="2:5" x14ac:dyDescent="0.2">
      <c r="B404" s="46"/>
      <c r="C404" s="46"/>
      <c r="D404" s="46"/>
      <c r="E404" s="31"/>
    </row>
    <row r="405" spans="2:5" x14ac:dyDescent="0.2">
      <c r="B405" s="46"/>
      <c r="C405" s="46"/>
      <c r="D405" s="46"/>
      <c r="E405" s="31"/>
    </row>
    <row r="406" spans="2:5" x14ac:dyDescent="0.2">
      <c r="B406" s="46"/>
      <c r="C406" s="46"/>
      <c r="D406" s="46"/>
      <c r="E406" s="31"/>
    </row>
    <row r="407" spans="2:5" x14ac:dyDescent="0.2">
      <c r="B407" s="46"/>
      <c r="C407" s="46"/>
      <c r="D407" s="46"/>
      <c r="E407" s="31"/>
    </row>
    <row r="408" spans="2:5" x14ac:dyDescent="0.2">
      <c r="B408" s="46"/>
      <c r="C408" s="46"/>
      <c r="D408" s="46"/>
      <c r="E408" s="31"/>
    </row>
    <row r="409" spans="2:5" x14ac:dyDescent="0.2">
      <c r="B409" s="46"/>
      <c r="C409" s="46"/>
      <c r="D409" s="46"/>
      <c r="E409" s="31"/>
    </row>
    <row r="410" spans="2:5" x14ac:dyDescent="0.2">
      <c r="B410" s="46"/>
      <c r="C410" s="46"/>
      <c r="D410" s="46"/>
      <c r="E410" s="31"/>
    </row>
    <row r="411" spans="2:5" x14ac:dyDescent="0.2">
      <c r="B411" s="46"/>
      <c r="C411" s="46"/>
      <c r="D411" s="46"/>
      <c r="E411" s="31"/>
    </row>
    <row r="412" spans="2:5" x14ac:dyDescent="0.2">
      <c r="B412" s="46"/>
      <c r="C412" s="46"/>
      <c r="D412" s="46"/>
      <c r="E412" s="31"/>
    </row>
    <row r="413" spans="2:5" x14ac:dyDescent="0.2">
      <c r="B413" s="46"/>
      <c r="C413" s="46"/>
      <c r="D413" s="46"/>
      <c r="E413" s="31"/>
    </row>
    <row r="414" spans="2:5" x14ac:dyDescent="0.2">
      <c r="B414" s="46"/>
      <c r="C414" s="46"/>
      <c r="D414" s="46"/>
      <c r="E414" s="31"/>
    </row>
    <row r="415" spans="2:5" x14ac:dyDescent="0.2">
      <c r="B415" s="46"/>
      <c r="C415" s="46"/>
      <c r="D415" s="46"/>
      <c r="E415" s="31"/>
    </row>
    <row r="416" spans="2:5" x14ac:dyDescent="0.2">
      <c r="B416" s="46"/>
      <c r="C416" s="46"/>
      <c r="D416" s="46"/>
      <c r="E416" s="31"/>
    </row>
    <row r="417" spans="2:5" x14ac:dyDescent="0.2">
      <c r="B417" s="46"/>
      <c r="C417" s="46"/>
      <c r="D417" s="46"/>
      <c r="E417" s="31"/>
    </row>
    <row r="418" spans="2:5" x14ac:dyDescent="0.2">
      <c r="B418" s="46"/>
      <c r="C418" s="46"/>
      <c r="D418" s="46"/>
      <c r="E418" s="31"/>
    </row>
    <row r="419" spans="2:5" x14ac:dyDescent="0.2">
      <c r="B419" s="46"/>
      <c r="C419" s="46"/>
      <c r="D419" s="46"/>
      <c r="E419" s="31"/>
    </row>
    <row r="420" spans="2:5" x14ac:dyDescent="0.2">
      <c r="B420" s="46"/>
      <c r="C420" s="46"/>
      <c r="D420" s="46"/>
      <c r="E420" s="31"/>
    </row>
    <row r="421" spans="2:5" x14ac:dyDescent="0.2">
      <c r="B421" s="46"/>
      <c r="C421" s="46"/>
      <c r="D421" s="46"/>
      <c r="E421" s="31"/>
    </row>
    <row r="422" spans="2:5" x14ac:dyDescent="0.2">
      <c r="B422" s="46"/>
      <c r="C422" s="46"/>
      <c r="D422" s="46"/>
      <c r="E422" s="31"/>
    </row>
    <row r="423" spans="2:5" x14ac:dyDescent="0.2">
      <c r="B423" s="46"/>
      <c r="C423" s="46"/>
      <c r="D423" s="46"/>
      <c r="E423" s="31"/>
    </row>
    <row r="424" spans="2:5" x14ac:dyDescent="0.2">
      <c r="B424" s="46"/>
      <c r="C424" s="46"/>
      <c r="D424" s="46"/>
      <c r="E424" s="31"/>
    </row>
    <row r="425" spans="2:5" x14ac:dyDescent="0.2">
      <c r="B425" s="46"/>
      <c r="C425" s="46"/>
      <c r="D425" s="46"/>
      <c r="E425" s="31"/>
    </row>
    <row r="426" spans="2:5" x14ac:dyDescent="0.2">
      <c r="B426" s="46"/>
      <c r="C426" s="46"/>
      <c r="D426" s="46"/>
      <c r="E426" s="31"/>
    </row>
    <row r="427" spans="2:5" x14ac:dyDescent="0.2">
      <c r="B427" s="46"/>
      <c r="C427" s="46"/>
      <c r="D427" s="46"/>
      <c r="E427" s="31"/>
    </row>
    <row r="428" spans="2:5" x14ac:dyDescent="0.2">
      <c r="B428" s="46"/>
      <c r="C428" s="46"/>
      <c r="D428" s="46"/>
      <c r="E428" s="31"/>
    </row>
    <row r="429" spans="2:5" x14ac:dyDescent="0.2">
      <c r="B429" s="46"/>
      <c r="C429" s="46"/>
      <c r="D429" s="46"/>
      <c r="E429" s="31"/>
    </row>
    <row r="430" spans="2:5" x14ac:dyDescent="0.2">
      <c r="B430" s="46"/>
      <c r="C430" s="46"/>
      <c r="D430" s="46"/>
      <c r="E430" s="31"/>
    </row>
    <row r="431" spans="2:5" x14ac:dyDescent="0.2">
      <c r="B431" s="46"/>
      <c r="C431" s="46"/>
      <c r="D431" s="46"/>
      <c r="E431" s="31"/>
    </row>
    <row r="432" spans="2:5" x14ac:dyDescent="0.2">
      <c r="B432" s="46"/>
      <c r="C432" s="46"/>
      <c r="D432" s="46"/>
      <c r="E432" s="31"/>
    </row>
    <row r="433" spans="2:5" x14ac:dyDescent="0.2">
      <c r="B433" s="46"/>
      <c r="C433" s="46"/>
      <c r="D433" s="46"/>
      <c r="E433" s="31"/>
    </row>
    <row r="434" spans="2:5" x14ac:dyDescent="0.2">
      <c r="B434" s="46"/>
      <c r="C434" s="46"/>
      <c r="D434" s="46"/>
      <c r="E434" s="31"/>
    </row>
    <row r="435" spans="2:5" x14ac:dyDescent="0.2">
      <c r="B435" s="46"/>
      <c r="C435" s="46"/>
      <c r="D435" s="46"/>
      <c r="E435" s="31"/>
    </row>
    <row r="436" spans="2:5" x14ac:dyDescent="0.2">
      <c r="B436" s="46"/>
      <c r="C436" s="46"/>
      <c r="D436" s="46"/>
      <c r="E436" s="31"/>
    </row>
    <row r="437" spans="2:5" x14ac:dyDescent="0.2">
      <c r="B437" s="46"/>
      <c r="C437" s="46"/>
      <c r="D437" s="46"/>
      <c r="E437" s="31"/>
    </row>
    <row r="438" spans="2:5" x14ac:dyDescent="0.2">
      <c r="B438" s="46"/>
      <c r="C438" s="46"/>
      <c r="D438" s="46"/>
      <c r="E438" s="31"/>
    </row>
    <row r="439" spans="2:5" x14ac:dyDescent="0.2">
      <c r="B439" s="46"/>
      <c r="C439" s="46"/>
      <c r="D439" s="46"/>
      <c r="E439" s="31"/>
    </row>
    <row r="440" spans="2:5" x14ac:dyDescent="0.2">
      <c r="B440" s="46"/>
      <c r="C440" s="46"/>
      <c r="D440" s="46"/>
      <c r="E440" s="31"/>
    </row>
    <row r="441" spans="2:5" x14ac:dyDescent="0.2">
      <c r="B441" s="46"/>
      <c r="C441" s="46"/>
      <c r="D441" s="46"/>
      <c r="E441" s="31"/>
    </row>
    <row r="442" spans="2:5" x14ac:dyDescent="0.2">
      <c r="B442" s="46"/>
      <c r="C442" s="46"/>
      <c r="D442" s="46"/>
      <c r="E442" s="31"/>
    </row>
    <row r="443" spans="2:5" x14ac:dyDescent="0.2">
      <c r="B443" s="46"/>
      <c r="C443" s="46"/>
      <c r="D443" s="46"/>
      <c r="E443" s="31"/>
    </row>
    <row r="444" spans="2:5" x14ac:dyDescent="0.2">
      <c r="B444" s="46"/>
      <c r="C444" s="46"/>
      <c r="D444" s="46"/>
      <c r="E444" s="31"/>
    </row>
    <row r="445" spans="2:5" x14ac:dyDescent="0.2">
      <c r="B445" s="46"/>
      <c r="C445" s="46"/>
      <c r="D445" s="46"/>
      <c r="E445" s="31"/>
    </row>
    <row r="446" spans="2:5" x14ac:dyDescent="0.2">
      <c r="B446" s="46"/>
      <c r="C446" s="46"/>
      <c r="D446" s="46"/>
      <c r="E446" s="31"/>
    </row>
    <row r="447" spans="2:5" x14ac:dyDescent="0.2">
      <c r="B447" s="46"/>
      <c r="C447" s="46"/>
      <c r="D447" s="46"/>
      <c r="E447" s="31"/>
    </row>
    <row r="448" spans="2:5" x14ac:dyDescent="0.2">
      <c r="B448" s="46"/>
      <c r="C448" s="46"/>
      <c r="D448" s="46"/>
      <c r="E448" s="31"/>
    </row>
    <row r="449" spans="2:5" x14ac:dyDescent="0.2">
      <c r="B449" s="46"/>
      <c r="C449" s="46"/>
      <c r="D449" s="46"/>
      <c r="E449" s="31"/>
    </row>
    <row r="450" spans="2:5" x14ac:dyDescent="0.2">
      <c r="B450" s="46"/>
      <c r="C450" s="46"/>
      <c r="D450" s="46"/>
      <c r="E450" s="31"/>
    </row>
    <row r="451" spans="2:5" x14ac:dyDescent="0.2">
      <c r="B451" s="46"/>
      <c r="C451" s="46"/>
      <c r="D451" s="46"/>
      <c r="E451" s="31"/>
    </row>
    <row r="452" spans="2:5" x14ac:dyDescent="0.2">
      <c r="B452" s="46"/>
      <c r="C452" s="46"/>
      <c r="D452" s="46"/>
      <c r="E452" s="31"/>
    </row>
    <row r="453" spans="2:5" x14ac:dyDescent="0.2">
      <c r="B453" s="46"/>
      <c r="C453" s="46"/>
      <c r="D453" s="46"/>
      <c r="E453" s="31"/>
    </row>
    <row r="454" spans="2:5" x14ac:dyDescent="0.2">
      <c r="B454" s="46"/>
      <c r="C454" s="46"/>
      <c r="D454" s="46"/>
      <c r="E454" s="31"/>
    </row>
    <row r="455" spans="2:5" x14ac:dyDescent="0.2">
      <c r="B455" s="46"/>
      <c r="C455" s="46"/>
      <c r="D455" s="46"/>
      <c r="E455" s="31"/>
    </row>
    <row r="456" spans="2:5" x14ac:dyDescent="0.2">
      <c r="B456" s="46"/>
      <c r="C456" s="46"/>
      <c r="D456" s="46"/>
      <c r="E456" s="31"/>
    </row>
    <row r="457" spans="2:5" x14ac:dyDescent="0.2">
      <c r="B457" s="46"/>
      <c r="C457" s="46"/>
      <c r="D457" s="46"/>
      <c r="E457" s="31"/>
    </row>
    <row r="458" spans="2:5" x14ac:dyDescent="0.2">
      <c r="B458" s="46"/>
      <c r="C458" s="46"/>
      <c r="D458" s="46"/>
      <c r="E458" s="31"/>
    </row>
    <row r="459" spans="2:5" x14ac:dyDescent="0.2">
      <c r="B459" s="46"/>
      <c r="C459" s="46"/>
      <c r="D459" s="46"/>
      <c r="E459" s="31"/>
    </row>
    <row r="460" spans="2:5" x14ac:dyDescent="0.2">
      <c r="B460" s="46"/>
      <c r="C460" s="46"/>
      <c r="D460" s="46"/>
      <c r="E460" s="31"/>
    </row>
    <row r="461" spans="2:5" x14ac:dyDescent="0.2">
      <c r="B461" s="46"/>
      <c r="C461" s="46"/>
      <c r="D461" s="46"/>
      <c r="E461" s="31"/>
    </row>
    <row r="462" spans="2:5" x14ac:dyDescent="0.2">
      <c r="B462" s="46"/>
      <c r="C462" s="46"/>
      <c r="D462" s="46"/>
      <c r="E462" s="31"/>
    </row>
    <row r="463" spans="2:5" x14ac:dyDescent="0.2">
      <c r="B463" s="46"/>
      <c r="C463" s="46"/>
      <c r="D463" s="46"/>
      <c r="E463" s="31"/>
    </row>
    <row r="464" spans="2:5" x14ac:dyDescent="0.2">
      <c r="B464" s="46"/>
      <c r="C464" s="46"/>
      <c r="D464" s="46"/>
      <c r="E464" s="31"/>
    </row>
    <row r="465" spans="2:5" x14ac:dyDescent="0.2">
      <c r="B465" s="46"/>
      <c r="C465" s="46"/>
      <c r="D465" s="46"/>
      <c r="E465" s="31"/>
    </row>
    <row r="466" spans="2:5" x14ac:dyDescent="0.2">
      <c r="B466" s="46"/>
      <c r="C466" s="46"/>
      <c r="D466" s="46"/>
      <c r="E466" s="31"/>
    </row>
    <row r="467" spans="2:5" x14ac:dyDescent="0.2">
      <c r="B467" s="46"/>
      <c r="C467" s="46"/>
      <c r="D467" s="46"/>
      <c r="E467" s="31"/>
    </row>
    <row r="468" spans="2:5" x14ac:dyDescent="0.2">
      <c r="B468" s="46"/>
      <c r="C468" s="46"/>
      <c r="D468" s="46"/>
      <c r="E468" s="31"/>
    </row>
    <row r="469" spans="2:5" x14ac:dyDescent="0.2">
      <c r="B469" s="46"/>
      <c r="C469" s="46"/>
      <c r="D469" s="46"/>
      <c r="E469" s="31"/>
    </row>
    <row r="470" spans="2:5" x14ac:dyDescent="0.2">
      <c r="B470" s="46"/>
      <c r="C470" s="46"/>
      <c r="D470" s="46"/>
      <c r="E470" s="31"/>
    </row>
    <row r="471" spans="2:5" x14ac:dyDescent="0.2">
      <c r="B471" s="46"/>
      <c r="C471" s="46"/>
      <c r="D471" s="46"/>
      <c r="E471" s="31"/>
    </row>
    <row r="472" spans="2:5" x14ac:dyDescent="0.2">
      <c r="B472" s="46"/>
      <c r="C472" s="46"/>
      <c r="D472" s="46"/>
      <c r="E472" s="31"/>
    </row>
    <row r="473" spans="2:5" x14ac:dyDescent="0.2">
      <c r="B473" s="46"/>
      <c r="C473" s="46"/>
      <c r="D473" s="46"/>
      <c r="E473" s="31"/>
    </row>
    <row r="474" spans="2:5" x14ac:dyDescent="0.2">
      <c r="B474" s="46"/>
      <c r="C474" s="46"/>
      <c r="D474" s="46"/>
      <c r="E474" s="31"/>
    </row>
    <row r="475" spans="2:5" x14ac:dyDescent="0.2">
      <c r="B475" s="46"/>
      <c r="C475" s="46"/>
      <c r="D475" s="46"/>
      <c r="E475" s="31"/>
    </row>
    <row r="476" spans="2:5" x14ac:dyDescent="0.2">
      <c r="B476" s="46"/>
      <c r="C476" s="46"/>
      <c r="D476" s="46"/>
      <c r="E476" s="31"/>
    </row>
    <row r="477" spans="2:5" x14ac:dyDescent="0.2">
      <c r="B477" s="46"/>
      <c r="C477" s="46"/>
      <c r="D477" s="46"/>
      <c r="E477" s="31"/>
    </row>
    <row r="478" spans="2:5" x14ac:dyDescent="0.2">
      <c r="B478" s="46"/>
      <c r="C478" s="46"/>
      <c r="D478" s="46"/>
      <c r="E478" s="31"/>
    </row>
    <row r="479" spans="2:5" x14ac:dyDescent="0.2">
      <c r="B479" s="46"/>
      <c r="C479" s="46"/>
      <c r="D479" s="46"/>
      <c r="E479" s="31"/>
    </row>
    <row r="480" spans="2:5" x14ac:dyDescent="0.2">
      <c r="B480" s="46"/>
      <c r="C480" s="46"/>
      <c r="D480" s="46"/>
      <c r="E480" s="31"/>
    </row>
    <row r="481" spans="2:5" x14ac:dyDescent="0.2">
      <c r="B481" s="46"/>
      <c r="C481" s="46"/>
      <c r="D481" s="46"/>
      <c r="E481" s="31"/>
    </row>
    <row r="482" spans="2:5" x14ac:dyDescent="0.2">
      <c r="B482" s="46"/>
      <c r="C482" s="46"/>
      <c r="D482" s="46"/>
      <c r="E482" s="31"/>
    </row>
    <row r="483" spans="2:5" x14ac:dyDescent="0.2">
      <c r="B483" s="46"/>
      <c r="C483" s="46"/>
      <c r="D483" s="46"/>
      <c r="E483" s="31"/>
    </row>
    <row r="484" spans="2:5" x14ac:dyDescent="0.2">
      <c r="B484" s="46"/>
      <c r="C484" s="46"/>
      <c r="D484" s="46"/>
      <c r="E484" s="31"/>
    </row>
    <row r="485" spans="2:5" x14ac:dyDescent="0.2">
      <c r="B485" s="46"/>
      <c r="C485" s="46"/>
      <c r="D485" s="46"/>
      <c r="E485" s="31"/>
    </row>
    <row r="486" spans="2:5" x14ac:dyDescent="0.2">
      <c r="B486" s="46"/>
      <c r="C486" s="46"/>
      <c r="D486" s="46"/>
      <c r="E486" s="31"/>
    </row>
    <row r="487" spans="2:5" x14ac:dyDescent="0.2">
      <c r="B487" s="46"/>
      <c r="C487" s="46"/>
      <c r="D487" s="46"/>
      <c r="E487" s="31"/>
    </row>
    <row r="488" spans="2:5" x14ac:dyDescent="0.2">
      <c r="B488" s="46"/>
      <c r="C488" s="46"/>
      <c r="D488" s="46"/>
      <c r="E488" s="31"/>
    </row>
    <row r="489" spans="2:5" x14ac:dyDescent="0.2">
      <c r="B489" s="46"/>
      <c r="C489" s="46"/>
      <c r="D489" s="46"/>
      <c r="E489" s="31"/>
    </row>
    <row r="490" spans="2:5" x14ac:dyDescent="0.2">
      <c r="B490" s="46"/>
      <c r="C490" s="46"/>
      <c r="D490" s="46"/>
      <c r="E490" s="31"/>
    </row>
    <row r="491" spans="2:5" x14ac:dyDescent="0.2">
      <c r="B491" s="46"/>
      <c r="C491" s="46"/>
      <c r="D491" s="46"/>
      <c r="E491" s="31"/>
    </row>
    <row r="492" spans="2:5" x14ac:dyDescent="0.2">
      <c r="B492" s="46"/>
      <c r="C492" s="46"/>
      <c r="D492" s="46"/>
      <c r="E492" s="31"/>
    </row>
    <row r="493" spans="2:5" x14ac:dyDescent="0.2">
      <c r="B493" s="46"/>
      <c r="C493" s="46"/>
      <c r="D493" s="46"/>
      <c r="E493" s="31"/>
    </row>
    <row r="494" spans="2:5" x14ac:dyDescent="0.2">
      <c r="B494" s="46"/>
      <c r="C494" s="46"/>
      <c r="D494" s="46"/>
      <c r="E494" s="31"/>
    </row>
    <row r="495" spans="2:5" x14ac:dyDescent="0.2">
      <c r="B495" s="46"/>
      <c r="C495" s="46"/>
      <c r="D495" s="46"/>
      <c r="E495" s="31"/>
    </row>
    <row r="496" spans="2:5" x14ac:dyDescent="0.2">
      <c r="B496" s="46"/>
      <c r="C496" s="46"/>
      <c r="D496" s="46"/>
      <c r="E496" s="31"/>
    </row>
    <row r="497" spans="2:5" x14ac:dyDescent="0.2">
      <c r="B497" s="46"/>
      <c r="C497" s="46"/>
      <c r="D497" s="46"/>
      <c r="E497" s="31"/>
    </row>
    <row r="498" spans="2:5" x14ac:dyDescent="0.2">
      <c r="B498" s="46"/>
      <c r="C498" s="46"/>
      <c r="D498" s="46"/>
      <c r="E498" s="31"/>
    </row>
    <row r="499" spans="2:5" x14ac:dyDescent="0.2">
      <c r="B499" s="46"/>
      <c r="C499" s="46"/>
      <c r="D499" s="46"/>
      <c r="E499" s="31"/>
    </row>
    <row r="500" spans="2:5" x14ac:dyDescent="0.2">
      <c r="B500" s="46"/>
      <c r="C500" s="46"/>
      <c r="D500" s="46"/>
      <c r="E500" s="31"/>
    </row>
    <row r="501" spans="2:5" x14ac:dyDescent="0.2">
      <c r="B501" s="46"/>
      <c r="C501" s="46"/>
      <c r="D501" s="46"/>
      <c r="E501" s="31"/>
    </row>
    <row r="502" spans="2:5" x14ac:dyDescent="0.2">
      <c r="B502" s="46"/>
      <c r="C502" s="46"/>
      <c r="D502" s="46"/>
      <c r="E502" s="31"/>
    </row>
    <row r="503" spans="2:5" x14ac:dyDescent="0.2">
      <c r="B503" s="46"/>
      <c r="C503" s="46"/>
      <c r="D503" s="46"/>
      <c r="E503" s="31"/>
    </row>
    <row r="504" spans="2:5" x14ac:dyDescent="0.2">
      <c r="B504" s="46"/>
      <c r="C504" s="46"/>
      <c r="D504" s="46"/>
      <c r="E504" s="31"/>
    </row>
    <row r="505" spans="2:5" x14ac:dyDescent="0.2">
      <c r="B505" s="46"/>
      <c r="C505" s="46"/>
      <c r="D505" s="46"/>
      <c r="E505" s="31"/>
    </row>
    <row r="506" spans="2:5" x14ac:dyDescent="0.2">
      <c r="B506" s="46"/>
      <c r="C506" s="46"/>
      <c r="D506" s="46"/>
      <c r="E506" s="31"/>
    </row>
    <row r="507" spans="2:5" x14ac:dyDescent="0.2">
      <c r="B507" s="46"/>
      <c r="C507" s="46"/>
      <c r="D507" s="46"/>
      <c r="E507" s="31"/>
    </row>
    <row r="508" spans="2:5" x14ac:dyDescent="0.2">
      <c r="B508" s="46"/>
      <c r="C508" s="46"/>
      <c r="D508" s="46"/>
      <c r="E508" s="31"/>
    </row>
    <row r="509" spans="2:5" x14ac:dyDescent="0.2">
      <c r="B509" s="46"/>
      <c r="C509" s="46"/>
      <c r="D509" s="46"/>
      <c r="E509" s="31"/>
    </row>
    <row r="510" spans="2:5" x14ac:dyDescent="0.2">
      <c r="B510" s="46"/>
      <c r="C510" s="46"/>
      <c r="D510" s="46"/>
      <c r="E510" s="31"/>
    </row>
    <row r="511" spans="2:5" x14ac:dyDescent="0.2">
      <c r="B511" s="46"/>
      <c r="C511" s="46"/>
      <c r="D511" s="46"/>
      <c r="E511" s="31"/>
    </row>
    <row r="512" spans="2:5" x14ac:dyDescent="0.2">
      <c r="B512" s="46"/>
      <c r="C512" s="46"/>
      <c r="D512" s="46"/>
      <c r="E512" s="31"/>
    </row>
    <row r="513" spans="2:5" x14ac:dyDescent="0.2">
      <c r="B513" s="46"/>
      <c r="C513" s="46"/>
      <c r="D513" s="46"/>
      <c r="E513" s="31"/>
    </row>
    <row r="514" spans="2:5" x14ac:dyDescent="0.2">
      <c r="B514" s="46"/>
      <c r="C514" s="46"/>
      <c r="D514" s="46"/>
      <c r="E514" s="31"/>
    </row>
    <row r="515" spans="2:5" x14ac:dyDescent="0.2">
      <c r="B515" s="46"/>
      <c r="C515" s="46"/>
      <c r="D515" s="46"/>
      <c r="E515" s="31"/>
    </row>
    <row r="516" spans="2:5" x14ac:dyDescent="0.2">
      <c r="B516" s="46"/>
      <c r="C516" s="46"/>
      <c r="D516" s="46"/>
      <c r="E516" s="31"/>
    </row>
    <row r="517" spans="2:5" x14ac:dyDescent="0.2">
      <c r="B517" s="46"/>
      <c r="C517" s="46"/>
      <c r="D517" s="46"/>
      <c r="E517" s="31"/>
    </row>
    <row r="518" spans="2:5" x14ac:dyDescent="0.2">
      <c r="B518" s="46"/>
      <c r="C518" s="46"/>
      <c r="D518" s="46"/>
      <c r="E518" s="31"/>
    </row>
    <row r="519" spans="2:5" x14ac:dyDescent="0.2">
      <c r="B519" s="46"/>
      <c r="C519" s="46"/>
      <c r="D519" s="46"/>
      <c r="E519" s="31"/>
    </row>
    <row r="520" spans="2:5" x14ac:dyDescent="0.2">
      <c r="B520" s="46"/>
      <c r="C520" s="46"/>
      <c r="D520" s="46"/>
      <c r="E520" s="31"/>
    </row>
    <row r="521" spans="2:5" x14ac:dyDescent="0.2">
      <c r="B521" s="46"/>
      <c r="C521" s="46"/>
      <c r="D521" s="46"/>
      <c r="E521" s="31"/>
    </row>
    <row r="522" spans="2:5" x14ac:dyDescent="0.2">
      <c r="B522" s="46"/>
      <c r="C522" s="46"/>
      <c r="D522" s="46"/>
      <c r="E522" s="31"/>
    </row>
    <row r="523" spans="2:5" x14ac:dyDescent="0.2">
      <c r="B523" s="46"/>
      <c r="C523" s="46"/>
      <c r="D523" s="46"/>
      <c r="E523" s="31"/>
    </row>
    <row r="524" spans="2:5" x14ac:dyDescent="0.2">
      <c r="B524" s="46"/>
      <c r="C524" s="46"/>
      <c r="D524" s="46"/>
      <c r="E524" s="31"/>
    </row>
    <row r="525" spans="2:5" x14ac:dyDescent="0.2">
      <c r="B525" s="46"/>
      <c r="C525" s="46"/>
      <c r="D525" s="46"/>
      <c r="E525" s="31"/>
    </row>
    <row r="526" spans="2:5" x14ac:dyDescent="0.2">
      <c r="B526" s="46"/>
      <c r="C526" s="46"/>
      <c r="D526" s="46"/>
      <c r="E526" s="31"/>
    </row>
    <row r="527" spans="2:5" x14ac:dyDescent="0.2">
      <c r="B527" s="46"/>
      <c r="C527" s="46"/>
      <c r="D527" s="46"/>
      <c r="E527" s="31"/>
    </row>
    <row r="528" spans="2:5" x14ac:dyDescent="0.2">
      <c r="B528" s="46"/>
      <c r="C528" s="46"/>
      <c r="D528" s="46"/>
      <c r="E528" s="31"/>
    </row>
    <row r="529" spans="2:5" x14ac:dyDescent="0.2">
      <c r="B529" s="46"/>
      <c r="C529" s="46"/>
      <c r="D529" s="46"/>
      <c r="E529" s="31"/>
    </row>
    <row r="530" spans="2:5" x14ac:dyDescent="0.2">
      <c r="B530" s="46"/>
      <c r="C530" s="46"/>
      <c r="D530" s="46"/>
      <c r="E530" s="31"/>
    </row>
    <row r="531" spans="2:5" x14ac:dyDescent="0.2">
      <c r="B531" s="46"/>
      <c r="C531" s="46"/>
      <c r="D531" s="46"/>
      <c r="E531" s="31"/>
    </row>
    <row r="532" spans="2:5" x14ac:dyDescent="0.2">
      <c r="B532" s="46"/>
      <c r="C532" s="46"/>
      <c r="D532" s="46"/>
      <c r="E532" s="31"/>
    </row>
    <row r="533" spans="2:5" x14ac:dyDescent="0.2">
      <c r="B533" s="46"/>
      <c r="C533" s="46"/>
      <c r="D533" s="46"/>
      <c r="E533" s="31"/>
    </row>
    <row r="534" spans="2:5" x14ac:dyDescent="0.2">
      <c r="B534" s="46"/>
      <c r="C534" s="46"/>
      <c r="D534" s="46"/>
      <c r="E534" s="31"/>
    </row>
    <row r="535" spans="2:5" x14ac:dyDescent="0.2">
      <c r="B535" s="46"/>
      <c r="C535" s="46"/>
      <c r="D535" s="46"/>
      <c r="E535" s="31"/>
    </row>
    <row r="536" spans="2:5" x14ac:dyDescent="0.2">
      <c r="B536" s="46"/>
      <c r="C536" s="46"/>
      <c r="D536" s="46"/>
      <c r="E536" s="31"/>
    </row>
    <row r="537" spans="2:5" x14ac:dyDescent="0.2">
      <c r="B537" s="46"/>
      <c r="C537" s="46"/>
      <c r="D537" s="46"/>
      <c r="E537" s="31"/>
    </row>
    <row r="538" spans="2:5" x14ac:dyDescent="0.2">
      <c r="B538" s="46"/>
      <c r="C538" s="46"/>
      <c r="D538" s="46"/>
      <c r="E538" s="31"/>
    </row>
    <row r="539" spans="2:5" x14ac:dyDescent="0.2">
      <c r="B539" s="46"/>
      <c r="C539" s="46"/>
      <c r="D539" s="46"/>
      <c r="E539" s="31"/>
    </row>
    <row r="540" spans="2:5" x14ac:dyDescent="0.2">
      <c r="B540" s="46"/>
      <c r="C540" s="46"/>
      <c r="D540" s="46"/>
      <c r="E540" s="31"/>
    </row>
    <row r="541" spans="2:5" x14ac:dyDescent="0.2">
      <c r="B541" s="46"/>
      <c r="C541" s="46"/>
      <c r="D541" s="46"/>
      <c r="E541" s="31"/>
    </row>
    <row r="542" spans="2:5" x14ac:dyDescent="0.2">
      <c r="B542" s="46"/>
      <c r="C542" s="46"/>
      <c r="D542" s="46"/>
      <c r="E542" s="31"/>
    </row>
    <row r="543" spans="2:5" x14ac:dyDescent="0.2">
      <c r="B543" s="46"/>
      <c r="C543" s="46"/>
      <c r="D543" s="46"/>
      <c r="E543" s="31"/>
    </row>
    <row r="544" spans="2:5" x14ac:dyDescent="0.2">
      <c r="B544" s="46"/>
      <c r="C544" s="46"/>
      <c r="D544" s="46"/>
      <c r="E544" s="31"/>
    </row>
    <row r="545" spans="2:5" x14ac:dyDescent="0.2">
      <c r="B545" s="46"/>
      <c r="C545" s="46"/>
      <c r="D545" s="46"/>
      <c r="E545" s="31"/>
    </row>
    <row r="546" spans="2:5" x14ac:dyDescent="0.2">
      <c r="B546" s="46"/>
      <c r="C546" s="46"/>
      <c r="D546" s="46"/>
      <c r="E546" s="31"/>
    </row>
    <row r="547" spans="2:5" x14ac:dyDescent="0.2">
      <c r="B547" s="46"/>
      <c r="C547" s="46"/>
      <c r="D547" s="46"/>
      <c r="E547" s="31"/>
    </row>
    <row r="548" spans="2:5" x14ac:dyDescent="0.2">
      <c r="B548" s="46"/>
      <c r="C548" s="46"/>
      <c r="D548" s="46"/>
      <c r="E548" s="31"/>
    </row>
    <row r="549" spans="2:5" x14ac:dyDescent="0.2">
      <c r="B549" s="46"/>
      <c r="C549" s="46"/>
      <c r="D549" s="46"/>
      <c r="E549" s="31"/>
    </row>
    <row r="550" spans="2:5" x14ac:dyDescent="0.2">
      <c r="B550" s="46"/>
      <c r="C550" s="46"/>
      <c r="D550" s="46"/>
      <c r="E550" s="31"/>
    </row>
    <row r="551" spans="2:5" x14ac:dyDescent="0.2">
      <c r="B551" s="46"/>
      <c r="C551" s="46"/>
      <c r="D551" s="46"/>
      <c r="E551" s="31"/>
    </row>
    <row r="552" spans="2:5" x14ac:dyDescent="0.2">
      <c r="B552" s="46"/>
      <c r="C552" s="46"/>
      <c r="D552" s="46"/>
      <c r="E552" s="31"/>
    </row>
    <row r="553" spans="2:5" x14ac:dyDescent="0.2">
      <c r="B553" s="46"/>
      <c r="C553" s="46"/>
      <c r="D553" s="46"/>
      <c r="E553" s="31"/>
    </row>
    <row r="554" spans="2:5" x14ac:dyDescent="0.2">
      <c r="B554" s="46"/>
      <c r="C554" s="46"/>
      <c r="D554" s="46"/>
      <c r="E554" s="31"/>
    </row>
    <row r="555" spans="2:5" x14ac:dyDescent="0.2">
      <c r="B555" s="46"/>
      <c r="C555" s="46"/>
      <c r="D555" s="46"/>
      <c r="E555" s="31"/>
    </row>
    <row r="556" spans="2:5" x14ac:dyDescent="0.2">
      <c r="B556" s="46"/>
      <c r="C556" s="46"/>
      <c r="D556" s="46"/>
      <c r="E556" s="31"/>
    </row>
    <row r="557" spans="2:5" x14ac:dyDescent="0.2">
      <c r="B557" s="46"/>
      <c r="C557" s="46"/>
      <c r="D557" s="46"/>
      <c r="E557" s="31"/>
    </row>
    <row r="558" spans="2:5" x14ac:dyDescent="0.2">
      <c r="B558" s="46"/>
      <c r="C558" s="46"/>
      <c r="D558" s="46"/>
      <c r="E558" s="31"/>
    </row>
    <row r="559" spans="2:5" x14ac:dyDescent="0.2">
      <c r="B559" s="46"/>
      <c r="C559" s="46"/>
      <c r="D559" s="46"/>
      <c r="E559" s="31"/>
    </row>
    <row r="560" spans="2:5" x14ac:dyDescent="0.2">
      <c r="B560" s="46"/>
      <c r="C560" s="46"/>
      <c r="D560" s="46"/>
      <c r="E560" s="31"/>
    </row>
    <row r="561" spans="2:5" x14ac:dyDescent="0.2">
      <c r="B561" s="46"/>
      <c r="C561" s="46"/>
      <c r="D561" s="46"/>
      <c r="E561" s="31"/>
    </row>
    <row r="562" spans="2:5" x14ac:dyDescent="0.2">
      <c r="B562" s="46"/>
      <c r="C562" s="46"/>
      <c r="D562" s="46"/>
      <c r="E562" s="31"/>
    </row>
    <row r="563" spans="2:5" x14ac:dyDescent="0.2">
      <c r="B563" s="46"/>
      <c r="C563" s="46"/>
      <c r="D563" s="46"/>
      <c r="E563" s="31"/>
    </row>
    <row r="564" spans="2:5" x14ac:dyDescent="0.2">
      <c r="B564" s="46"/>
      <c r="C564" s="46"/>
      <c r="D564" s="46"/>
      <c r="E564" s="31"/>
    </row>
    <row r="565" spans="2:5" x14ac:dyDescent="0.2">
      <c r="B565" s="46"/>
      <c r="C565" s="46"/>
      <c r="D565" s="46"/>
      <c r="E565" s="31"/>
    </row>
    <row r="566" spans="2:5" x14ac:dyDescent="0.2">
      <c r="B566" s="46"/>
      <c r="C566" s="46"/>
      <c r="D566" s="46"/>
      <c r="E566" s="31"/>
    </row>
    <row r="567" spans="2:5" x14ac:dyDescent="0.2">
      <c r="B567" s="46"/>
      <c r="C567" s="46"/>
      <c r="D567" s="46"/>
      <c r="E567" s="31"/>
    </row>
    <row r="568" spans="2:5" x14ac:dyDescent="0.2">
      <c r="B568" s="46"/>
      <c r="C568" s="46"/>
      <c r="D568" s="46"/>
      <c r="E568" s="31"/>
    </row>
    <row r="569" spans="2:5" x14ac:dyDescent="0.2">
      <c r="B569" s="46"/>
      <c r="C569" s="46"/>
      <c r="D569" s="46"/>
      <c r="E569" s="31"/>
    </row>
    <row r="570" spans="2:5" x14ac:dyDescent="0.2">
      <c r="B570" s="46"/>
      <c r="C570" s="46"/>
      <c r="D570" s="46"/>
      <c r="E570" s="31"/>
    </row>
    <row r="571" spans="2:5" x14ac:dyDescent="0.2">
      <c r="B571" s="46"/>
      <c r="C571" s="46"/>
      <c r="D571" s="46"/>
      <c r="E571" s="31"/>
    </row>
    <row r="572" spans="2:5" x14ac:dyDescent="0.2">
      <c r="B572" s="46"/>
      <c r="C572" s="46"/>
      <c r="D572" s="46"/>
      <c r="E572" s="31"/>
    </row>
    <row r="573" spans="2:5" x14ac:dyDescent="0.2">
      <c r="B573" s="46"/>
      <c r="C573" s="46"/>
      <c r="D573" s="46"/>
      <c r="E573" s="31"/>
    </row>
    <row r="574" spans="2:5" x14ac:dyDescent="0.2">
      <c r="B574" s="46"/>
      <c r="C574" s="46"/>
      <c r="D574" s="46"/>
      <c r="E574" s="31"/>
    </row>
    <row r="575" spans="2:5" x14ac:dyDescent="0.2">
      <c r="B575" s="46"/>
      <c r="C575" s="46"/>
      <c r="D575" s="46"/>
      <c r="E575" s="31"/>
    </row>
    <row r="576" spans="2:5" x14ac:dyDescent="0.2">
      <c r="B576" s="46"/>
      <c r="C576" s="46"/>
      <c r="D576" s="46"/>
      <c r="E576" s="31"/>
    </row>
    <row r="577" spans="2:5" x14ac:dyDescent="0.2">
      <c r="B577" s="46"/>
      <c r="C577" s="46"/>
      <c r="D577" s="46"/>
      <c r="E577" s="31"/>
    </row>
    <row r="578" spans="2:5" x14ac:dyDescent="0.2">
      <c r="B578" s="46"/>
      <c r="C578" s="46"/>
      <c r="D578" s="46"/>
      <c r="E578" s="31"/>
    </row>
    <row r="579" spans="2:5" x14ac:dyDescent="0.2">
      <c r="B579" s="46"/>
      <c r="C579" s="46"/>
      <c r="D579" s="46"/>
      <c r="E579" s="31"/>
    </row>
    <row r="580" spans="2:5" x14ac:dyDescent="0.2">
      <c r="B580" s="46"/>
      <c r="C580" s="46"/>
      <c r="D580" s="46"/>
      <c r="E580" s="31"/>
    </row>
    <row r="581" spans="2:5" x14ac:dyDescent="0.2">
      <c r="B581" s="46"/>
      <c r="C581" s="46"/>
      <c r="D581" s="46"/>
      <c r="E581" s="31"/>
    </row>
    <row r="582" spans="2:5" x14ac:dyDescent="0.2">
      <c r="B582" s="46"/>
      <c r="C582" s="46"/>
      <c r="D582" s="46"/>
      <c r="E582" s="31"/>
    </row>
    <row r="583" spans="2:5" x14ac:dyDescent="0.2">
      <c r="B583" s="46"/>
      <c r="C583" s="46"/>
      <c r="D583" s="46"/>
      <c r="E583" s="31"/>
    </row>
    <row r="584" spans="2:5" x14ac:dyDescent="0.2">
      <c r="B584" s="46"/>
      <c r="C584" s="46"/>
      <c r="D584" s="46"/>
      <c r="E584" s="31"/>
    </row>
    <row r="585" spans="2:5" x14ac:dyDescent="0.2">
      <c r="B585" s="46"/>
      <c r="C585" s="46"/>
      <c r="D585" s="46"/>
      <c r="E585" s="31"/>
    </row>
    <row r="586" spans="2:5" x14ac:dyDescent="0.2">
      <c r="B586" s="46"/>
      <c r="C586" s="46"/>
      <c r="D586" s="46"/>
      <c r="E586" s="31"/>
    </row>
    <row r="587" spans="2:5" x14ac:dyDescent="0.2">
      <c r="B587" s="46"/>
      <c r="C587" s="46"/>
      <c r="D587" s="46"/>
      <c r="E587" s="31"/>
    </row>
    <row r="588" spans="2:5" x14ac:dyDescent="0.2">
      <c r="B588" s="46"/>
      <c r="C588" s="46"/>
      <c r="D588" s="46"/>
      <c r="E588" s="31"/>
    </row>
    <row r="589" spans="2:5" x14ac:dyDescent="0.2">
      <c r="B589" s="46"/>
      <c r="C589" s="46"/>
      <c r="D589" s="46"/>
      <c r="E589" s="31"/>
    </row>
    <row r="590" spans="2:5" x14ac:dyDescent="0.2">
      <c r="B590" s="46"/>
      <c r="C590" s="46"/>
      <c r="D590" s="46"/>
      <c r="E590" s="31"/>
    </row>
    <row r="591" spans="2:5" x14ac:dyDescent="0.2">
      <c r="B591" s="46"/>
      <c r="C591" s="46"/>
      <c r="D591" s="46"/>
      <c r="E591" s="31"/>
    </row>
    <row r="592" spans="2:5" x14ac:dyDescent="0.2">
      <c r="B592" s="46"/>
      <c r="C592" s="46"/>
      <c r="D592" s="46"/>
      <c r="E592" s="31"/>
    </row>
    <row r="593" spans="2:5" x14ac:dyDescent="0.2">
      <c r="B593" s="46"/>
      <c r="C593" s="46"/>
      <c r="D593" s="46"/>
      <c r="E593" s="31"/>
    </row>
    <row r="594" spans="2:5" x14ac:dyDescent="0.2">
      <c r="B594" s="46"/>
      <c r="C594" s="46"/>
      <c r="D594" s="46"/>
      <c r="E594" s="31"/>
    </row>
    <row r="595" spans="2:5" x14ac:dyDescent="0.2">
      <c r="B595" s="46"/>
      <c r="C595" s="46"/>
      <c r="D595" s="46"/>
      <c r="E595" s="31"/>
    </row>
    <row r="596" spans="2:5" x14ac:dyDescent="0.2">
      <c r="B596" s="46"/>
      <c r="C596" s="46"/>
      <c r="D596" s="46"/>
      <c r="E596" s="31"/>
    </row>
    <row r="597" spans="2:5" x14ac:dyDescent="0.2">
      <c r="B597" s="46"/>
      <c r="C597" s="46"/>
      <c r="D597" s="46"/>
      <c r="E597" s="31"/>
    </row>
    <row r="598" spans="2:5" x14ac:dyDescent="0.2">
      <c r="B598" s="46"/>
      <c r="C598" s="46"/>
      <c r="D598" s="46"/>
      <c r="E598" s="31"/>
    </row>
    <row r="599" spans="2:5" x14ac:dyDescent="0.2">
      <c r="B599" s="46"/>
      <c r="C599" s="46"/>
      <c r="D599" s="46"/>
      <c r="E599" s="31"/>
    </row>
    <row r="600" spans="2:5" x14ac:dyDescent="0.2">
      <c r="B600" s="46"/>
      <c r="C600" s="46"/>
      <c r="D600" s="46"/>
      <c r="E600" s="31"/>
    </row>
    <row r="601" spans="2:5" x14ac:dyDescent="0.2">
      <c r="B601" s="46"/>
      <c r="C601" s="46"/>
      <c r="D601" s="46"/>
      <c r="E601" s="31"/>
    </row>
    <row r="602" spans="2:5" x14ac:dyDescent="0.2">
      <c r="B602" s="46"/>
      <c r="C602" s="46"/>
      <c r="D602" s="46"/>
      <c r="E602" s="31"/>
    </row>
    <row r="603" spans="2:5" x14ac:dyDescent="0.2">
      <c r="B603" s="46"/>
      <c r="C603" s="46"/>
      <c r="D603" s="46"/>
      <c r="E603" s="31"/>
    </row>
    <row r="604" spans="2:5" x14ac:dyDescent="0.2">
      <c r="B604" s="46"/>
      <c r="C604" s="46"/>
      <c r="D604" s="46"/>
      <c r="E604" s="31"/>
    </row>
    <row r="605" spans="2:5" x14ac:dyDescent="0.2">
      <c r="B605" s="46"/>
      <c r="C605" s="46"/>
      <c r="D605" s="46"/>
      <c r="E605" s="31"/>
    </row>
    <row r="606" spans="2:5" x14ac:dyDescent="0.2">
      <c r="B606" s="46"/>
      <c r="C606" s="46"/>
      <c r="D606" s="46"/>
      <c r="E606" s="31"/>
    </row>
    <row r="607" spans="2:5" x14ac:dyDescent="0.2">
      <c r="B607" s="46"/>
      <c r="C607" s="46"/>
      <c r="D607" s="46"/>
      <c r="E607" s="31"/>
    </row>
    <row r="608" spans="2:5" x14ac:dyDescent="0.2">
      <c r="B608" s="46"/>
      <c r="C608" s="46"/>
      <c r="D608" s="46"/>
      <c r="E608" s="31"/>
    </row>
    <row r="609" spans="2:5" x14ac:dyDescent="0.2">
      <c r="B609" s="46"/>
      <c r="C609" s="46"/>
      <c r="D609" s="46"/>
      <c r="E609" s="31"/>
    </row>
    <row r="610" spans="2:5" x14ac:dyDescent="0.2">
      <c r="B610" s="46"/>
      <c r="C610" s="46"/>
      <c r="D610" s="46"/>
      <c r="E610" s="31"/>
    </row>
    <row r="611" spans="2:5" x14ac:dyDescent="0.2">
      <c r="B611" s="46"/>
      <c r="C611" s="46"/>
      <c r="D611" s="46"/>
      <c r="E611" s="31"/>
    </row>
    <row r="612" spans="2:5" x14ac:dyDescent="0.2">
      <c r="B612" s="46"/>
      <c r="C612" s="46"/>
      <c r="D612" s="46"/>
      <c r="E612" s="31"/>
    </row>
    <row r="613" spans="2:5" x14ac:dyDescent="0.2">
      <c r="B613" s="46"/>
      <c r="C613" s="46"/>
      <c r="D613" s="46"/>
      <c r="E613" s="31"/>
    </row>
    <row r="614" spans="2:5" x14ac:dyDescent="0.2">
      <c r="B614" s="46"/>
      <c r="C614" s="46"/>
      <c r="D614" s="46"/>
      <c r="E614" s="31"/>
    </row>
    <row r="615" spans="2:5" x14ac:dyDescent="0.2">
      <c r="B615" s="46"/>
      <c r="C615" s="46"/>
      <c r="D615" s="46"/>
      <c r="E615" s="31"/>
    </row>
    <row r="616" spans="2:5" x14ac:dyDescent="0.2">
      <c r="B616" s="46"/>
      <c r="C616" s="46"/>
      <c r="D616" s="46"/>
      <c r="E616" s="31"/>
    </row>
    <row r="617" spans="2:5" x14ac:dyDescent="0.2">
      <c r="B617" s="46"/>
      <c r="C617" s="46"/>
      <c r="D617" s="46"/>
      <c r="E617" s="31"/>
    </row>
    <row r="618" spans="2:5" x14ac:dyDescent="0.2">
      <c r="B618" s="46"/>
      <c r="C618" s="46"/>
      <c r="D618" s="46"/>
      <c r="E618" s="31"/>
    </row>
    <row r="619" spans="2:5" x14ac:dyDescent="0.2">
      <c r="B619" s="46"/>
      <c r="C619" s="46"/>
      <c r="D619" s="46"/>
      <c r="E619" s="31"/>
    </row>
    <row r="620" spans="2:5" x14ac:dyDescent="0.2">
      <c r="B620" s="46"/>
      <c r="C620" s="46"/>
      <c r="D620" s="46"/>
      <c r="E620" s="31"/>
    </row>
    <row r="621" spans="2:5" x14ac:dyDescent="0.2">
      <c r="B621" s="46"/>
      <c r="C621" s="46"/>
      <c r="D621" s="46"/>
      <c r="E621" s="31"/>
    </row>
    <row r="622" spans="2:5" x14ac:dyDescent="0.2">
      <c r="B622" s="46"/>
      <c r="C622" s="46"/>
      <c r="D622" s="46"/>
      <c r="E622" s="31"/>
    </row>
    <row r="623" spans="2:5" x14ac:dyDescent="0.2">
      <c r="B623" s="46"/>
      <c r="C623" s="46"/>
      <c r="D623" s="46"/>
      <c r="E623" s="31"/>
    </row>
    <row r="624" spans="2:5" x14ac:dyDescent="0.2">
      <c r="B624" s="46"/>
      <c r="C624" s="46"/>
      <c r="D624" s="46"/>
      <c r="E624" s="31"/>
    </row>
    <row r="625" spans="2:5" x14ac:dyDescent="0.2">
      <c r="B625" s="46"/>
      <c r="C625" s="46"/>
      <c r="D625" s="46"/>
      <c r="E625" s="31"/>
    </row>
    <row r="626" spans="2:5" x14ac:dyDescent="0.2">
      <c r="B626" s="46"/>
      <c r="C626" s="46"/>
      <c r="D626" s="46"/>
      <c r="E626" s="31"/>
    </row>
    <row r="627" spans="2:5" x14ac:dyDescent="0.2">
      <c r="B627" s="46"/>
      <c r="C627" s="46"/>
      <c r="D627" s="46"/>
      <c r="E627" s="31"/>
    </row>
    <row r="628" spans="2:5" x14ac:dyDescent="0.2">
      <c r="B628" s="46"/>
      <c r="C628" s="46"/>
      <c r="D628" s="46"/>
      <c r="E628" s="31"/>
    </row>
    <row r="629" spans="2:5" x14ac:dyDescent="0.2">
      <c r="B629" s="46"/>
      <c r="C629" s="46"/>
      <c r="D629" s="46"/>
      <c r="E629" s="31"/>
    </row>
    <row r="630" spans="2:5" x14ac:dyDescent="0.2">
      <c r="B630" s="46"/>
      <c r="C630" s="46"/>
      <c r="D630" s="46"/>
      <c r="E630" s="31"/>
    </row>
    <row r="631" spans="2:5" x14ac:dyDescent="0.2">
      <c r="B631" s="46"/>
      <c r="C631" s="46"/>
      <c r="D631" s="46"/>
      <c r="E631" s="31"/>
    </row>
    <row r="632" spans="2:5" x14ac:dyDescent="0.2">
      <c r="B632" s="46"/>
      <c r="C632" s="46"/>
      <c r="D632" s="46"/>
      <c r="E632" s="31"/>
    </row>
    <row r="633" spans="2:5" x14ac:dyDescent="0.2">
      <c r="B633" s="46"/>
      <c r="C633" s="46"/>
      <c r="D633" s="46"/>
      <c r="E633" s="31"/>
    </row>
    <row r="634" spans="2:5" x14ac:dyDescent="0.2">
      <c r="B634" s="46"/>
      <c r="C634" s="46"/>
      <c r="D634" s="46"/>
      <c r="E634" s="31"/>
    </row>
    <row r="635" spans="2:5" x14ac:dyDescent="0.2">
      <c r="B635" s="46"/>
      <c r="C635" s="46"/>
      <c r="D635" s="46"/>
      <c r="E635" s="31"/>
    </row>
    <row r="636" spans="2:5" x14ac:dyDescent="0.2">
      <c r="B636" s="46"/>
      <c r="C636" s="46"/>
      <c r="D636" s="46"/>
      <c r="E636" s="31"/>
    </row>
    <row r="637" spans="2:5" x14ac:dyDescent="0.2">
      <c r="B637" s="46"/>
      <c r="C637" s="46"/>
      <c r="D637" s="46"/>
      <c r="E637" s="31"/>
    </row>
    <row r="638" spans="2:5" x14ac:dyDescent="0.2">
      <c r="B638" s="46"/>
      <c r="C638" s="46"/>
      <c r="D638" s="46"/>
      <c r="E638" s="31"/>
    </row>
    <row r="639" spans="2:5" x14ac:dyDescent="0.2">
      <c r="B639" s="46"/>
      <c r="C639" s="46"/>
      <c r="D639" s="46"/>
      <c r="E639" s="31"/>
    </row>
    <row r="640" spans="2:5" x14ac:dyDescent="0.2">
      <c r="B640" s="46"/>
      <c r="C640" s="46"/>
      <c r="D640" s="46"/>
      <c r="E640" s="31"/>
    </row>
    <row r="641" spans="2:5" x14ac:dyDescent="0.2">
      <c r="B641" s="46"/>
      <c r="C641" s="46"/>
      <c r="D641" s="46"/>
      <c r="E641" s="31"/>
    </row>
    <row r="642" spans="2:5" x14ac:dyDescent="0.2">
      <c r="B642" s="46"/>
      <c r="C642" s="46"/>
      <c r="D642" s="46"/>
      <c r="E642" s="31"/>
    </row>
    <row r="643" spans="2:5" x14ac:dyDescent="0.2">
      <c r="B643" s="46"/>
      <c r="C643" s="46"/>
      <c r="D643" s="46"/>
      <c r="E643" s="31"/>
    </row>
    <row r="644" spans="2:5" x14ac:dyDescent="0.2">
      <c r="B644" s="46"/>
      <c r="C644" s="46"/>
      <c r="D644" s="46"/>
      <c r="E644" s="31"/>
    </row>
    <row r="645" spans="2:5" x14ac:dyDescent="0.2">
      <c r="B645" s="46"/>
      <c r="C645" s="46"/>
      <c r="D645" s="46"/>
      <c r="E645" s="31"/>
    </row>
    <row r="646" spans="2:5" x14ac:dyDescent="0.2">
      <c r="B646" s="46"/>
      <c r="C646" s="46"/>
      <c r="D646" s="46"/>
      <c r="E646" s="31"/>
    </row>
    <row r="647" spans="2:5" x14ac:dyDescent="0.2">
      <c r="B647" s="46"/>
      <c r="C647" s="46"/>
      <c r="D647" s="46"/>
      <c r="E647" s="31"/>
    </row>
    <row r="648" spans="2:5" x14ac:dyDescent="0.2">
      <c r="B648" s="46"/>
      <c r="C648" s="46"/>
      <c r="D648" s="46"/>
      <c r="E648" s="31"/>
    </row>
    <row r="649" spans="2:5" x14ac:dyDescent="0.2">
      <c r="B649" s="46"/>
      <c r="C649" s="46"/>
      <c r="D649" s="46"/>
      <c r="E649" s="31"/>
    </row>
    <row r="650" spans="2:5" x14ac:dyDescent="0.2">
      <c r="B650" s="46"/>
      <c r="C650" s="46"/>
      <c r="D650" s="46"/>
      <c r="E650" s="31"/>
    </row>
    <row r="651" spans="2:5" x14ac:dyDescent="0.2">
      <c r="B651" s="46"/>
      <c r="C651" s="46"/>
      <c r="D651" s="46"/>
      <c r="E651" s="31"/>
    </row>
    <row r="652" spans="2:5" x14ac:dyDescent="0.2">
      <c r="B652" s="46"/>
      <c r="C652" s="46"/>
      <c r="D652" s="46"/>
      <c r="E652" s="31"/>
    </row>
    <row r="653" spans="2:5" x14ac:dyDescent="0.2">
      <c r="B653" s="46"/>
      <c r="C653" s="46"/>
      <c r="D653" s="46"/>
      <c r="E653" s="31"/>
    </row>
    <row r="654" spans="2:5" x14ac:dyDescent="0.2">
      <c r="B654" s="46"/>
      <c r="C654" s="46"/>
      <c r="D654" s="46"/>
      <c r="E654" s="31"/>
    </row>
    <row r="655" spans="2:5" x14ac:dyDescent="0.2">
      <c r="B655" s="46"/>
      <c r="C655" s="46"/>
      <c r="D655" s="46"/>
      <c r="E655" s="31"/>
    </row>
    <row r="656" spans="2:5" x14ac:dyDescent="0.2">
      <c r="B656" s="46"/>
      <c r="C656" s="46"/>
      <c r="D656" s="46"/>
      <c r="E656" s="31"/>
    </row>
    <row r="657" spans="2:5" x14ac:dyDescent="0.2">
      <c r="B657" s="46"/>
      <c r="C657" s="46"/>
      <c r="D657" s="46"/>
      <c r="E657" s="31"/>
    </row>
    <row r="658" spans="2:5" x14ac:dyDescent="0.2">
      <c r="B658" s="46"/>
      <c r="C658" s="46"/>
      <c r="D658" s="46"/>
      <c r="E658" s="31"/>
    </row>
    <row r="659" spans="2:5" x14ac:dyDescent="0.2">
      <c r="B659" s="46"/>
      <c r="C659" s="46"/>
      <c r="D659" s="46"/>
      <c r="E659" s="31"/>
    </row>
    <row r="660" spans="2:5" x14ac:dyDescent="0.2">
      <c r="B660" s="46"/>
      <c r="C660" s="46"/>
      <c r="D660" s="46"/>
      <c r="E660" s="31"/>
    </row>
    <row r="661" spans="2:5" x14ac:dyDescent="0.2">
      <c r="B661" s="46"/>
      <c r="C661" s="46"/>
      <c r="D661" s="46"/>
      <c r="E661" s="31"/>
    </row>
    <row r="662" spans="2:5" x14ac:dyDescent="0.2">
      <c r="B662" s="46"/>
      <c r="C662" s="46"/>
      <c r="D662" s="46"/>
      <c r="E662" s="31"/>
    </row>
    <row r="663" spans="2:5" x14ac:dyDescent="0.2">
      <c r="B663" s="46"/>
      <c r="C663" s="46"/>
      <c r="D663" s="46"/>
      <c r="E663" s="31"/>
    </row>
    <row r="664" spans="2:5" x14ac:dyDescent="0.2">
      <c r="B664" s="46"/>
      <c r="C664" s="46"/>
      <c r="D664" s="46"/>
      <c r="E664" s="31"/>
    </row>
    <row r="665" spans="2:5" x14ac:dyDescent="0.2">
      <c r="B665" s="46"/>
      <c r="C665" s="46"/>
      <c r="D665" s="46"/>
      <c r="E665" s="31"/>
    </row>
    <row r="666" spans="2:5" x14ac:dyDescent="0.2">
      <c r="B666" s="46"/>
      <c r="C666" s="46"/>
      <c r="D666" s="46"/>
      <c r="E666" s="31"/>
    </row>
    <row r="667" spans="2:5" x14ac:dyDescent="0.2">
      <c r="B667" s="46"/>
      <c r="C667" s="46"/>
      <c r="D667" s="46"/>
      <c r="E667" s="31"/>
    </row>
    <row r="668" spans="2:5" x14ac:dyDescent="0.2">
      <c r="B668" s="46"/>
      <c r="C668" s="46"/>
      <c r="D668" s="46"/>
      <c r="E668" s="31"/>
    </row>
    <row r="669" spans="2:5" x14ac:dyDescent="0.2">
      <c r="B669" s="46"/>
      <c r="C669" s="46"/>
      <c r="D669" s="46"/>
      <c r="E669" s="31"/>
    </row>
    <row r="670" spans="2:5" x14ac:dyDescent="0.2">
      <c r="B670" s="46"/>
      <c r="C670" s="46"/>
      <c r="D670" s="46"/>
      <c r="E670" s="31"/>
    </row>
    <row r="671" spans="2:5" x14ac:dyDescent="0.2">
      <c r="B671" s="46"/>
      <c r="C671" s="46"/>
      <c r="D671" s="46"/>
      <c r="E671" s="31"/>
    </row>
    <row r="672" spans="2:5" x14ac:dyDescent="0.2">
      <c r="B672" s="46"/>
      <c r="C672" s="46"/>
      <c r="D672" s="46"/>
      <c r="E672" s="31"/>
    </row>
    <row r="673" spans="2:5" x14ac:dyDescent="0.2">
      <c r="B673" s="46"/>
      <c r="C673" s="46"/>
      <c r="D673" s="46"/>
      <c r="E673" s="31"/>
    </row>
    <row r="674" spans="2:5" x14ac:dyDescent="0.2">
      <c r="B674" s="46"/>
      <c r="C674" s="46"/>
      <c r="D674" s="46"/>
      <c r="E674" s="31"/>
    </row>
    <row r="675" spans="2:5" x14ac:dyDescent="0.2">
      <c r="B675" s="46"/>
      <c r="C675" s="46"/>
      <c r="D675" s="46"/>
      <c r="E675" s="31"/>
    </row>
    <row r="676" spans="2:5" x14ac:dyDescent="0.2">
      <c r="B676" s="46"/>
      <c r="C676" s="46"/>
      <c r="D676" s="46"/>
      <c r="E676" s="31"/>
    </row>
    <row r="677" spans="2:5" x14ac:dyDescent="0.2">
      <c r="B677" s="46"/>
      <c r="C677" s="46"/>
      <c r="D677" s="46"/>
      <c r="E677" s="31"/>
    </row>
    <row r="678" spans="2:5" x14ac:dyDescent="0.2">
      <c r="B678" s="46"/>
      <c r="C678" s="46"/>
      <c r="D678" s="46"/>
      <c r="E678" s="31"/>
    </row>
    <row r="679" spans="2:5" x14ac:dyDescent="0.2">
      <c r="B679" s="46"/>
      <c r="C679" s="46"/>
      <c r="D679" s="46"/>
      <c r="E679" s="31"/>
    </row>
    <row r="680" spans="2:5" x14ac:dyDescent="0.2">
      <c r="B680" s="46"/>
      <c r="C680" s="46"/>
      <c r="D680" s="46"/>
      <c r="E680" s="31"/>
    </row>
    <row r="681" spans="2:5" x14ac:dyDescent="0.2">
      <c r="B681" s="46"/>
      <c r="C681" s="46"/>
      <c r="D681" s="46"/>
      <c r="E681" s="31"/>
    </row>
    <row r="682" spans="2:5" x14ac:dyDescent="0.2">
      <c r="B682" s="46"/>
      <c r="C682" s="46"/>
      <c r="D682" s="46"/>
      <c r="E682" s="31"/>
    </row>
    <row r="683" spans="2:5" x14ac:dyDescent="0.2">
      <c r="B683" s="46"/>
      <c r="C683" s="46"/>
      <c r="D683" s="46"/>
      <c r="E683" s="31"/>
    </row>
    <row r="684" spans="2:5" x14ac:dyDescent="0.2">
      <c r="B684" s="46"/>
      <c r="C684" s="46"/>
      <c r="D684" s="46"/>
      <c r="E684" s="31"/>
    </row>
    <row r="685" spans="2:5" x14ac:dyDescent="0.2">
      <c r="B685" s="46"/>
      <c r="C685" s="46"/>
      <c r="D685" s="46"/>
      <c r="E685" s="31"/>
    </row>
    <row r="686" spans="2:5" x14ac:dyDescent="0.2">
      <c r="B686" s="46"/>
      <c r="C686" s="46"/>
      <c r="D686" s="46"/>
      <c r="E686" s="31"/>
    </row>
    <row r="687" spans="2:5" x14ac:dyDescent="0.2">
      <c r="B687" s="46"/>
      <c r="C687" s="46"/>
      <c r="D687" s="46"/>
      <c r="E687" s="31"/>
    </row>
    <row r="688" spans="2:5" x14ac:dyDescent="0.2">
      <c r="B688" s="46"/>
      <c r="C688" s="46"/>
      <c r="D688" s="46"/>
      <c r="E688" s="31"/>
    </row>
    <row r="689" spans="2:5" x14ac:dyDescent="0.2">
      <c r="B689" s="46"/>
      <c r="C689" s="46"/>
      <c r="D689" s="46"/>
      <c r="E689" s="31"/>
    </row>
    <row r="690" spans="2:5" x14ac:dyDescent="0.2">
      <c r="B690" s="46"/>
      <c r="C690" s="46"/>
      <c r="D690" s="46"/>
      <c r="E690" s="31"/>
    </row>
    <row r="691" spans="2:5" x14ac:dyDescent="0.2">
      <c r="B691" s="46"/>
      <c r="C691" s="46"/>
      <c r="D691" s="46"/>
      <c r="E691" s="31"/>
    </row>
    <row r="692" spans="2:5" x14ac:dyDescent="0.2">
      <c r="B692" s="46"/>
      <c r="C692" s="46"/>
      <c r="D692" s="46"/>
      <c r="E692" s="31"/>
    </row>
    <row r="693" spans="2:5" x14ac:dyDescent="0.2">
      <c r="B693" s="46"/>
      <c r="C693" s="46"/>
      <c r="D693" s="46"/>
      <c r="E693" s="31"/>
    </row>
    <row r="694" spans="2:5" x14ac:dyDescent="0.2">
      <c r="B694" s="46"/>
      <c r="C694" s="46"/>
      <c r="D694" s="46"/>
      <c r="E694" s="31"/>
    </row>
    <row r="695" spans="2:5" x14ac:dyDescent="0.2">
      <c r="B695" s="46"/>
      <c r="C695" s="46"/>
      <c r="D695" s="46"/>
      <c r="E695" s="31"/>
    </row>
    <row r="696" spans="2:5" x14ac:dyDescent="0.2">
      <c r="B696" s="46"/>
      <c r="C696" s="46"/>
      <c r="D696" s="46"/>
      <c r="E696" s="31"/>
    </row>
    <row r="697" spans="2:5" x14ac:dyDescent="0.2">
      <c r="B697" s="46"/>
      <c r="C697" s="46"/>
      <c r="D697" s="46"/>
      <c r="E697" s="31"/>
    </row>
    <row r="698" spans="2:5" x14ac:dyDescent="0.2">
      <c r="B698" s="46"/>
      <c r="C698" s="46"/>
      <c r="D698" s="46"/>
      <c r="E698" s="31"/>
    </row>
    <row r="699" spans="2:5" x14ac:dyDescent="0.2">
      <c r="B699" s="46"/>
      <c r="C699" s="46"/>
      <c r="D699" s="46"/>
      <c r="E699" s="31"/>
    </row>
    <row r="700" spans="2:5" x14ac:dyDescent="0.2">
      <c r="B700" s="46"/>
      <c r="C700" s="46"/>
      <c r="D700" s="46"/>
      <c r="E700" s="31"/>
    </row>
    <row r="701" spans="2:5" x14ac:dyDescent="0.2">
      <c r="B701" s="46"/>
      <c r="C701" s="46"/>
      <c r="D701" s="46"/>
      <c r="E701" s="31"/>
    </row>
    <row r="702" spans="2:5" x14ac:dyDescent="0.2">
      <c r="B702" s="46"/>
      <c r="C702" s="46"/>
      <c r="D702" s="46"/>
      <c r="E702" s="31"/>
    </row>
    <row r="703" spans="2:5" x14ac:dyDescent="0.2">
      <c r="B703" s="46"/>
      <c r="C703" s="46"/>
      <c r="D703" s="46"/>
      <c r="E703" s="31"/>
    </row>
    <row r="704" spans="2:5" x14ac:dyDescent="0.2">
      <c r="B704" s="46"/>
      <c r="C704" s="46"/>
      <c r="D704" s="46"/>
      <c r="E704" s="31"/>
    </row>
    <row r="705" spans="2:5" x14ac:dyDescent="0.2">
      <c r="B705" s="46"/>
      <c r="C705" s="46"/>
      <c r="D705" s="46"/>
      <c r="E705" s="31"/>
    </row>
    <row r="706" spans="2:5" x14ac:dyDescent="0.2">
      <c r="B706" s="46"/>
      <c r="C706" s="46"/>
      <c r="D706" s="46"/>
      <c r="E706" s="31"/>
    </row>
    <row r="707" spans="2:5" x14ac:dyDescent="0.2">
      <c r="B707" s="46"/>
      <c r="C707" s="46"/>
      <c r="D707" s="46"/>
      <c r="E707" s="31"/>
    </row>
    <row r="708" spans="2:5" x14ac:dyDescent="0.2">
      <c r="B708" s="46"/>
      <c r="C708" s="46"/>
      <c r="D708" s="46"/>
      <c r="E708" s="31"/>
    </row>
    <row r="709" spans="2:5" x14ac:dyDescent="0.2">
      <c r="B709" s="46"/>
      <c r="C709" s="46"/>
      <c r="D709" s="46"/>
      <c r="E709" s="31"/>
    </row>
    <row r="710" spans="2:5" x14ac:dyDescent="0.2">
      <c r="B710" s="46"/>
      <c r="C710" s="46"/>
      <c r="D710" s="46"/>
      <c r="E710" s="31"/>
    </row>
    <row r="711" spans="2:5" x14ac:dyDescent="0.2">
      <c r="B711" s="46"/>
      <c r="C711" s="46"/>
      <c r="D711" s="46"/>
      <c r="E711" s="31"/>
    </row>
    <row r="712" spans="2:5" x14ac:dyDescent="0.2">
      <c r="B712" s="46"/>
      <c r="C712" s="46"/>
      <c r="D712" s="46"/>
      <c r="E712" s="31"/>
    </row>
    <row r="713" spans="2:5" x14ac:dyDescent="0.2">
      <c r="B713" s="46"/>
      <c r="C713" s="46"/>
      <c r="D713" s="46"/>
      <c r="E713" s="31"/>
    </row>
    <row r="714" spans="2:5" x14ac:dyDescent="0.2">
      <c r="B714" s="46"/>
      <c r="C714" s="46"/>
      <c r="D714" s="46"/>
      <c r="E714" s="31"/>
    </row>
    <row r="715" spans="2:5" x14ac:dyDescent="0.2">
      <c r="B715" s="46"/>
      <c r="C715" s="46"/>
      <c r="D715" s="46"/>
      <c r="E715" s="31"/>
    </row>
    <row r="716" spans="2:5" x14ac:dyDescent="0.2">
      <c r="B716" s="46"/>
      <c r="C716" s="46"/>
      <c r="D716" s="46"/>
      <c r="E716" s="31"/>
    </row>
    <row r="717" spans="2:5" x14ac:dyDescent="0.2">
      <c r="B717" s="46"/>
      <c r="C717" s="46"/>
      <c r="D717" s="46"/>
      <c r="E717" s="31"/>
    </row>
    <row r="718" spans="2:5" x14ac:dyDescent="0.2">
      <c r="B718" s="46"/>
      <c r="C718" s="46"/>
      <c r="D718" s="46"/>
      <c r="E718" s="31"/>
    </row>
    <row r="719" spans="2:5" x14ac:dyDescent="0.2">
      <c r="B719" s="46"/>
      <c r="C719" s="46"/>
      <c r="D719" s="46"/>
      <c r="E719" s="31"/>
    </row>
    <row r="720" spans="2:5" x14ac:dyDescent="0.2">
      <c r="B720" s="46"/>
      <c r="C720" s="46"/>
      <c r="D720" s="46"/>
      <c r="E720" s="31"/>
    </row>
    <row r="721" spans="2:5" x14ac:dyDescent="0.2">
      <c r="B721" s="46"/>
      <c r="C721" s="46"/>
      <c r="D721" s="46"/>
      <c r="E721" s="31"/>
    </row>
    <row r="722" spans="2:5" x14ac:dyDescent="0.2">
      <c r="B722" s="46"/>
      <c r="C722" s="46"/>
      <c r="D722" s="46"/>
      <c r="E722" s="31"/>
    </row>
    <row r="723" spans="2:5" x14ac:dyDescent="0.2">
      <c r="B723" s="46"/>
      <c r="C723" s="46"/>
      <c r="D723" s="46"/>
      <c r="E723" s="31"/>
    </row>
    <row r="724" spans="2:5" x14ac:dyDescent="0.2">
      <c r="B724" s="46"/>
      <c r="C724" s="46"/>
      <c r="D724" s="46"/>
      <c r="E724" s="31"/>
    </row>
    <row r="725" spans="2:5" x14ac:dyDescent="0.2">
      <c r="B725" s="46"/>
      <c r="C725" s="46"/>
      <c r="D725" s="46"/>
      <c r="E725" s="31"/>
    </row>
    <row r="726" spans="2:5" x14ac:dyDescent="0.2">
      <c r="B726" s="46"/>
      <c r="C726" s="46"/>
      <c r="D726" s="46"/>
      <c r="E726" s="31"/>
    </row>
    <row r="727" spans="2:5" x14ac:dyDescent="0.2">
      <c r="B727" s="46"/>
      <c r="C727" s="46"/>
      <c r="D727" s="46"/>
      <c r="E727" s="31"/>
    </row>
    <row r="728" spans="2:5" x14ac:dyDescent="0.2">
      <c r="B728" s="46"/>
      <c r="C728" s="46"/>
      <c r="D728" s="46"/>
      <c r="E728" s="31"/>
    </row>
    <row r="729" spans="2:5" x14ac:dyDescent="0.2">
      <c r="B729" s="46"/>
      <c r="C729" s="46"/>
      <c r="D729" s="46"/>
      <c r="E729" s="31"/>
    </row>
    <row r="730" spans="2:5" x14ac:dyDescent="0.2">
      <c r="B730" s="46"/>
      <c r="C730" s="46"/>
      <c r="D730" s="46"/>
      <c r="E730" s="31"/>
    </row>
    <row r="731" spans="2:5" x14ac:dyDescent="0.2">
      <c r="B731" s="46"/>
      <c r="C731" s="46"/>
      <c r="D731" s="46"/>
      <c r="E731" s="31"/>
    </row>
    <row r="732" spans="2:5" x14ac:dyDescent="0.2">
      <c r="B732" s="46"/>
      <c r="C732" s="46"/>
      <c r="D732" s="46"/>
      <c r="E732" s="31"/>
    </row>
    <row r="733" spans="2:5" x14ac:dyDescent="0.2">
      <c r="B733" s="46"/>
      <c r="C733" s="46"/>
      <c r="D733" s="46"/>
      <c r="E733" s="31"/>
    </row>
    <row r="734" spans="2:5" x14ac:dyDescent="0.2">
      <c r="B734" s="46"/>
      <c r="C734" s="46"/>
      <c r="D734" s="46"/>
      <c r="E734" s="31"/>
    </row>
    <row r="735" spans="2:5" x14ac:dyDescent="0.2">
      <c r="B735" s="46"/>
      <c r="C735" s="46"/>
      <c r="D735" s="46"/>
      <c r="E735" s="31"/>
    </row>
    <row r="736" spans="2:5" x14ac:dyDescent="0.2">
      <c r="B736" s="46"/>
      <c r="C736" s="46"/>
      <c r="D736" s="46"/>
      <c r="E736" s="31"/>
    </row>
    <row r="737" spans="2:5" x14ac:dyDescent="0.2">
      <c r="B737" s="46"/>
      <c r="C737" s="46"/>
      <c r="D737" s="46"/>
      <c r="E737" s="31"/>
    </row>
    <row r="738" spans="2:5" x14ac:dyDescent="0.2">
      <c r="B738" s="46"/>
      <c r="C738" s="46"/>
      <c r="D738" s="46"/>
      <c r="E738" s="31"/>
    </row>
    <row r="739" spans="2:5" x14ac:dyDescent="0.2">
      <c r="B739" s="46"/>
      <c r="C739" s="46"/>
      <c r="D739" s="46"/>
      <c r="E739" s="31"/>
    </row>
    <row r="740" spans="2:5" x14ac:dyDescent="0.2">
      <c r="B740" s="46"/>
      <c r="C740" s="46"/>
      <c r="D740" s="46"/>
      <c r="E740" s="31"/>
    </row>
    <row r="741" spans="2:5" x14ac:dyDescent="0.2">
      <c r="B741" s="46"/>
      <c r="C741" s="46"/>
      <c r="D741" s="46"/>
      <c r="E741" s="31"/>
    </row>
    <row r="742" spans="2:5" x14ac:dyDescent="0.2">
      <c r="B742" s="46"/>
      <c r="C742" s="46"/>
      <c r="D742" s="46"/>
      <c r="E742" s="31"/>
    </row>
    <row r="743" spans="2:5" x14ac:dyDescent="0.2">
      <c r="B743" s="46"/>
      <c r="C743" s="46"/>
      <c r="D743" s="46"/>
      <c r="E743" s="31"/>
    </row>
    <row r="744" spans="2:5" x14ac:dyDescent="0.2">
      <c r="B744" s="46"/>
      <c r="C744" s="46"/>
      <c r="D744" s="46"/>
      <c r="E744" s="31"/>
    </row>
    <row r="745" spans="2:5" x14ac:dyDescent="0.2">
      <c r="B745" s="46"/>
      <c r="C745" s="46"/>
      <c r="D745" s="46"/>
      <c r="E745" s="31"/>
    </row>
    <row r="746" spans="2:5" x14ac:dyDescent="0.2">
      <c r="B746" s="46"/>
      <c r="C746" s="46"/>
      <c r="D746" s="46"/>
      <c r="E746" s="31"/>
    </row>
    <row r="747" spans="2:5" x14ac:dyDescent="0.2">
      <c r="B747" s="46"/>
      <c r="C747" s="46"/>
      <c r="D747" s="46"/>
      <c r="E747" s="31"/>
    </row>
    <row r="748" spans="2:5" x14ac:dyDescent="0.2">
      <c r="B748" s="46"/>
      <c r="C748" s="46"/>
      <c r="D748" s="46"/>
      <c r="E748" s="31"/>
    </row>
    <row r="749" spans="2:5" x14ac:dyDescent="0.2">
      <c r="B749" s="46"/>
      <c r="C749" s="46"/>
      <c r="D749" s="46"/>
      <c r="E749" s="31"/>
    </row>
    <row r="750" spans="2:5" x14ac:dyDescent="0.2">
      <c r="B750" s="46"/>
      <c r="C750" s="46"/>
      <c r="D750" s="46"/>
      <c r="E750" s="31"/>
    </row>
    <row r="751" spans="2:5" x14ac:dyDescent="0.2">
      <c r="B751" s="46"/>
      <c r="C751" s="46"/>
      <c r="D751" s="46"/>
      <c r="E751" s="31"/>
    </row>
    <row r="752" spans="2:5" x14ac:dyDescent="0.2">
      <c r="B752" s="46"/>
      <c r="C752" s="46"/>
      <c r="D752" s="46"/>
      <c r="E752" s="31"/>
    </row>
    <row r="753" spans="2:5" x14ac:dyDescent="0.2">
      <c r="B753" s="46"/>
      <c r="C753" s="46"/>
      <c r="D753" s="46"/>
      <c r="E753" s="31"/>
    </row>
    <row r="754" spans="2:5" x14ac:dyDescent="0.2">
      <c r="B754" s="46"/>
      <c r="C754" s="46"/>
      <c r="D754" s="46"/>
      <c r="E754" s="31"/>
    </row>
    <row r="755" spans="2:5" x14ac:dyDescent="0.2">
      <c r="B755" s="46"/>
      <c r="C755" s="46"/>
      <c r="D755" s="46"/>
      <c r="E755" s="31"/>
    </row>
    <row r="756" spans="2:5" x14ac:dyDescent="0.2">
      <c r="B756" s="46"/>
      <c r="C756" s="46"/>
      <c r="D756" s="46"/>
      <c r="E756" s="31"/>
    </row>
    <row r="757" spans="2:5" x14ac:dyDescent="0.2">
      <c r="B757" s="46"/>
      <c r="C757" s="46"/>
      <c r="D757" s="46"/>
      <c r="E757" s="31"/>
    </row>
    <row r="758" spans="2:5" x14ac:dyDescent="0.2">
      <c r="B758" s="46"/>
      <c r="C758" s="46"/>
      <c r="D758" s="46"/>
      <c r="E758" s="31"/>
    </row>
    <row r="759" spans="2:5" x14ac:dyDescent="0.2">
      <c r="B759" s="46"/>
      <c r="C759" s="46"/>
      <c r="D759" s="46"/>
      <c r="E759" s="31"/>
    </row>
    <row r="760" spans="2:5" x14ac:dyDescent="0.2">
      <c r="B760" s="46"/>
      <c r="C760" s="46"/>
      <c r="D760" s="46"/>
      <c r="E760" s="31"/>
    </row>
    <row r="761" spans="2:5" x14ac:dyDescent="0.2">
      <c r="B761" s="46"/>
      <c r="C761" s="46"/>
      <c r="D761" s="46"/>
      <c r="E761" s="31"/>
    </row>
    <row r="762" spans="2:5" x14ac:dyDescent="0.2">
      <c r="B762" s="46"/>
      <c r="C762" s="46"/>
      <c r="D762" s="46"/>
      <c r="E762" s="31"/>
    </row>
    <row r="763" spans="2:5" x14ac:dyDescent="0.2">
      <c r="B763" s="46"/>
      <c r="C763" s="46"/>
      <c r="D763" s="46"/>
      <c r="E763" s="31"/>
    </row>
    <row r="764" spans="2:5" x14ac:dyDescent="0.2">
      <c r="B764" s="46"/>
      <c r="C764" s="46"/>
      <c r="D764" s="46"/>
      <c r="E764" s="31"/>
    </row>
    <row r="765" spans="2:5" x14ac:dyDescent="0.2">
      <c r="B765" s="46"/>
      <c r="C765" s="46"/>
      <c r="D765" s="46"/>
      <c r="E765" s="31"/>
    </row>
    <row r="766" spans="2:5" x14ac:dyDescent="0.2">
      <c r="B766" s="46"/>
      <c r="C766" s="46"/>
      <c r="D766" s="46"/>
      <c r="E766" s="31"/>
    </row>
    <row r="767" spans="2:5" x14ac:dyDescent="0.2">
      <c r="B767" s="46"/>
      <c r="C767" s="46"/>
      <c r="D767" s="46"/>
      <c r="E767" s="31"/>
    </row>
    <row r="768" spans="2:5" x14ac:dyDescent="0.2">
      <c r="B768" s="46"/>
      <c r="C768" s="46"/>
      <c r="D768" s="46"/>
      <c r="E768" s="31"/>
    </row>
    <row r="769" spans="2:5" x14ac:dyDescent="0.2">
      <c r="B769" s="46"/>
      <c r="C769" s="46"/>
      <c r="D769" s="46"/>
      <c r="E769" s="31"/>
    </row>
    <row r="770" spans="2:5" x14ac:dyDescent="0.2">
      <c r="B770" s="46"/>
      <c r="C770" s="46"/>
      <c r="D770" s="46"/>
      <c r="E770" s="31"/>
    </row>
    <row r="771" spans="2:5" x14ac:dyDescent="0.2">
      <c r="B771" s="46"/>
      <c r="C771" s="46"/>
      <c r="D771" s="46"/>
      <c r="E771" s="31"/>
    </row>
    <row r="772" spans="2:5" x14ac:dyDescent="0.2">
      <c r="B772" s="46"/>
      <c r="C772" s="46"/>
      <c r="D772" s="46"/>
      <c r="E772" s="31"/>
    </row>
    <row r="773" spans="2:5" x14ac:dyDescent="0.2">
      <c r="B773" s="46"/>
      <c r="C773" s="46"/>
      <c r="D773" s="46"/>
      <c r="E773" s="31"/>
    </row>
    <row r="774" spans="2:5" x14ac:dyDescent="0.2">
      <c r="B774" s="46"/>
      <c r="C774" s="46"/>
      <c r="D774" s="46"/>
      <c r="E774" s="31"/>
    </row>
    <row r="775" spans="2:5" x14ac:dyDescent="0.2">
      <c r="B775" s="46"/>
      <c r="C775" s="46"/>
      <c r="D775" s="46"/>
      <c r="E775" s="31"/>
    </row>
    <row r="776" spans="2:5" x14ac:dyDescent="0.2">
      <c r="B776" s="46"/>
      <c r="C776" s="46"/>
      <c r="D776" s="46"/>
      <c r="E776" s="31"/>
    </row>
    <row r="777" spans="2:5" x14ac:dyDescent="0.2">
      <c r="B777" s="46"/>
      <c r="C777" s="46"/>
      <c r="D777" s="46"/>
      <c r="E777" s="31"/>
    </row>
    <row r="778" spans="2:5" x14ac:dyDescent="0.2">
      <c r="B778" s="46"/>
      <c r="C778" s="46"/>
      <c r="D778" s="46"/>
      <c r="E778" s="31"/>
    </row>
    <row r="779" spans="2:5" x14ac:dyDescent="0.2">
      <c r="B779" s="46"/>
      <c r="C779" s="46"/>
      <c r="D779" s="46"/>
      <c r="E779" s="31"/>
    </row>
    <row r="780" spans="2:5" x14ac:dyDescent="0.2">
      <c r="B780" s="46"/>
      <c r="C780" s="46"/>
      <c r="D780" s="46"/>
      <c r="E780" s="31"/>
    </row>
    <row r="781" spans="2:5" x14ac:dyDescent="0.2">
      <c r="B781" s="46"/>
      <c r="C781" s="46"/>
      <c r="D781" s="46"/>
      <c r="E781" s="31"/>
    </row>
    <row r="782" spans="2:5" x14ac:dyDescent="0.2">
      <c r="B782" s="46"/>
      <c r="C782" s="46"/>
      <c r="D782" s="46"/>
      <c r="E782" s="31"/>
    </row>
    <row r="783" spans="2:5" x14ac:dyDescent="0.2">
      <c r="B783" s="46"/>
      <c r="C783" s="46"/>
      <c r="D783" s="46"/>
      <c r="E783" s="31"/>
    </row>
    <row r="784" spans="2:5" x14ac:dyDescent="0.2">
      <c r="B784" s="46"/>
      <c r="C784" s="46"/>
      <c r="D784" s="46"/>
      <c r="E784" s="31"/>
    </row>
    <row r="785" spans="2:5" x14ac:dyDescent="0.2">
      <c r="B785" s="46"/>
      <c r="C785" s="46"/>
      <c r="D785" s="46"/>
      <c r="E785" s="31"/>
    </row>
    <row r="786" spans="2:5" x14ac:dyDescent="0.2">
      <c r="B786" s="46"/>
      <c r="C786" s="46"/>
      <c r="D786" s="46"/>
      <c r="E786" s="31"/>
    </row>
    <row r="787" spans="2:5" x14ac:dyDescent="0.2">
      <c r="B787" s="46"/>
      <c r="C787" s="46"/>
      <c r="D787" s="46"/>
      <c r="E787" s="31"/>
    </row>
    <row r="788" spans="2:5" x14ac:dyDescent="0.2">
      <c r="B788" s="46"/>
      <c r="C788" s="46"/>
      <c r="D788" s="46"/>
      <c r="E788" s="31"/>
    </row>
    <row r="789" spans="2:5" x14ac:dyDescent="0.2">
      <c r="B789" s="46"/>
      <c r="C789" s="46"/>
      <c r="D789" s="46"/>
      <c r="E789" s="31"/>
    </row>
    <row r="790" spans="2:5" x14ac:dyDescent="0.2">
      <c r="B790" s="46"/>
      <c r="C790" s="46"/>
      <c r="D790" s="46"/>
      <c r="E790" s="31"/>
    </row>
    <row r="791" spans="2:5" x14ac:dyDescent="0.2">
      <c r="B791" s="46"/>
      <c r="C791" s="46"/>
      <c r="D791" s="46"/>
      <c r="E791" s="31"/>
    </row>
    <row r="792" spans="2:5" x14ac:dyDescent="0.2">
      <c r="B792" s="46"/>
      <c r="C792" s="46"/>
      <c r="D792" s="46"/>
      <c r="E792" s="31"/>
    </row>
    <row r="793" spans="2:5" x14ac:dyDescent="0.2">
      <c r="B793" s="46"/>
      <c r="C793" s="46"/>
      <c r="D793" s="46"/>
      <c r="E793" s="31"/>
    </row>
    <row r="794" spans="2:5" x14ac:dyDescent="0.2">
      <c r="B794" s="46"/>
      <c r="C794" s="46"/>
      <c r="D794" s="46"/>
      <c r="E794" s="31"/>
    </row>
    <row r="795" spans="2:5" x14ac:dyDescent="0.2">
      <c r="B795" s="46"/>
      <c r="C795" s="46"/>
      <c r="D795" s="46"/>
      <c r="E795" s="31"/>
    </row>
    <row r="796" spans="2:5" x14ac:dyDescent="0.2">
      <c r="B796" s="46"/>
      <c r="C796" s="46"/>
      <c r="D796" s="46"/>
      <c r="E796" s="31"/>
    </row>
    <row r="797" spans="2:5" x14ac:dyDescent="0.2">
      <c r="B797" s="46"/>
      <c r="C797" s="46"/>
      <c r="D797" s="46"/>
      <c r="E797" s="31"/>
    </row>
    <row r="798" spans="2:5" x14ac:dyDescent="0.2">
      <c r="B798" s="46"/>
      <c r="C798" s="46"/>
      <c r="D798" s="46"/>
      <c r="E798" s="31"/>
    </row>
    <row r="799" spans="2:5" x14ac:dyDescent="0.2">
      <c r="B799" s="46"/>
      <c r="C799" s="46"/>
      <c r="D799" s="46"/>
      <c r="E799" s="31"/>
    </row>
    <row r="800" spans="2:5" x14ac:dyDescent="0.2">
      <c r="B800" s="46"/>
      <c r="C800" s="46"/>
      <c r="D800" s="46"/>
      <c r="E800" s="31"/>
    </row>
    <row r="801" spans="2:5" x14ac:dyDescent="0.2">
      <c r="B801" s="46"/>
      <c r="C801" s="46"/>
      <c r="D801" s="46"/>
      <c r="E801" s="31"/>
    </row>
    <row r="802" spans="2:5" x14ac:dyDescent="0.2">
      <c r="B802" s="46"/>
      <c r="C802" s="46"/>
      <c r="D802" s="46"/>
      <c r="E802" s="31"/>
    </row>
    <row r="803" spans="2:5" x14ac:dyDescent="0.2">
      <c r="B803" s="46"/>
      <c r="C803" s="46"/>
      <c r="D803" s="46"/>
      <c r="E803" s="31"/>
    </row>
    <row r="804" spans="2:5" x14ac:dyDescent="0.2">
      <c r="B804" s="46"/>
      <c r="C804" s="46"/>
      <c r="D804" s="46"/>
      <c r="E804" s="31"/>
    </row>
    <row r="805" spans="2:5" x14ac:dyDescent="0.2">
      <c r="B805" s="46"/>
      <c r="C805" s="46"/>
      <c r="D805" s="46"/>
      <c r="E805" s="31"/>
    </row>
    <row r="806" spans="2:5" x14ac:dyDescent="0.2">
      <c r="B806" s="46"/>
      <c r="C806" s="46"/>
      <c r="D806" s="46"/>
      <c r="E806" s="31"/>
    </row>
    <row r="807" spans="2:5" x14ac:dyDescent="0.2">
      <c r="B807" s="46"/>
      <c r="C807" s="46"/>
      <c r="D807" s="46"/>
      <c r="E807" s="31"/>
    </row>
    <row r="808" spans="2:5" x14ac:dyDescent="0.2">
      <c r="B808" s="46"/>
      <c r="C808" s="46"/>
      <c r="D808" s="46"/>
      <c r="E808" s="31"/>
    </row>
    <row r="809" spans="2:5" x14ac:dyDescent="0.2">
      <c r="B809" s="46"/>
      <c r="C809" s="46"/>
      <c r="D809" s="46"/>
      <c r="E809" s="31"/>
    </row>
    <row r="810" spans="2:5" x14ac:dyDescent="0.2">
      <c r="B810" s="46"/>
      <c r="C810" s="46"/>
      <c r="D810" s="46"/>
      <c r="E810" s="31"/>
    </row>
    <row r="811" spans="2:5" x14ac:dyDescent="0.2">
      <c r="B811" s="46"/>
      <c r="C811" s="46"/>
      <c r="D811" s="46"/>
      <c r="E811" s="31"/>
    </row>
    <row r="812" spans="2:5" x14ac:dyDescent="0.2">
      <c r="B812" s="46"/>
      <c r="C812" s="46"/>
      <c r="D812" s="46"/>
      <c r="E812" s="31"/>
    </row>
    <row r="813" spans="2:5" x14ac:dyDescent="0.2">
      <c r="B813" s="46"/>
      <c r="C813" s="46"/>
      <c r="D813" s="46"/>
      <c r="E813" s="31"/>
    </row>
    <row r="814" spans="2:5" x14ac:dyDescent="0.2">
      <c r="B814" s="46"/>
      <c r="C814" s="46"/>
      <c r="D814" s="46"/>
      <c r="E814" s="31"/>
    </row>
    <row r="815" spans="2:5" x14ac:dyDescent="0.2">
      <c r="B815" s="46"/>
      <c r="C815" s="46"/>
      <c r="D815" s="46"/>
      <c r="E815" s="31"/>
    </row>
    <row r="816" spans="2:5" x14ac:dyDescent="0.2">
      <c r="B816" s="46"/>
      <c r="C816" s="46"/>
      <c r="D816" s="46"/>
      <c r="E816" s="31"/>
    </row>
    <row r="817" spans="2:5" x14ac:dyDescent="0.2">
      <c r="B817" s="46"/>
      <c r="C817" s="46"/>
      <c r="D817" s="46"/>
      <c r="E817" s="31"/>
    </row>
    <row r="818" spans="2:5" x14ac:dyDescent="0.2">
      <c r="B818" s="46"/>
      <c r="C818" s="46"/>
      <c r="D818" s="46"/>
      <c r="E818" s="31"/>
    </row>
    <row r="819" spans="2:5" x14ac:dyDescent="0.2">
      <c r="B819" s="46"/>
      <c r="C819" s="46"/>
      <c r="D819" s="46"/>
      <c r="E819" s="31"/>
    </row>
    <row r="820" spans="2:5" x14ac:dyDescent="0.2">
      <c r="B820" s="46"/>
      <c r="C820" s="46"/>
      <c r="D820" s="46"/>
      <c r="E820" s="31"/>
    </row>
    <row r="821" spans="2:5" x14ac:dyDescent="0.2">
      <c r="B821" s="46"/>
      <c r="C821" s="46"/>
      <c r="D821" s="46"/>
      <c r="E821" s="31"/>
    </row>
    <row r="822" spans="2:5" x14ac:dyDescent="0.2">
      <c r="B822" s="46"/>
      <c r="C822" s="46"/>
      <c r="D822" s="46"/>
      <c r="E822" s="31"/>
    </row>
    <row r="823" spans="2:5" x14ac:dyDescent="0.2">
      <c r="B823" s="46"/>
      <c r="C823" s="46"/>
      <c r="D823" s="46"/>
      <c r="E823" s="31"/>
    </row>
    <row r="824" spans="2:5" x14ac:dyDescent="0.2">
      <c r="B824" s="46"/>
      <c r="C824" s="46"/>
      <c r="D824" s="46"/>
      <c r="E824" s="31"/>
    </row>
    <row r="825" spans="2:5" x14ac:dyDescent="0.2">
      <c r="B825" s="46"/>
      <c r="C825" s="46"/>
      <c r="D825" s="46"/>
      <c r="E825" s="31"/>
    </row>
    <row r="826" spans="2:5" x14ac:dyDescent="0.2">
      <c r="B826" s="46"/>
      <c r="C826" s="46"/>
      <c r="D826" s="46"/>
      <c r="E826" s="31"/>
    </row>
    <row r="827" spans="2:5" x14ac:dyDescent="0.2">
      <c r="B827" s="46"/>
      <c r="C827" s="46"/>
      <c r="D827" s="46"/>
      <c r="E827" s="31"/>
    </row>
    <row r="828" spans="2:5" x14ac:dyDescent="0.2">
      <c r="B828" s="46"/>
      <c r="C828" s="46"/>
      <c r="D828" s="46"/>
      <c r="E828" s="31"/>
    </row>
    <row r="829" spans="2:5" x14ac:dyDescent="0.2">
      <c r="B829" s="46"/>
      <c r="C829" s="46"/>
      <c r="D829" s="46"/>
      <c r="E829" s="31"/>
    </row>
    <row r="830" spans="2:5" x14ac:dyDescent="0.2">
      <c r="B830" s="46"/>
      <c r="C830" s="46"/>
      <c r="D830" s="46"/>
      <c r="E830" s="31"/>
    </row>
    <row r="831" spans="2:5" x14ac:dyDescent="0.2">
      <c r="B831" s="46"/>
      <c r="C831" s="46"/>
      <c r="D831" s="46"/>
      <c r="E831" s="31"/>
    </row>
    <row r="832" spans="2:5" x14ac:dyDescent="0.2">
      <c r="B832" s="46"/>
      <c r="C832" s="46"/>
      <c r="D832" s="46"/>
      <c r="E832" s="31"/>
    </row>
    <row r="833" spans="2:5" x14ac:dyDescent="0.2">
      <c r="B833" s="46"/>
      <c r="C833" s="46"/>
      <c r="D833" s="46"/>
      <c r="E833" s="31"/>
    </row>
    <row r="834" spans="2:5" x14ac:dyDescent="0.2">
      <c r="B834" s="46"/>
      <c r="C834" s="46"/>
      <c r="D834" s="46"/>
      <c r="E834" s="31"/>
    </row>
    <row r="835" spans="2:5" x14ac:dyDescent="0.2">
      <c r="B835" s="46"/>
      <c r="C835" s="46"/>
      <c r="D835" s="46"/>
      <c r="E835" s="31"/>
    </row>
    <row r="836" spans="2:5" x14ac:dyDescent="0.2">
      <c r="B836" s="46"/>
      <c r="C836" s="46"/>
      <c r="D836" s="46"/>
      <c r="E836" s="31"/>
    </row>
    <row r="837" spans="2:5" x14ac:dyDescent="0.2">
      <c r="B837" s="46"/>
      <c r="C837" s="46"/>
      <c r="D837" s="46"/>
      <c r="E837" s="31"/>
    </row>
    <row r="838" spans="2:5" x14ac:dyDescent="0.2">
      <c r="B838" s="46"/>
      <c r="C838" s="46"/>
      <c r="D838" s="46"/>
      <c r="E838" s="31"/>
    </row>
    <row r="839" spans="2:5" x14ac:dyDescent="0.2">
      <c r="B839" s="46"/>
      <c r="C839" s="46"/>
      <c r="D839" s="46"/>
      <c r="E839" s="31"/>
    </row>
    <row r="840" spans="2:5" x14ac:dyDescent="0.2">
      <c r="B840" s="46"/>
      <c r="C840" s="46"/>
      <c r="D840" s="46"/>
      <c r="E840" s="31"/>
    </row>
    <row r="841" spans="2:5" x14ac:dyDescent="0.2">
      <c r="B841" s="46"/>
      <c r="C841" s="46"/>
      <c r="D841" s="46"/>
      <c r="E841" s="31"/>
    </row>
    <row r="842" spans="2:5" x14ac:dyDescent="0.2">
      <c r="B842" s="46"/>
      <c r="C842" s="46"/>
      <c r="D842" s="46"/>
      <c r="E842" s="31"/>
    </row>
    <row r="843" spans="2:5" x14ac:dyDescent="0.2">
      <c r="B843" s="46"/>
      <c r="C843" s="46"/>
      <c r="D843" s="46"/>
      <c r="E843" s="31"/>
    </row>
    <row r="844" spans="2:5" x14ac:dyDescent="0.2">
      <c r="B844" s="46"/>
      <c r="C844" s="46"/>
      <c r="D844" s="46"/>
      <c r="E844" s="31"/>
    </row>
    <row r="845" spans="2:5" x14ac:dyDescent="0.2">
      <c r="B845" s="46"/>
      <c r="C845" s="46"/>
      <c r="D845" s="46"/>
      <c r="E845" s="31"/>
    </row>
    <row r="846" spans="2:5" x14ac:dyDescent="0.2">
      <c r="B846" s="46"/>
      <c r="C846" s="46"/>
      <c r="D846" s="46"/>
      <c r="E846" s="31"/>
    </row>
    <row r="847" spans="2:5" x14ac:dyDescent="0.2">
      <c r="B847" s="46"/>
      <c r="C847" s="46"/>
      <c r="D847" s="46"/>
      <c r="E847" s="31"/>
    </row>
    <row r="848" spans="2:5" x14ac:dyDescent="0.2">
      <c r="B848" s="46"/>
      <c r="C848" s="46"/>
      <c r="D848" s="46"/>
      <c r="E848" s="31"/>
    </row>
    <row r="849" spans="2:5" x14ac:dyDescent="0.2">
      <c r="B849" s="46"/>
      <c r="C849" s="46"/>
      <c r="D849" s="46"/>
      <c r="E849" s="31"/>
    </row>
    <row r="850" spans="2:5" x14ac:dyDescent="0.2">
      <c r="B850" s="46"/>
      <c r="C850" s="46"/>
      <c r="D850" s="46"/>
      <c r="E850" s="31"/>
    </row>
    <row r="851" spans="2:5" x14ac:dyDescent="0.2">
      <c r="B851" s="46"/>
      <c r="C851" s="46"/>
      <c r="D851" s="46"/>
      <c r="E851" s="31"/>
    </row>
    <row r="852" spans="2:5" x14ac:dyDescent="0.2">
      <c r="B852" s="46"/>
      <c r="C852" s="46"/>
      <c r="D852" s="46"/>
      <c r="E852" s="31"/>
    </row>
    <row r="853" spans="2:5" x14ac:dyDescent="0.2">
      <c r="B853" s="46"/>
      <c r="C853" s="46"/>
      <c r="D853" s="46"/>
      <c r="E853" s="31"/>
    </row>
    <row r="854" spans="2:5" x14ac:dyDescent="0.2">
      <c r="B854" s="46"/>
      <c r="C854" s="46"/>
      <c r="D854" s="46"/>
      <c r="E854" s="31"/>
    </row>
    <row r="855" spans="2:5" x14ac:dyDescent="0.2">
      <c r="B855" s="46"/>
      <c r="C855" s="46"/>
      <c r="D855" s="46"/>
      <c r="E855" s="31"/>
    </row>
    <row r="856" spans="2:5" x14ac:dyDescent="0.2">
      <c r="B856" s="46"/>
      <c r="C856" s="46"/>
      <c r="D856" s="46"/>
      <c r="E856" s="31"/>
    </row>
    <row r="857" spans="2:5" x14ac:dyDescent="0.2">
      <c r="B857" s="46"/>
      <c r="C857" s="46"/>
      <c r="D857" s="46"/>
      <c r="E857" s="31"/>
    </row>
    <row r="858" spans="2:5" x14ac:dyDescent="0.2">
      <c r="B858" s="46"/>
      <c r="C858" s="46"/>
      <c r="D858" s="46"/>
      <c r="E858" s="31"/>
    </row>
    <row r="859" spans="2:5" x14ac:dyDescent="0.2">
      <c r="B859" s="46"/>
      <c r="C859" s="46"/>
      <c r="D859" s="46"/>
      <c r="E859" s="31"/>
    </row>
    <row r="860" spans="2:5" x14ac:dyDescent="0.2">
      <c r="B860" s="46"/>
      <c r="C860" s="46"/>
      <c r="D860" s="46"/>
      <c r="E860" s="31"/>
    </row>
    <row r="861" spans="2:5" x14ac:dyDescent="0.2">
      <c r="B861" s="46"/>
      <c r="C861" s="46"/>
      <c r="D861" s="46"/>
      <c r="E861" s="31"/>
    </row>
    <row r="862" spans="2:5" x14ac:dyDescent="0.2">
      <c r="B862" s="46"/>
      <c r="C862" s="46"/>
      <c r="D862" s="46"/>
      <c r="E862" s="31"/>
    </row>
    <row r="863" spans="2:5" x14ac:dyDescent="0.2">
      <c r="B863" s="46"/>
      <c r="C863" s="46"/>
      <c r="D863" s="46"/>
      <c r="E863" s="31"/>
    </row>
    <row r="864" spans="2:5" x14ac:dyDescent="0.2">
      <c r="B864" s="46"/>
      <c r="C864" s="46"/>
      <c r="D864" s="46"/>
      <c r="E864" s="31"/>
    </row>
    <row r="865" spans="2:5" x14ac:dyDescent="0.2">
      <c r="B865" s="46"/>
      <c r="C865" s="46"/>
      <c r="D865" s="46"/>
      <c r="E865" s="31"/>
    </row>
    <row r="866" spans="2:5" x14ac:dyDescent="0.2">
      <c r="B866" s="46"/>
      <c r="C866" s="46"/>
      <c r="D866" s="46"/>
      <c r="E866" s="31"/>
    </row>
    <row r="867" spans="2:5" x14ac:dyDescent="0.2">
      <c r="B867" s="46"/>
      <c r="C867" s="46"/>
      <c r="D867" s="46"/>
      <c r="E867" s="31"/>
    </row>
    <row r="868" spans="2:5" x14ac:dyDescent="0.2">
      <c r="B868" s="46"/>
      <c r="C868" s="46"/>
      <c r="D868" s="46"/>
      <c r="E868" s="31"/>
    </row>
    <row r="869" spans="2:5" x14ac:dyDescent="0.2">
      <c r="B869" s="46"/>
      <c r="C869" s="46"/>
      <c r="D869" s="46"/>
      <c r="E869" s="31"/>
    </row>
    <row r="870" spans="2:5" x14ac:dyDescent="0.2">
      <c r="B870" s="46"/>
      <c r="C870" s="46"/>
      <c r="D870" s="46"/>
      <c r="E870" s="31"/>
    </row>
    <row r="871" spans="2:5" x14ac:dyDescent="0.2">
      <c r="B871" s="46"/>
      <c r="C871" s="46"/>
      <c r="D871" s="46"/>
      <c r="E871" s="31"/>
    </row>
    <row r="872" spans="2:5" x14ac:dyDescent="0.2">
      <c r="B872" s="46"/>
      <c r="C872" s="46"/>
      <c r="D872" s="46"/>
      <c r="E872" s="31"/>
    </row>
    <row r="873" spans="2:5" x14ac:dyDescent="0.2">
      <c r="B873" s="46"/>
      <c r="C873" s="46"/>
      <c r="D873" s="46"/>
      <c r="E873" s="31"/>
    </row>
    <row r="874" spans="2:5" x14ac:dyDescent="0.2">
      <c r="B874" s="46"/>
      <c r="C874" s="46"/>
      <c r="D874" s="46"/>
      <c r="E874" s="31"/>
    </row>
    <row r="875" spans="2:5" x14ac:dyDescent="0.2">
      <c r="B875" s="46"/>
      <c r="C875" s="46"/>
      <c r="D875" s="46"/>
      <c r="E875" s="31"/>
    </row>
    <row r="876" spans="2:5" x14ac:dyDescent="0.2">
      <c r="B876" s="46"/>
      <c r="C876" s="46"/>
      <c r="D876" s="46"/>
      <c r="E876" s="31"/>
    </row>
    <row r="877" spans="2:5" x14ac:dyDescent="0.2">
      <c r="B877" s="46"/>
      <c r="C877" s="46"/>
      <c r="D877" s="46"/>
      <c r="E877" s="31"/>
    </row>
    <row r="878" spans="2:5" x14ac:dyDescent="0.2">
      <c r="B878" s="46"/>
      <c r="C878" s="46"/>
      <c r="D878" s="46"/>
      <c r="E878" s="31"/>
    </row>
    <row r="879" spans="2:5" x14ac:dyDescent="0.2">
      <c r="B879" s="46"/>
      <c r="C879" s="46"/>
      <c r="D879" s="46"/>
      <c r="E879" s="31"/>
    </row>
    <row r="880" spans="2:5" x14ac:dyDescent="0.2">
      <c r="B880" s="46"/>
      <c r="C880" s="46"/>
      <c r="D880" s="46"/>
      <c r="E880" s="31"/>
    </row>
    <row r="881" spans="2:5" x14ac:dyDescent="0.2">
      <c r="B881" s="46"/>
      <c r="C881" s="46"/>
      <c r="D881" s="46"/>
      <c r="E881" s="31"/>
    </row>
    <row r="882" spans="2:5" x14ac:dyDescent="0.2">
      <c r="B882" s="46"/>
      <c r="C882" s="46"/>
      <c r="D882" s="46"/>
      <c r="E882" s="31"/>
    </row>
    <row r="883" spans="2:5" x14ac:dyDescent="0.2">
      <c r="B883" s="46"/>
      <c r="C883" s="46"/>
      <c r="D883" s="46"/>
      <c r="E883" s="31"/>
    </row>
    <row r="884" spans="2:5" x14ac:dyDescent="0.2">
      <c r="B884" s="46"/>
      <c r="C884" s="46"/>
      <c r="D884" s="46"/>
      <c r="E884" s="31"/>
    </row>
    <row r="885" spans="2:5" x14ac:dyDescent="0.2">
      <c r="B885" s="46"/>
      <c r="C885" s="46"/>
      <c r="D885" s="46"/>
      <c r="E885" s="31"/>
    </row>
    <row r="886" spans="2:5" x14ac:dyDescent="0.2">
      <c r="B886" s="46"/>
      <c r="C886" s="46"/>
      <c r="D886" s="46"/>
      <c r="E886" s="31"/>
    </row>
    <row r="887" spans="2:5" x14ac:dyDescent="0.2">
      <c r="B887" s="46"/>
      <c r="C887" s="46"/>
      <c r="D887" s="46"/>
      <c r="E887" s="31"/>
    </row>
    <row r="888" spans="2:5" x14ac:dyDescent="0.2">
      <c r="B888" s="46"/>
      <c r="C888" s="46"/>
      <c r="D888" s="46"/>
      <c r="E888" s="31"/>
    </row>
    <row r="889" spans="2:5" x14ac:dyDescent="0.2">
      <c r="B889" s="46"/>
      <c r="C889" s="46"/>
      <c r="D889" s="46"/>
      <c r="E889" s="31"/>
    </row>
    <row r="890" spans="2:5" x14ac:dyDescent="0.2">
      <c r="B890" s="46"/>
      <c r="C890" s="46"/>
      <c r="D890" s="46"/>
      <c r="E890" s="31"/>
    </row>
    <row r="891" spans="2:5" x14ac:dyDescent="0.2">
      <c r="B891" s="46"/>
      <c r="C891" s="46"/>
      <c r="D891" s="46"/>
      <c r="E891" s="31"/>
    </row>
    <row r="892" spans="2:5" x14ac:dyDescent="0.2">
      <c r="B892" s="46"/>
      <c r="C892" s="46"/>
      <c r="D892" s="46"/>
      <c r="E892" s="31"/>
    </row>
    <row r="893" spans="2:5" x14ac:dyDescent="0.2">
      <c r="B893" s="46"/>
      <c r="C893" s="46"/>
      <c r="D893" s="46"/>
      <c r="E893" s="31"/>
    </row>
    <row r="894" spans="2:5" x14ac:dyDescent="0.2">
      <c r="B894" s="46"/>
      <c r="C894" s="46"/>
      <c r="D894" s="46"/>
      <c r="E894" s="31"/>
    </row>
    <row r="895" spans="2:5" x14ac:dyDescent="0.2">
      <c r="B895" s="46"/>
      <c r="C895" s="46"/>
      <c r="D895" s="46"/>
      <c r="E895" s="31"/>
    </row>
    <row r="896" spans="2:5" x14ac:dyDescent="0.2">
      <c r="B896" s="46"/>
      <c r="C896" s="46"/>
      <c r="D896" s="46"/>
      <c r="E896" s="31"/>
    </row>
    <row r="897" spans="2:5" x14ac:dyDescent="0.2">
      <c r="B897" s="46"/>
      <c r="C897" s="46"/>
      <c r="D897" s="46"/>
      <c r="E897" s="31"/>
    </row>
    <row r="898" spans="2:5" x14ac:dyDescent="0.2">
      <c r="B898" s="46"/>
      <c r="C898" s="46"/>
      <c r="D898" s="46"/>
      <c r="E898" s="31"/>
    </row>
    <row r="899" spans="2:5" x14ac:dyDescent="0.2">
      <c r="B899" s="46"/>
      <c r="C899" s="46"/>
      <c r="D899" s="46"/>
      <c r="E899" s="31"/>
    </row>
    <row r="900" spans="2:5" x14ac:dyDescent="0.2">
      <c r="B900" s="46"/>
      <c r="C900" s="46"/>
      <c r="D900" s="46"/>
      <c r="E900" s="31"/>
    </row>
    <row r="901" spans="2:5" x14ac:dyDescent="0.2">
      <c r="B901" s="46"/>
      <c r="C901" s="46"/>
      <c r="D901" s="46"/>
      <c r="E901" s="31"/>
    </row>
    <row r="902" spans="2:5" x14ac:dyDescent="0.2">
      <c r="B902" s="46"/>
      <c r="C902" s="46"/>
      <c r="D902" s="46"/>
      <c r="E902" s="31"/>
    </row>
    <row r="903" spans="2:5" x14ac:dyDescent="0.2">
      <c r="B903" s="46"/>
      <c r="C903" s="46"/>
      <c r="D903" s="46"/>
      <c r="E903" s="31"/>
    </row>
    <row r="904" spans="2:5" x14ac:dyDescent="0.2">
      <c r="B904" s="46"/>
      <c r="C904" s="46"/>
      <c r="D904" s="46"/>
      <c r="E904" s="31"/>
    </row>
    <row r="905" spans="2:5" x14ac:dyDescent="0.2">
      <c r="B905" s="46"/>
      <c r="C905" s="46"/>
      <c r="D905" s="46"/>
      <c r="E905" s="31"/>
    </row>
    <row r="906" spans="2:5" x14ac:dyDescent="0.2">
      <c r="B906" s="46"/>
      <c r="C906" s="46"/>
      <c r="D906" s="46"/>
      <c r="E906" s="31"/>
    </row>
    <row r="907" spans="2:5" x14ac:dyDescent="0.2">
      <c r="B907" s="46"/>
      <c r="C907" s="46"/>
      <c r="D907" s="46"/>
      <c r="E907" s="31"/>
    </row>
    <row r="908" spans="2:5" x14ac:dyDescent="0.2">
      <c r="B908" s="46"/>
      <c r="C908" s="46"/>
      <c r="D908" s="46"/>
      <c r="E908" s="31"/>
    </row>
    <row r="909" spans="2:5" x14ac:dyDescent="0.2">
      <c r="B909" s="46"/>
      <c r="C909" s="46"/>
      <c r="D909" s="46"/>
      <c r="E909" s="31"/>
    </row>
    <row r="910" spans="2:5" x14ac:dyDescent="0.2">
      <c r="B910" s="46"/>
      <c r="C910" s="46"/>
      <c r="D910" s="46"/>
      <c r="E910" s="31"/>
    </row>
    <row r="911" spans="2:5" x14ac:dyDescent="0.2">
      <c r="B911" s="46"/>
      <c r="C911" s="46"/>
      <c r="D911" s="46"/>
      <c r="E911" s="31"/>
    </row>
    <row r="912" spans="2:5" x14ac:dyDescent="0.2">
      <c r="B912" s="46"/>
      <c r="C912" s="46"/>
      <c r="D912" s="46"/>
      <c r="E912" s="31"/>
    </row>
    <row r="913" spans="2:5" x14ac:dyDescent="0.2">
      <c r="B913" s="46"/>
      <c r="C913" s="46"/>
      <c r="D913" s="46"/>
      <c r="E913" s="31"/>
    </row>
    <row r="914" spans="2:5" x14ac:dyDescent="0.2">
      <c r="B914" s="46"/>
      <c r="C914" s="46"/>
      <c r="D914" s="46"/>
      <c r="E914" s="31"/>
    </row>
    <row r="915" spans="2:5" x14ac:dyDescent="0.2">
      <c r="B915" s="46"/>
      <c r="C915" s="46"/>
      <c r="D915" s="46"/>
      <c r="E915" s="31"/>
    </row>
    <row r="916" spans="2:5" x14ac:dyDescent="0.2">
      <c r="B916" s="46"/>
      <c r="C916" s="46"/>
      <c r="D916" s="46"/>
      <c r="E916" s="31"/>
    </row>
    <row r="917" spans="2:5" x14ac:dyDescent="0.2">
      <c r="B917" s="46"/>
      <c r="C917" s="46"/>
      <c r="D917" s="46"/>
      <c r="E917" s="31"/>
    </row>
    <row r="918" spans="2:5" x14ac:dyDescent="0.2">
      <c r="B918" s="46"/>
      <c r="C918" s="46"/>
      <c r="D918" s="46"/>
      <c r="E918" s="31"/>
    </row>
    <row r="919" spans="2:5" x14ac:dyDescent="0.2">
      <c r="B919" s="46"/>
      <c r="C919" s="46"/>
      <c r="D919" s="46"/>
      <c r="E919" s="31"/>
    </row>
    <row r="920" spans="2:5" x14ac:dyDescent="0.2">
      <c r="B920" s="46"/>
      <c r="C920" s="46"/>
      <c r="D920" s="46"/>
      <c r="E920" s="31"/>
    </row>
    <row r="921" spans="2:5" x14ac:dyDescent="0.2">
      <c r="B921" s="46"/>
      <c r="C921" s="46"/>
      <c r="D921" s="46"/>
      <c r="E921" s="31"/>
    </row>
    <row r="922" spans="2:5" x14ac:dyDescent="0.2">
      <c r="B922" s="46"/>
      <c r="C922" s="46"/>
      <c r="D922" s="46"/>
      <c r="E922" s="31"/>
    </row>
    <row r="923" spans="2:5" x14ac:dyDescent="0.2">
      <c r="B923" s="46"/>
      <c r="C923" s="46"/>
      <c r="D923" s="46"/>
      <c r="E923" s="31"/>
    </row>
    <row r="924" spans="2:5" x14ac:dyDescent="0.2">
      <c r="B924" s="46"/>
      <c r="C924" s="46"/>
      <c r="D924" s="46"/>
      <c r="E924" s="31"/>
    </row>
    <row r="925" spans="2:5" x14ac:dyDescent="0.2">
      <c r="B925" s="46"/>
      <c r="C925" s="46"/>
      <c r="D925" s="46"/>
      <c r="E925" s="31"/>
    </row>
    <row r="926" spans="2:5" x14ac:dyDescent="0.2">
      <c r="B926" s="46"/>
      <c r="C926" s="46"/>
      <c r="D926" s="46"/>
      <c r="E926" s="31"/>
    </row>
    <row r="927" spans="2:5" x14ac:dyDescent="0.2">
      <c r="B927" s="46"/>
      <c r="C927" s="46"/>
      <c r="D927" s="46"/>
      <c r="E927" s="31"/>
    </row>
    <row r="928" spans="2:5" x14ac:dyDescent="0.2">
      <c r="B928" s="46"/>
      <c r="C928" s="46"/>
      <c r="D928" s="46"/>
      <c r="E928" s="31"/>
    </row>
    <row r="929" spans="2:5" x14ac:dyDescent="0.2">
      <c r="B929" s="46"/>
      <c r="C929" s="46"/>
      <c r="D929" s="46"/>
      <c r="E929" s="31"/>
    </row>
    <row r="930" spans="2:5" x14ac:dyDescent="0.2">
      <c r="B930" s="46"/>
      <c r="C930" s="46"/>
      <c r="D930" s="46"/>
      <c r="E930" s="31"/>
    </row>
    <row r="931" spans="2:5" x14ac:dyDescent="0.2">
      <c r="B931" s="46"/>
      <c r="C931" s="46"/>
      <c r="D931" s="46"/>
      <c r="E931" s="31"/>
    </row>
    <row r="932" spans="2:5" x14ac:dyDescent="0.2">
      <c r="B932" s="46"/>
      <c r="C932" s="46"/>
      <c r="D932" s="46"/>
      <c r="E932" s="31"/>
    </row>
    <row r="933" spans="2:5" x14ac:dyDescent="0.2">
      <c r="B933" s="46"/>
      <c r="C933" s="46"/>
      <c r="D933" s="46"/>
      <c r="E933" s="31"/>
    </row>
    <row r="934" spans="2:5" x14ac:dyDescent="0.2">
      <c r="B934" s="46"/>
      <c r="C934" s="46"/>
      <c r="D934" s="46"/>
      <c r="E934" s="31"/>
    </row>
    <row r="935" spans="2:5" x14ac:dyDescent="0.2">
      <c r="B935" s="46"/>
      <c r="C935" s="46"/>
      <c r="D935" s="46"/>
      <c r="E935" s="31"/>
    </row>
    <row r="936" spans="2:5" x14ac:dyDescent="0.2">
      <c r="B936" s="46"/>
      <c r="C936" s="46"/>
      <c r="D936" s="46"/>
      <c r="E936" s="31"/>
    </row>
    <row r="937" spans="2:5" x14ac:dyDescent="0.2">
      <c r="B937" s="46"/>
      <c r="C937" s="46"/>
      <c r="D937" s="46"/>
      <c r="E937" s="31"/>
    </row>
    <row r="938" spans="2:5" x14ac:dyDescent="0.2">
      <c r="B938" s="46"/>
      <c r="C938" s="46"/>
      <c r="D938" s="46"/>
      <c r="E938" s="31"/>
    </row>
    <row r="939" spans="2:5" x14ac:dyDescent="0.2">
      <c r="B939" s="46"/>
      <c r="C939" s="46"/>
      <c r="D939" s="46"/>
      <c r="E939" s="31"/>
    </row>
    <row r="940" spans="2:5" x14ac:dyDescent="0.2">
      <c r="B940" s="46"/>
      <c r="C940" s="46"/>
      <c r="D940" s="46"/>
      <c r="E940" s="31"/>
    </row>
    <row r="941" spans="2:5" x14ac:dyDescent="0.2">
      <c r="B941" s="46"/>
      <c r="C941" s="46"/>
      <c r="D941" s="46"/>
      <c r="E941" s="31"/>
    </row>
    <row r="942" spans="2:5" x14ac:dyDescent="0.2">
      <c r="B942" s="46"/>
      <c r="C942" s="46"/>
      <c r="D942" s="46"/>
      <c r="E942" s="31"/>
    </row>
    <row r="943" spans="2:5" x14ac:dyDescent="0.2">
      <c r="B943" s="46"/>
      <c r="C943" s="46"/>
      <c r="D943" s="46"/>
      <c r="E943" s="31"/>
    </row>
    <row r="944" spans="2:5" x14ac:dyDescent="0.2">
      <c r="B944" s="46"/>
      <c r="C944" s="46"/>
      <c r="D944" s="46"/>
      <c r="E944" s="31"/>
    </row>
    <row r="945" spans="2:5" x14ac:dyDescent="0.2">
      <c r="B945" s="46"/>
      <c r="C945" s="46"/>
      <c r="D945" s="46"/>
      <c r="E945" s="31"/>
    </row>
    <row r="946" spans="2:5" x14ac:dyDescent="0.2">
      <c r="B946" s="46"/>
      <c r="C946" s="46"/>
      <c r="D946" s="46"/>
      <c r="E946" s="31"/>
    </row>
    <row r="947" spans="2:5" x14ac:dyDescent="0.2">
      <c r="B947" s="46"/>
      <c r="C947" s="46"/>
      <c r="D947" s="46"/>
      <c r="E947" s="31"/>
    </row>
    <row r="948" spans="2:5" x14ac:dyDescent="0.2">
      <c r="B948" s="46"/>
      <c r="C948" s="46"/>
      <c r="D948" s="46"/>
      <c r="E948" s="31"/>
    </row>
    <row r="949" spans="2:5" x14ac:dyDescent="0.2">
      <c r="B949" s="46"/>
      <c r="C949" s="46"/>
      <c r="D949" s="46"/>
      <c r="E949" s="31"/>
    </row>
    <row r="950" spans="2:5" x14ac:dyDescent="0.2">
      <c r="B950" s="46"/>
      <c r="C950" s="46"/>
      <c r="D950" s="46"/>
      <c r="E950" s="31"/>
    </row>
    <row r="951" spans="2:5" x14ac:dyDescent="0.2">
      <c r="B951" s="46"/>
      <c r="C951" s="46"/>
      <c r="D951" s="46"/>
      <c r="E951" s="31"/>
    </row>
    <row r="952" spans="2:5" x14ac:dyDescent="0.2">
      <c r="B952" s="46"/>
      <c r="C952" s="46"/>
      <c r="D952" s="46"/>
      <c r="E952" s="31"/>
    </row>
    <row r="953" spans="2:5" x14ac:dyDescent="0.2">
      <c r="B953" s="46"/>
      <c r="C953" s="46"/>
      <c r="D953" s="46"/>
      <c r="E953" s="31"/>
    </row>
    <row r="954" spans="2:5" x14ac:dyDescent="0.2">
      <c r="B954" s="46"/>
      <c r="C954" s="46"/>
      <c r="D954" s="46"/>
      <c r="E954" s="31"/>
    </row>
    <row r="955" spans="2:5" x14ac:dyDescent="0.2">
      <c r="B955" s="46"/>
      <c r="C955" s="46"/>
      <c r="D955" s="46"/>
      <c r="E955" s="31"/>
    </row>
    <row r="956" spans="2:5" x14ac:dyDescent="0.2">
      <c r="B956" s="46"/>
      <c r="C956" s="46"/>
      <c r="D956" s="46"/>
      <c r="E956" s="31"/>
    </row>
    <row r="957" spans="2:5" x14ac:dyDescent="0.2">
      <c r="B957" s="46"/>
      <c r="C957" s="46"/>
      <c r="D957" s="46"/>
      <c r="E957" s="31"/>
    </row>
    <row r="958" spans="2:5" x14ac:dyDescent="0.2">
      <c r="B958" s="46"/>
      <c r="C958" s="46"/>
      <c r="D958" s="46"/>
      <c r="E958" s="31"/>
    </row>
    <row r="959" spans="2:5" x14ac:dyDescent="0.2">
      <c r="B959" s="46"/>
      <c r="C959" s="46"/>
      <c r="D959" s="46"/>
      <c r="E959" s="31"/>
    </row>
    <row r="960" spans="2:5" x14ac:dyDescent="0.2">
      <c r="B960" s="46"/>
      <c r="C960" s="46"/>
      <c r="D960" s="46"/>
      <c r="E960" s="31"/>
    </row>
    <row r="961" spans="2:5" x14ac:dyDescent="0.2">
      <c r="B961" s="46"/>
      <c r="C961" s="46"/>
      <c r="D961" s="46"/>
      <c r="E961" s="31"/>
    </row>
    <row r="962" spans="2:5" x14ac:dyDescent="0.2">
      <c r="B962" s="46"/>
      <c r="C962" s="46"/>
      <c r="D962" s="46"/>
      <c r="E962" s="31"/>
    </row>
    <row r="963" spans="2:5" x14ac:dyDescent="0.2">
      <c r="B963" s="46"/>
      <c r="C963" s="46"/>
      <c r="D963" s="46"/>
      <c r="E963" s="31"/>
    </row>
    <row r="964" spans="2:5" x14ac:dyDescent="0.2">
      <c r="B964" s="46"/>
      <c r="C964" s="46"/>
      <c r="D964" s="46"/>
      <c r="E964" s="31"/>
    </row>
    <row r="965" spans="2:5" x14ac:dyDescent="0.2">
      <c r="B965" s="46"/>
      <c r="C965" s="46"/>
      <c r="D965" s="46"/>
      <c r="E965" s="31"/>
    </row>
    <row r="966" spans="2:5" x14ac:dyDescent="0.2">
      <c r="B966" s="46"/>
      <c r="C966" s="46"/>
      <c r="D966" s="46"/>
      <c r="E966" s="31"/>
    </row>
    <row r="967" spans="2:5" x14ac:dyDescent="0.2">
      <c r="B967" s="46"/>
      <c r="C967" s="46"/>
      <c r="D967" s="46"/>
      <c r="E967" s="31"/>
    </row>
    <row r="968" spans="2:5" x14ac:dyDescent="0.2">
      <c r="B968" s="46"/>
      <c r="C968" s="46"/>
      <c r="D968" s="46"/>
      <c r="E968" s="31"/>
    </row>
    <row r="969" spans="2:5" x14ac:dyDescent="0.2">
      <c r="B969" s="46"/>
      <c r="C969" s="46"/>
      <c r="D969" s="46"/>
      <c r="E969" s="31"/>
    </row>
    <row r="970" spans="2:5" x14ac:dyDescent="0.2">
      <c r="B970" s="46"/>
      <c r="C970" s="46"/>
      <c r="D970" s="46"/>
      <c r="E970" s="31"/>
    </row>
    <row r="971" spans="2:5" x14ac:dyDescent="0.2">
      <c r="B971" s="46"/>
      <c r="C971" s="46"/>
      <c r="D971" s="46"/>
      <c r="E971" s="31"/>
    </row>
    <row r="972" spans="2:5" x14ac:dyDescent="0.2">
      <c r="B972" s="46"/>
      <c r="C972" s="46"/>
      <c r="D972" s="46"/>
      <c r="E972" s="31"/>
    </row>
    <row r="973" spans="2:5" x14ac:dyDescent="0.2">
      <c r="B973" s="46"/>
      <c r="C973" s="46"/>
      <c r="D973" s="46"/>
      <c r="E973" s="31"/>
    </row>
    <row r="974" spans="2:5" x14ac:dyDescent="0.2">
      <c r="B974" s="46"/>
      <c r="C974" s="46"/>
      <c r="D974" s="46"/>
      <c r="E974" s="31"/>
    </row>
    <row r="975" spans="2:5" x14ac:dyDescent="0.2">
      <c r="B975" s="46"/>
      <c r="C975" s="46"/>
      <c r="D975" s="46"/>
      <c r="E975" s="31"/>
    </row>
    <row r="976" spans="2:5" x14ac:dyDescent="0.2">
      <c r="B976" s="46"/>
      <c r="C976" s="46"/>
      <c r="D976" s="46"/>
      <c r="E976" s="31"/>
    </row>
    <row r="977" spans="2:5" x14ac:dyDescent="0.2">
      <c r="B977" s="46"/>
      <c r="C977" s="46"/>
      <c r="D977" s="46"/>
      <c r="E977" s="31"/>
    </row>
    <row r="978" spans="2:5" x14ac:dyDescent="0.2">
      <c r="B978" s="46"/>
      <c r="C978" s="46"/>
      <c r="D978" s="46"/>
      <c r="E978" s="31"/>
    </row>
    <row r="979" spans="2:5" x14ac:dyDescent="0.2">
      <c r="B979" s="46"/>
      <c r="C979" s="46"/>
      <c r="D979" s="46"/>
      <c r="E979" s="31"/>
    </row>
    <row r="980" spans="2:5" x14ac:dyDescent="0.2">
      <c r="B980" s="46"/>
      <c r="C980" s="46"/>
      <c r="D980" s="46"/>
      <c r="E980" s="31"/>
    </row>
    <row r="981" spans="2:5" x14ac:dyDescent="0.2">
      <c r="B981" s="46"/>
      <c r="C981" s="46"/>
      <c r="D981" s="46"/>
      <c r="E981" s="31"/>
    </row>
    <row r="982" spans="2:5" x14ac:dyDescent="0.2">
      <c r="B982" s="46"/>
      <c r="C982" s="46"/>
      <c r="D982" s="46"/>
      <c r="E982" s="31"/>
    </row>
    <row r="983" spans="2:5" x14ac:dyDescent="0.2">
      <c r="B983" s="46"/>
      <c r="C983" s="46"/>
      <c r="D983" s="46"/>
      <c r="E983" s="31"/>
    </row>
    <row r="984" spans="2:5" x14ac:dyDescent="0.2">
      <c r="B984" s="46"/>
      <c r="C984" s="46"/>
      <c r="D984" s="46"/>
      <c r="E984" s="31"/>
    </row>
    <row r="985" spans="2:5" x14ac:dyDescent="0.2">
      <c r="B985" s="46"/>
      <c r="C985" s="46"/>
      <c r="D985" s="46"/>
      <c r="E985" s="31"/>
    </row>
    <row r="986" spans="2:5" x14ac:dyDescent="0.2">
      <c r="B986" s="46"/>
      <c r="C986" s="46"/>
      <c r="D986" s="46"/>
      <c r="E986" s="31"/>
    </row>
    <row r="987" spans="2:5" x14ac:dyDescent="0.2">
      <c r="B987" s="46"/>
      <c r="C987" s="46"/>
      <c r="D987" s="46"/>
      <c r="E987" s="31"/>
    </row>
    <row r="988" spans="2:5" x14ac:dyDescent="0.2">
      <c r="B988" s="46"/>
      <c r="C988" s="46"/>
      <c r="D988" s="46"/>
      <c r="E988" s="31"/>
    </row>
    <row r="989" spans="2:5" x14ac:dyDescent="0.2">
      <c r="B989" s="46"/>
      <c r="C989" s="46"/>
      <c r="D989" s="46"/>
      <c r="E989" s="31"/>
    </row>
    <row r="990" spans="2:5" x14ac:dyDescent="0.2">
      <c r="B990" s="46"/>
      <c r="C990" s="46"/>
      <c r="D990" s="46"/>
      <c r="E990" s="31"/>
    </row>
    <row r="991" spans="2:5" x14ac:dyDescent="0.2">
      <c r="B991" s="46"/>
      <c r="C991" s="46"/>
      <c r="D991" s="46"/>
      <c r="E991" s="31"/>
    </row>
    <row r="992" spans="2:5" x14ac:dyDescent="0.2">
      <c r="B992" s="46"/>
      <c r="C992" s="46"/>
      <c r="D992" s="46"/>
      <c r="E992" s="31"/>
    </row>
    <row r="993" spans="2:5" x14ac:dyDescent="0.2">
      <c r="B993" s="46"/>
      <c r="C993" s="46"/>
      <c r="D993" s="46"/>
      <c r="E993" s="31"/>
    </row>
    <row r="994" spans="2:5" x14ac:dyDescent="0.2">
      <c r="B994" s="46"/>
      <c r="C994" s="46"/>
      <c r="D994" s="46"/>
      <c r="E994" s="31"/>
    </row>
    <row r="995" spans="2:5" x14ac:dyDescent="0.2">
      <c r="B995" s="46"/>
      <c r="C995" s="46"/>
      <c r="D995" s="46"/>
      <c r="E995" s="31"/>
    </row>
    <row r="996" spans="2:5" x14ac:dyDescent="0.2">
      <c r="B996" s="46"/>
      <c r="C996" s="46"/>
      <c r="D996" s="46"/>
      <c r="E996" s="31"/>
    </row>
    <row r="997" spans="2:5" x14ac:dyDescent="0.2">
      <c r="B997" s="46"/>
      <c r="C997" s="46"/>
      <c r="D997" s="46"/>
      <c r="E997" s="31"/>
    </row>
    <row r="998" spans="2:5" x14ac:dyDescent="0.2">
      <c r="B998" s="46"/>
      <c r="C998" s="46"/>
      <c r="D998" s="46"/>
      <c r="E998" s="31"/>
    </row>
    <row r="999" spans="2:5" x14ac:dyDescent="0.2">
      <c r="B999" s="46"/>
      <c r="C999" s="46"/>
      <c r="D999" s="46"/>
      <c r="E999" s="31"/>
    </row>
    <row r="1000" spans="2:5" x14ac:dyDescent="0.2">
      <c r="B1000" s="46"/>
      <c r="C1000" s="46"/>
      <c r="D1000" s="46"/>
      <c r="E1000" s="31"/>
    </row>
    <row r="1001" spans="2:5" x14ac:dyDescent="0.2">
      <c r="B1001" s="46"/>
      <c r="C1001" s="46"/>
      <c r="D1001" s="46"/>
      <c r="E1001" s="31"/>
    </row>
    <row r="1002" spans="2:5" x14ac:dyDescent="0.2">
      <c r="B1002" s="46"/>
      <c r="C1002" s="46"/>
      <c r="D1002" s="46"/>
      <c r="E1002" s="31"/>
    </row>
    <row r="1003" spans="2:5" x14ac:dyDescent="0.2">
      <c r="B1003" s="46"/>
      <c r="C1003" s="46"/>
      <c r="D1003" s="46"/>
      <c r="E1003" s="31"/>
    </row>
    <row r="1004" spans="2:5" x14ac:dyDescent="0.2">
      <c r="B1004" s="46"/>
      <c r="C1004" s="46"/>
      <c r="D1004" s="46"/>
      <c r="E1004" s="31"/>
    </row>
    <row r="1005" spans="2:5" x14ac:dyDescent="0.2">
      <c r="B1005" s="46"/>
      <c r="C1005" s="46"/>
      <c r="D1005" s="46"/>
      <c r="E1005" s="31"/>
    </row>
    <row r="1006" spans="2:5" x14ac:dyDescent="0.2">
      <c r="B1006" s="46"/>
      <c r="C1006" s="46"/>
      <c r="D1006" s="46"/>
      <c r="E1006" s="31"/>
    </row>
    <row r="1007" spans="2:5" x14ac:dyDescent="0.2">
      <c r="B1007" s="46"/>
      <c r="C1007" s="46"/>
      <c r="D1007" s="46"/>
      <c r="E1007" s="31"/>
    </row>
    <row r="1008" spans="2:5" x14ac:dyDescent="0.2">
      <c r="B1008" s="46"/>
      <c r="C1008" s="46"/>
      <c r="D1008" s="46"/>
      <c r="E1008" s="31"/>
    </row>
    <row r="1009" spans="2:5" x14ac:dyDescent="0.2">
      <c r="B1009" s="46"/>
      <c r="C1009" s="46"/>
      <c r="D1009" s="46"/>
      <c r="E1009" s="31"/>
    </row>
    <row r="1010" spans="2:5" x14ac:dyDescent="0.2">
      <c r="B1010" s="46"/>
      <c r="C1010" s="46"/>
      <c r="D1010" s="46"/>
      <c r="E1010" s="31"/>
    </row>
    <row r="1011" spans="2:5" x14ac:dyDescent="0.2">
      <c r="B1011" s="46"/>
      <c r="C1011" s="46"/>
      <c r="D1011" s="46"/>
      <c r="E1011" s="31"/>
    </row>
    <row r="1012" spans="2:5" x14ac:dyDescent="0.2">
      <c r="B1012" s="46"/>
      <c r="C1012" s="46"/>
      <c r="D1012" s="46"/>
      <c r="E1012" s="31"/>
    </row>
    <row r="1013" spans="2:5" x14ac:dyDescent="0.2">
      <c r="B1013" s="46"/>
      <c r="C1013" s="46"/>
      <c r="D1013" s="46"/>
      <c r="E1013" s="31"/>
    </row>
    <row r="1014" spans="2:5" x14ac:dyDescent="0.2">
      <c r="B1014" s="46"/>
      <c r="C1014" s="46"/>
      <c r="D1014" s="46"/>
      <c r="E1014" s="31"/>
    </row>
    <row r="1015" spans="2:5" x14ac:dyDescent="0.2">
      <c r="B1015" s="46"/>
      <c r="C1015" s="46"/>
      <c r="D1015" s="46"/>
      <c r="E1015" s="31"/>
    </row>
    <row r="1016" spans="2:5" x14ac:dyDescent="0.2">
      <c r="B1016" s="46"/>
      <c r="C1016" s="46"/>
      <c r="D1016" s="46"/>
      <c r="E1016" s="31"/>
    </row>
    <row r="1017" spans="2:5" x14ac:dyDescent="0.2">
      <c r="B1017" s="46"/>
      <c r="C1017" s="46"/>
      <c r="D1017" s="46"/>
      <c r="E1017" s="31"/>
    </row>
    <row r="1018" spans="2:5" x14ac:dyDescent="0.2">
      <c r="B1018" s="46"/>
      <c r="C1018" s="46"/>
      <c r="D1018" s="46"/>
      <c r="E1018" s="31"/>
    </row>
    <row r="1019" spans="2:5" x14ac:dyDescent="0.2">
      <c r="B1019" s="46"/>
      <c r="C1019" s="46"/>
      <c r="D1019" s="46"/>
      <c r="E1019" s="31"/>
    </row>
    <row r="1020" spans="2:5" x14ac:dyDescent="0.2">
      <c r="B1020" s="46"/>
      <c r="C1020" s="46"/>
      <c r="D1020" s="46"/>
      <c r="E1020" s="31"/>
    </row>
    <row r="1021" spans="2:5" x14ac:dyDescent="0.2">
      <c r="B1021" s="46"/>
      <c r="C1021" s="46"/>
      <c r="D1021" s="46"/>
      <c r="E1021" s="31"/>
    </row>
    <row r="1022" spans="2:5" x14ac:dyDescent="0.2">
      <c r="B1022" s="46"/>
      <c r="C1022" s="46"/>
      <c r="D1022" s="46"/>
      <c r="E1022" s="31"/>
    </row>
    <row r="1023" spans="2:5" x14ac:dyDescent="0.2">
      <c r="B1023" s="46"/>
      <c r="C1023" s="46"/>
      <c r="D1023" s="46"/>
      <c r="E1023" s="31"/>
    </row>
    <row r="1024" spans="2:5" x14ac:dyDescent="0.2">
      <c r="B1024" s="46"/>
      <c r="C1024" s="46"/>
      <c r="D1024" s="46"/>
      <c r="E1024" s="31"/>
    </row>
    <row r="1025" spans="2:5" x14ac:dyDescent="0.2">
      <c r="B1025" s="46"/>
      <c r="C1025" s="46"/>
      <c r="D1025" s="46"/>
      <c r="E1025" s="31"/>
    </row>
    <row r="1026" spans="2:5" x14ac:dyDescent="0.2">
      <c r="B1026" s="46"/>
      <c r="C1026" s="46"/>
      <c r="D1026" s="46"/>
      <c r="E1026" s="31"/>
    </row>
    <row r="1027" spans="2:5" x14ac:dyDescent="0.2">
      <c r="B1027" s="46"/>
      <c r="C1027" s="46"/>
      <c r="D1027" s="46"/>
      <c r="E1027" s="31"/>
    </row>
    <row r="1028" spans="2:5" x14ac:dyDescent="0.2">
      <c r="B1028" s="46"/>
      <c r="C1028" s="46"/>
      <c r="D1028" s="46"/>
      <c r="E1028" s="31"/>
    </row>
    <row r="1029" spans="2:5" x14ac:dyDescent="0.2">
      <c r="B1029" s="46"/>
      <c r="C1029" s="46"/>
      <c r="D1029" s="46"/>
      <c r="E1029" s="31"/>
    </row>
    <row r="1030" spans="2:5" x14ac:dyDescent="0.2">
      <c r="B1030" s="46"/>
      <c r="C1030" s="46"/>
      <c r="D1030" s="46"/>
      <c r="E1030" s="31"/>
    </row>
    <row r="1031" spans="2:5" x14ac:dyDescent="0.2">
      <c r="B1031" s="46"/>
      <c r="C1031" s="46"/>
      <c r="D1031" s="46"/>
      <c r="E1031" s="31"/>
    </row>
    <row r="1032" spans="2:5" x14ac:dyDescent="0.2">
      <c r="B1032" s="46"/>
      <c r="C1032" s="46"/>
      <c r="D1032" s="46"/>
      <c r="E1032" s="31"/>
    </row>
    <row r="1033" spans="2:5" x14ac:dyDescent="0.2">
      <c r="B1033" s="46"/>
      <c r="C1033" s="46"/>
      <c r="D1033" s="46"/>
      <c r="E1033" s="31"/>
    </row>
    <row r="1034" spans="2:5" x14ac:dyDescent="0.2">
      <c r="B1034" s="46"/>
      <c r="C1034" s="46"/>
      <c r="D1034" s="46"/>
      <c r="E1034" s="31"/>
    </row>
    <row r="1035" spans="2:5" x14ac:dyDescent="0.2">
      <c r="B1035" s="46"/>
      <c r="C1035" s="46"/>
      <c r="D1035" s="46"/>
      <c r="E1035" s="31"/>
    </row>
    <row r="1036" spans="2:5" x14ac:dyDescent="0.2">
      <c r="B1036" s="46"/>
      <c r="C1036" s="46"/>
      <c r="D1036" s="46"/>
      <c r="E1036" s="31"/>
    </row>
    <row r="1037" spans="2:5" x14ac:dyDescent="0.2">
      <c r="B1037" s="46"/>
      <c r="C1037" s="46"/>
      <c r="D1037" s="46"/>
      <c r="E1037" s="31"/>
    </row>
    <row r="1038" spans="2:5" x14ac:dyDescent="0.2">
      <c r="B1038" s="46"/>
      <c r="C1038" s="46"/>
      <c r="D1038" s="46"/>
      <c r="E1038" s="31"/>
    </row>
    <row r="1039" spans="2:5" x14ac:dyDescent="0.2">
      <c r="B1039" s="46"/>
      <c r="C1039" s="46"/>
      <c r="D1039" s="46"/>
      <c r="E1039" s="31"/>
    </row>
    <row r="1040" spans="2:5" x14ac:dyDescent="0.2">
      <c r="B1040" s="46"/>
      <c r="C1040" s="46"/>
      <c r="D1040" s="46"/>
      <c r="E1040" s="31"/>
    </row>
    <row r="1041" spans="2:5" x14ac:dyDescent="0.2">
      <c r="B1041" s="46"/>
      <c r="C1041" s="46"/>
      <c r="D1041" s="46"/>
      <c r="E1041" s="31"/>
    </row>
    <row r="1042" spans="2:5" x14ac:dyDescent="0.2">
      <c r="B1042" s="46"/>
      <c r="C1042" s="46"/>
      <c r="D1042" s="46"/>
      <c r="E1042" s="31"/>
    </row>
    <row r="1043" spans="2:5" x14ac:dyDescent="0.2">
      <c r="B1043" s="46"/>
      <c r="C1043" s="46"/>
      <c r="D1043" s="46"/>
      <c r="E1043" s="31"/>
    </row>
    <row r="1044" spans="2:5" x14ac:dyDescent="0.2">
      <c r="B1044" s="46"/>
      <c r="C1044" s="46"/>
      <c r="D1044" s="46"/>
      <c r="E1044" s="31"/>
    </row>
    <row r="1045" spans="2:5" x14ac:dyDescent="0.2">
      <c r="B1045" s="46"/>
      <c r="C1045" s="46"/>
      <c r="D1045" s="46"/>
      <c r="E1045" s="31"/>
    </row>
    <row r="1046" spans="2:5" x14ac:dyDescent="0.2">
      <c r="B1046" s="46"/>
      <c r="C1046" s="46"/>
      <c r="D1046" s="46"/>
      <c r="E1046" s="31"/>
    </row>
    <row r="1047" spans="2:5" x14ac:dyDescent="0.2">
      <c r="B1047" s="46"/>
      <c r="C1047" s="46"/>
      <c r="D1047" s="46"/>
      <c r="E1047" s="31"/>
    </row>
    <row r="1048" spans="2:5" x14ac:dyDescent="0.2">
      <c r="B1048" s="46"/>
      <c r="C1048" s="46"/>
      <c r="D1048" s="46"/>
      <c r="E1048" s="31"/>
    </row>
    <row r="1049" spans="2:5" x14ac:dyDescent="0.2">
      <c r="B1049" s="46"/>
      <c r="C1049" s="46"/>
      <c r="D1049" s="46"/>
      <c r="E1049" s="31"/>
    </row>
    <row r="1050" spans="2:5" x14ac:dyDescent="0.2">
      <c r="B1050" s="46"/>
      <c r="C1050" s="46"/>
      <c r="D1050" s="46"/>
      <c r="E1050" s="31"/>
    </row>
    <row r="1051" spans="2:5" x14ac:dyDescent="0.2">
      <c r="B1051" s="46"/>
      <c r="C1051" s="46"/>
      <c r="D1051" s="46"/>
      <c r="E1051" s="31"/>
    </row>
    <row r="1052" spans="2:5" x14ac:dyDescent="0.2">
      <c r="B1052" s="46"/>
      <c r="C1052" s="46"/>
      <c r="D1052" s="46"/>
      <c r="E1052" s="31"/>
    </row>
    <row r="1053" spans="2:5" x14ac:dyDescent="0.2">
      <c r="B1053" s="46"/>
      <c r="C1053" s="46"/>
      <c r="D1053" s="46"/>
      <c r="E1053" s="31"/>
    </row>
    <row r="1054" spans="2:5" x14ac:dyDescent="0.2">
      <c r="B1054" s="46"/>
      <c r="C1054" s="46"/>
      <c r="D1054" s="46"/>
      <c r="E1054" s="31"/>
    </row>
    <row r="1055" spans="2:5" x14ac:dyDescent="0.2">
      <c r="B1055" s="46"/>
      <c r="C1055" s="46"/>
      <c r="D1055" s="46"/>
      <c r="E1055" s="31"/>
    </row>
    <row r="1056" spans="2:5" x14ac:dyDescent="0.2">
      <c r="B1056" s="46"/>
      <c r="C1056" s="46"/>
      <c r="D1056" s="46"/>
      <c r="E1056" s="31"/>
    </row>
    <row r="1057" spans="2:5" x14ac:dyDescent="0.2">
      <c r="B1057" s="46"/>
      <c r="C1057" s="46"/>
      <c r="D1057" s="46"/>
      <c r="E1057" s="31"/>
    </row>
    <row r="1058" spans="2:5" x14ac:dyDescent="0.2">
      <c r="B1058" s="46"/>
      <c r="C1058" s="46"/>
      <c r="D1058" s="46"/>
      <c r="E1058" s="31"/>
    </row>
    <row r="1059" spans="2:5" x14ac:dyDescent="0.2">
      <c r="B1059" s="46"/>
      <c r="C1059" s="46"/>
      <c r="D1059" s="46"/>
      <c r="E1059" s="31"/>
    </row>
    <row r="1060" spans="2:5" x14ac:dyDescent="0.2">
      <c r="B1060" s="46"/>
      <c r="C1060" s="46"/>
      <c r="D1060" s="46"/>
      <c r="E1060" s="31"/>
    </row>
    <row r="1061" spans="2:5" x14ac:dyDescent="0.2">
      <c r="B1061" s="46"/>
      <c r="C1061" s="46"/>
      <c r="D1061" s="46"/>
      <c r="E1061" s="31"/>
    </row>
    <row r="1062" spans="2:5" x14ac:dyDescent="0.2">
      <c r="B1062" s="46"/>
      <c r="C1062" s="46"/>
      <c r="D1062" s="46"/>
      <c r="E1062" s="31"/>
    </row>
    <row r="1063" spans="2:5" x14ac:dyDescent="0.2">
      <c r="B1063" s="46"/>
      <c r="C1063" s="46"/>
      <c r="D1063" s="46"/>
      <c r="E1063" s="31"/>
    </row>
    <row r="1064" spans="2:5" x14ac:dyDescent="0.2">
      <c r="B1064" s="46"/>
      <c r="C1064" s="46"/>
      <c r="D1064" s="46"/>
      <c r="E1064" s="31"/>
    </row>
    <row r="1065" spans="2:5" x14ac:dyDescent="0.2">
      <c r="B1065" s="46"/>
      <c r="C1065" s="46"/>
      <c r="D1065" s="46"/>
      <c r="E1065" s="31"/>
    </row>
    <row r="1066" spans="2:5" x14ac:dyDescent="0.2">
      <c r="B1066" s="46"/>
      <c r="C1066" s="46"/>
      <c r="D1066" s="46"/>
      <c r="E1066" s="31"/>
    </row>
    <row r="1067" spans="2:5" x14ac:dyDescent="0.2">
      <c r="B1067" s="46"/>
      <c r="C1067" s="46"/>
      <c r="D1067" s="46"/>
      <c r="E1067" s="31"/>
    </row>
    <row r="1068" spans="2:5" x14ac:dyDescent="0.2">
      <c r="B1068" s="46"/>
      <c r="C1068" s="46"/>
      <c r="D1068" s="46"/>
      <c r="E1068" s="31"/>
    </row>
    <row r="1069" spans="2:5" x14ac:dyDescent="0.2">
      <c r="B1069" s="46"/>
      <c r="C1069" s="46"/>
      <c r="D1069" s="46"/>
      <c r="E1069" s="31"/>
    </row>
    <row r="1070" spans="2:5" x14ac:dyDescent="0.2">
      <c r="B1070" s="46"/>
      <c r="C1070" s="46"/>
      <c r="D1070" s="46"/>
      <c r="E1070" s="31"/>
    </row>
    <row r="1071" spans="2:5" x14ac:dyDescent="0.2">
      <c r="B1071" s="46"/>
      <c r="C1071" s="46"/>
      <c r="D1071" s="46"/>
      <c r="E1071" s="31"/>
    </row>
    <row r="1072" spans="2:5" x14ac:dyDescent="0.2">
      <c r="B1072" s="46"/>
      <c r="C1072" s="46"/>
      <c r="D1072" s="46"/>
      <c r="E1072" s="31"/>
    </row>
    <row r="1073" spans="2:5" x14ac:dyDescent="0.2">
      <c r="B1073" s="46"/>
      <c r="C1073" s="46"/>
      <c r="D1073" s="46"/>
      <c r="E1073" s="31"/>
    </row>
    <row r="1074" spans="2:5" x14ac:dyDescent="0.2">
      <c r="B1074" s="46"/>
      <c r="C1074" s="46"/>
      <c r="D1074" s="46"/>
      <c r="E1074" s="31"/>
    </row>
    <row r="1075" spans="2:5" x14ac:dyDescent="0.2">
      <c r="B1075" s="46"/>
      <c r="C1075" s="46"/>
      <c r="D1075" s="46"/>
      <c r="E1075" s="31"/>
    </row>
    <row r="1076" spans="2:5" x14ac:dyDescent="0.2">
      <c r="B1076" s="46"/>
      <c r="C1076" s="46"/>
      <c r="D1076" s="46"/>
      <c r="E1076" s="31"/>
    </row>
    <row r="1077" spans="2:5" x14ac:dyDescent="0.2">
      <c r="B1077" s="46"/>
      <c r="C1077" s="46"/>
      <c r="D1077" s="46"/>
      <c r="E1077" s="31"/>
    </row>
    <row r="1078" spans="2:5" x14ac:dyDescent="0.2">
      <c r="B1078" s="46"/>
      <c r="C1078" s="46"/>
      <c r="D1078" s="46"/>
      <c r="E1078" s="31"/>
    </row>
    <row r="1079" spans="2:5" x14ac:dyDescent="0.2">
      <c r="B1079" s="46"/>
      <c r="C1079" s="46"/>
      <c r="D1079" s="46"/>
      <c r="E1079" s="31"/>
    </row>
    <row r="1080" spans="2:5" x14ac:dyDescent="0.2">
      <c r="B1080" s="46"/>
      <c r="C1080" s="46"/>
      <c r="D1080" s="46"/>
      <c r="E1080" s="31"/>
    </row>
    <row r="1081" spans="2:5" x14ac:dyDescent="0.2">
      <c r="B1081" s="46"/>
      <c r="C1081" s="46"/>
      <c r="D1081" s="46"/>
      <c r="E1081" s="31"/>
    </row>
    <row r="1082" spans="2:5" x14ac:dyDescent="0.2">
      <c r="B1082" s="46"/>
      <c r="C1082" s="46"/>
      <c r="D1082" s="46"/>
      <c r="E1082" s="31"/>
    </row>
    <row r="1083" spans="2:5" x14ac:dyDescent="0.2">
      <c r="B1083" s="46"/>
      <c r="C1083" s="46"/>
      <c r="D1083" s="46"/>
      <c r="E1083" s="31"/>
    </row>
    <row r="1084" spans="2:5" x14ac:dyDescent="0.2">
      <c r="B1084" s="46"/>
      <c r="C1084" s="46"/>
      <c r="D1084" s="46"/>
      <c r="E1084" s="31"/>
    </row>
    <row r="1085" spans="2:5" x14ac:dyDescent="0.2">
      <c r="B1085" s="46"/>
      <c r="C1085" s="46"/>
      <c r="D1085" s="46"/>
      <c r="E1085" s="31"/>
    </row>
    <row r="1086" spans="2:5" x14ac:dyDescent="0.2">
      <c r="B1086" s="46"/>
      <c r="C1086" s="46"/>
      <c r="D1086" s="46"/>
      <c r="E1086" s="31"/>
    </row>
    <row r="1087" spans="2:5" x14ac:dyDescent="0.2">
      <c r="B1087" s="46"/>
      <c r="C1087" s="46"/>
      <c r="D1087" s="46"/>
      <c r="E1087" s="31"/>
    </row>
    <row r="1088" spans="2:5" x14ac:dyDescent="0.2">
      <c r="B1088" s="46"/>
      <c r="C1088" s="46"/>
      <c r="D1088" s="46"/>
      <c r="E1088" s="31"/>
    </row>
    <row r="1089" spans="2:5" x14ac:dyDescent="0.2">
      <c r="B1089" s="46"/>
      <c r="C1089" s="46"/>
      <c r="D1089" s="46"/>
      <c r="E1089" s="31"/>
    </row>
    <row r="1090" spans="2:5" x14ac:dyDescent="0.2">
      <c r="B1090" s="46"/>
      <c r="C1090" s="46"/>
      <c r="D1090" s="46"/>
      <c r="E1090" s="31"/>
    </row>
    <row r="1091" spans="2:5" x14ac:dyDescent="0.2">
      <c r="B1091" s="46"/>
      <c r="C1091" s="46"/>
      <c r="D1091" s="46"/>
      <c r="E1091" s="31"/>
    </row>
    <row r="1092" spans="2:5" x14ac:dyDescent="0.2">
      <c r="B1092" s="46"/>
      <c r="C1092" s="46"/>
      <c r="D1092" s="46"/>
      <c r="E1092" s="31"/>
    </row>
    <row r="1093" spans="2:5" x14ac:dyDescent="0.2">
      <c r="B1093" s="46"/>
      <c r="C1093" s="46"/>
      <c r="D1093" s="46"/>
      <c r="E1093" s="31"/>
    </row>
    <row r="1094" spans="2:5" x14ac:dyDescent="0.2">
      <c r="B1094" s="46"/>
      <c r="C1094" s="46"/>
      <c r="D1094" s="46"/>
      <c r="E1094" s="31"/>
    </row>
    <row r="1095" spans="2:5" x14ac:dyDescent="0.2">
      <c r="B1095" s="46"/>
      <c r="C1095" s="46"/>
      <c r="D1095" s="46"/>
      <c r="E1095" s="31"/>
    </row>
    <row r="1096" spans="2:5" x14ac:dyDescent="0.2">
      <c r="B1096" s="46"/>
      <c r="C1096" s="46"/>
      <c r="D1096" s="46"/>
      <c r="E1096" s="31"/>
    </row>
    <row r="1097" spans="2:5" x14ac:dyDescent="0.2">
      <c r="B1097" s="46"/>
      <c r="C1097" s="46"/>
      <c r="D1097" s="46"/>
      <c r="E1097" s="31"/>
    </row>
    <row r="1098" spans="2:5" x14ac:dyDescent="0.2">
      <c r="B1098" s="46"/>
      <c r="C1098" s="46"/>
      <c r="D1098" s="46"/>
      <c r="E1098" s="31"/>
    </row>
    <row r="1099" spans="2:5" x14ac:dyDescent="0.2">
      <c r="B1099" s="46"/>
      <c r="C1099" s="46"/>
      <c r="D1099" s="46"/>
      <c r="E1099" s="31"/>
    </row>
    <row r="1100" spans="2:5" x14ac:dyDescent="0.2">
      <c r="B1100" s="46"/>
      <c r="C1100" s="46"/>
      <c r="D1100" s="46"/>
      <c r="E1100" s="31"/>
    </row>
    <row r="1101" spans="2:5" x14ac:dyDescent="0.2">
      <c r="B1101" s="46"/>
      <c r="C1101" s="46"/>
      <c r="D1101" s="46"/>
      <c r="E1101" s="31"/>
    </row>
    <row r="1102" spans="2:5" x14ac:dyDescent="0.2">
      <c r="B1102" s="46"/>
      <c r="C1102" s="46"/>
      <c r="D1102" s="46"/>
      <c r="E1102" s="31"/>
    </row>
    <row r="1103" spans="2:5" x14ac:dyDescent="0.2">
      <c r="B1103" s="46"/>
      <c r="C1103" s="46"/>
      <c r="D1103" s="46"/>
      <c r="E1103" s="31"/>
    </row>
    <row r="1104" spans="2:5" x14ac:dyDescent="0.2">
      <c r="B1104" s="46"/>
      <c r="C1104" s="46"/>
      <c r="D1104" s="46"/>
      <c r="E1104" s="31"/>
    </row>
    <row r="1105" spans="2:5" x14ac:dyDescent="0.2">
      <c r="B1105" s="46"/>
      <c r="C1105" s="46"/>
      <c r="D1105" s="46"/>
      <c r="E1105" s="31"/>
    </row>
    <row r="1106" spans="2:5" x14ac:dyDescent="0.2">
      <c r="B1106" s="46"/>
      <c r="C1106" s="46"/>
      <c r="D1106" s="46"/>
      <c r="E1106" s="31"/>
    </row>
    <row r="1107" spans="2:5" x14ac:dyDescent="0.2">
      <c r="B1107" s="46"/>
      <c r="C1107" s="46"/>
      <c r="D1107" s="46"/>
      <c r="E1107" s="31"/>
    </row>
    <row r="1108" spans="2:5" x14ac:dyDescent="0.2">
      <c r="B1108" s="46"/>
      <c r="C1108" s="46"/>
      <c r="D1108" s="46"/>
      <c r="E1108" s="31"/>
    </row>
    <row r="1109" spans="2:5" x14ac:dyDescent="0.2">
      <c r="B1109" s="46"/>
      <c r="C1109" s="46"/>
      <c r="D1109" s="46"/>
      <c r="E1109" s="31"/>
    </row>
    <row r="1110" spans="2:5" x14ac:dyDescent="0.2">
      <c r="B1110" s="46"/>
      <c r="C1110" s="46"/>
      <c r="D1110" s="46"/>
      <c r="E1110" s="31"/>
    </row>
    <row r="1111" spans="2:5" x14ac:dyDescent="0.2">
      <c r="B1111" s="46"/>
      <c r="C1111" s="46"/>
      <c r="D1111" s="46"/>
      <c r="E1111" s="31"/>
    </row>
    <row r="1112" spans="2:5" x14ac:dyDescent="0.2">
      <c r="B1112" s="46"/>
      <c r="C1112" s="46"/>
      <c r="D1112" s="46"/>
      <c r="E1112" s="31"/>
    </row>
    <row r="1113" spans="2:5" x14ac:dyDescent="0.2">
      <c r="B1113" s="46"/>
      <c r="C1113" s="46"/>
      <c r="D1113" s="46"/>
      <c r="E1113" s="31"/>
    </row>
    <row r="1114" spans="2:5" x14ac:dyDescent="0.2">
      <c r="B1114" s="46"/>
      <c r="C1114" s="46"/>
      <c r="D1114" s="46"/>
      <c r="E1114" s="31"/>
    </row>
    <row r="1115" spans="2:5" x14ac:dyDescent="0.2">
      <c r="B1115" s="46"/>
      <c r="C1115" s="46"/>
      <c r="D1115" s="46"/>
      <c r="E1115" s="31"/>
    </row>
    <row r="1116" spans="2:5" x14ac:dyDescent="0.2">
      <c r="B1116" s="46"/>
      <c r="C1116" s="46"/>
      <c r="D1116" s="46"/>
      <c r="E1116" s="31"/>
    </row>
    <row r="1117" spans="2:5" x14ac:dyDescent="0.2">
      <c r="B1117" s="46"/>
      <c r="C1117" s="46"/>
      <c r="D1117" s="46"/>
      <c r="E1117" s="31"/>
    </row>
    <row r="1118" spans="2:5" x14ac:dyDescent="0.2">
      <c r="B1118" s="46"/>
      <c r="C1118" s="46"/>
      <c r="D1118" s="46"/>
      <c r="E1118" s="31"/>
    </row>
    <row r="1119" spans="2:5" x14ac:dyDescent="0.2">
      <c r="B1119" s="46"/>
      <c r="C1119" s="46"/>
      <c r="D1119" s="46"/>
      <c r="E1119" s="31"/>
    </row>
    <row r="1120" spans="2:5" x14ac:dyDescent="0.2">
      <c r="B1120" s="46"/>
      <c r="C1120" s="46"/>
      <c r="D1120" s="46"/>
      <c r="E1120" s="31"/>
    </row>
    <row r="1121" spans="2:5" x14ac:dyDescent="0.2">
      <c r="B1121" s="46"/>
      <c r="C1121" s="46"/>
      <c r="D1121" s="46"/>
      <c r="E1121" s="31"/>
    </row>
    <row r="1122" spans="2:5" x14ac:dyDescent="0.2">
      <c r="B1122" s="46"/>
      <c r="C1122" s="46"/>
      <c r="D1122" s="46"/>
      <c r="E1122" s="31"/>
    </row>
    <row r="1123" spans="2:5" x14ac:dyDescent="0.2">
      <c r="B1123" s="46"/>
      <c r="C1123" s="46"/>
      <c r="D1123" s="46"/>
      <c r="E1123" s="31"/>
    </row>
    <row r="1124" spans="2:5" x14ac:dyDescent="0.2">
      <c r="B1124" s="46"/>
      <c r="C1124" s="46"/>
      <c r="D1124" s="46"/>
      <c r="E1124" s="31"/>
    </row>
    <row r="1125" spans="2:5" x14ac:dyDescent="0.2">
      <c r="B1125" s="46"/>
      <c r="C1125" s="46"/>
      <c r="D1125" s="46"/>
      <c r="E1125" s="31"/>
    </row>
    <row r="1126" spans="2:5" x14ac:dyDescent="0.2">
      <c r="B1126" s="46"/>
      <c r="C1126" s="46"/>
      <c r="D1126" s="46"/>
      <c r="E1126" s="31"/>
    </row>
    <row r="1127" spans="2:5" x14ac:dyDescent="0.2">
      <c r="B1127" s="46"/>
      <c r="C1127" s="46"/>
      <c r="D1127" s="46"/>
      <c r="E1127" s="31"/>
    </row>
    <row r="1128" spans="2:5" x14ac:dyDescent="0.2">
      <c r="B1128" s="46"/>
      <c r="C1128" s="46"/>
      <c r="D1128" s="46"/>
      <c r="E1128" s="31"/>
    </row>
    <row r="1129" spans="2:5" x14ac:dyDescent="0.2">
      <c r="B1129" s="46"/>
      <c r="C1129" s="46"/>
      <c r="D1129" s="46"/>
      <c r="E1129" s="31"/>
    </row>
    <row r="1130" spans="2:5" x14ac:dyDescent="0.2">
      <c r="B1130" s="46"/>
      <c r="C1130" s="46"/>
      <c r="D1130" s="46"/>
      <c r="E1130" s="31"/>
    </row>
    <row r="1131" spans="2:5" x14ac:dyDescent="0.2">
      <c r="B1131" s="46"/>
      <c r="C1131" s="46"/>
      <c r="D1131" s="46"/>
      <c r="E1131" s="31"/>
    </row>
    <row r="1132" spans="2:5" x14ac:dyDescent="0.2">
      <c r="B1132" s="46"/>
      <c r="C1132" s="46"/>
      <c r="D1132" s="46"/>
      <c r="E1132" s="31"/>
    </row>
    <row r="1133" spans="2:5" x14ac:dyDescent="0.2">
      <c r="B1133" s="46"/>
      <c r="C1133" s="46"/>
      <c r="D1133" s="46"/>
      <c r="E1133" s="31"/>
    </row>
    <row r="1134" spans="2:5" x14ac:dyDescent="0.2">
      <c r="B1134" s="46"/>
      <c r="C1134" s="46"/>
      <c r="D1134" s="46"/>
      <c r="E1134" s="31"/>
    </row>
    <row r="1135" spans="2:5" x14ac:dyDescent="0.2">
      <c r="B1135" s="46"/>
      <c r="C1135" s="46"/>
      <c r="D1135" s="46"/>
      <c r="E1135" s="31"/>
    </row>
    <row r="1136" spans="2:5" x14ac:dyDescent="0.2">
      <c r="B1136" s="46"/>
      <c r="C1136" s="46"/>
      <c r="D1136" s="46"/>
      <c r="E1136" s="31"/>
    </row>
    <row r="1137" spans="2:5" x14ac:dyDescent="0.2">
      <c r="B1137" s="46"/>
      <c r="C1137" s="46"/>
      <c r="D1137" s="46"/>
      <c r="E1137" s="31"/>
    </row>
    <row r="1138" spans="2:5" x14ac:dyDescent="0.2">
      <c r="B1138" s="46"/>
      <c r="C1138" s="46"/>
      <c r="D1138" s="46"/>
      <c r="E1138" s="31"/>
    </row>
    <row r="1139" spans="2:5" x14ac:dyDescent="0.2">
      <c r="B1139" s="46"/>
      <c r="C1139" s="46"/>
      <c r="D1139" s="46"/>
      <c r="E1139" s="31"/>
    </row>
    <row r="1140" spans="2:5" x14ac:dyDescent="0.2">
      <c r="B1140" s="46"/>
      <c r="C1140" s="46"/>
      <c r="D1140" s="46"/>
      <c r="E1140" s="31"/>
    </row>
    <row r="1141" spans="2:5" x14ac:dyDescent="0.2">
      <c r="B1141" s="46"/>
      <c r="C1141" s="46"/>
      <c r="D1141" s="46"/>
      <c r="E1141" s="31"/>
    </row>
    <row r="1142" spans="2:5" x14ac:dyDescent="0.2">
      <c r="B1142" s="46"/>
      <c r="C1142" s="46"/>
      <c r="D1142" s="46"/>
      <c r="E1142" s="31"/>
    </row>
    <row r="1143" spans="2:5" x14ac:dyDescent="0.2">
      <c r="B1143" s="46"/>
      <c r="C1143" s="46"/>
      <c r="D1143" s="46"/>
      <c r="E1143" s="31"/>
    </row>
    <row r="1144" spans="2:5" x14ac:dyDescent="0.2">
      <c r="B1144" s="46"/>
      <c r="C1144" s="46"/>
      <c r="D1144" s="46"/>
      <c r="E1144" s="31"/>
    </row>
    <row r="1145" spans="2:5" x14ac:dyDescent="0.2">
      <c r="B1145" s="46"/>
      <c r="C1145" s="46"/>
      <c r="D1145" s="46"/>
      <c r="E1145" s="31"/>
    </row>
    <row r="1146" spans="2:5" x14ac:dyDescent="0.2">
      <c r="B1146" s="46"/>
      <c r="C1146" s="46"/>
      <c r="D1146" s="46"/>
      <c r="E1146" s="31"/>
    </row>
    <row r="1147" spans="2:5" x14ac:dyDescent="0.2">
      <c r="B1147" s="46"/>
      <c r="C1147" s="46"/>
      <c r="D1147" s="46"/>
      <c r="E1147" s="31"/>
    </row>
    <row r="1148" spans="2:5" x14ac:dyDescent="0.2">
      <c r="B1148" s="46"/>
      <c r="C1148" s="46"/>
      <c r="D1148" s="46"/>
      <c r="E1148" s="31"/>
    </row>
    <row r="1149" spans="2:5" x14ac:dyDescent="0.2">
      <c r="B1149" s="46"/>
      <c r="C1149" s="46"/>
      <c r="D1149" s="46"/>
      <c r="E1149" s="31"/>
    </row>
    <row r="1150" spans="2:5" x14ac:dyDescent="0.2">
      <c r="B1150" s="46"/>
      <c r="C1150" s="46"/>
      <c r="D1150" s="46"/>
      <c r="E1150" s="31"/>
    </row>
    <row r="1151" spans="2:5" x14ac:dyDescent="0.2">
      <c r="B1151" s="46"/>
      <c r="C1151" s="46"/>
      <c r="D1151" s="46"/>
      <c r="E1151" s="31"/>
    </row>
    <row r="1152" spans="2:5" x14ac:dyDescent="0.2">
      <c r="B1152" s="46"/>
      <c r="C1152" s="46"/>
      <c r="D1152" s="46"/>
      <c r="E1152" s="31"/>
    </row>
    <row r="1153" spans="2:5" x14ac:dyDescent="0.2">
      <c r="B1153" s="46"/>
      <c r="C1153" s="46"/>
      <c r="D1153" s="46"/>
      <c r="E1153" s="31"/>
    </row>
    <row r="1154" spans="2:5" x14ac:dyDescent="0.2">
      <c r="B1154" s="46"/>
      <c r="C1154" s="46"/>
      <c r="D1154" s="46"/>
      <c r="E1154" s="31"/>
    </row>
    <row r="1155" spans="2:5" x14ac:dyDescent="0.2">
      <c r="B1155" s="46"/>
      <c r="C1155" s="46"/>
      <c r="D1155" s="46"/>
      <c r="E1155" s="31"/>
    </row>
    <row r="1156" spans="2:5" x14ac:dyDescent="0.2">
      <c r="B1156" s="46"/>
      <c r="C1156" s="46"/>
      <c r="D1156" s="46"/>
      <c r="E1156" s="31"/>
    </row>
    <row r="1157" spans="2:5" x14ac:dyDescent="0.2">
      <c r="B1157" s="46"/>
      <c r="C1157" s="46"/>
      <c r="D1157" s="46"/>
      <c r="E1157" s="31"/>
    </row>
    <row r="1158" spans="2:5" x14ac:dyDescent="0.2">
      <c r="B1158" s="46"/>
      <c r="C1158" s="46"/>
      <c r="D1158" s="46"/>
      <c r="E1158" s="31"/>
    </row>
    <row r="1159" spans="2:5" x14ac:dyDescent="0.2">
      <c r="B1159" s="46"/>
      <c r="C1159" s="46"/>
      <c r="D1159" s="46"/>
      <c r="E1159" s="31"/>
    </row>
    <row r="1160" spans="2:5" x14ac:dyDescent="0.2">
      <c r="B1160" s="46"/>
      <c r="C1160" s="46"/>
      <c r="D1160" s="46"/>
      <c r="E1160" s="31"/>
    </row>
    <row r="1161" spans="2:5" x14ac:dyDescent="0.2">
      <c r="B1161" s="46"/>
      <c r="C1161" s="46"/>
      <c r="D1161" s="46"/>
      <c r="E1161" s="31"/>
    </row>
    <row r="1162" spans="2:5" x14ac:dyDescent="0.2">
      <c r="B1162" s="46"/>
      <c r="C1162" s="46"/>
      <c r="D1162" s="46"/>
      <c r="E1162" s="31"/>
    </row>
    <row r="1163" spans="2:5" x14ac:dyDescent="0.2">
      <c r="B1163" s="46"/>
      <c r="C1163" s="46"/>
      <c r="D1163" s="46"/>
      <c r="E1163" s="31"/>
    </row>
    <row r="1164" spans="2:5" x14ac:dyDescent="0.2">
      <c r="B1164" s="46"/>
      <c r="C1164" s="46"/>
      <c r="D1164" s="46"/>
      <c r="E1164" s="31"/>
    </row>
    <row r="1165" spans="2:5" x14ac:dyDescent="0.2">
      <c r="B1165" s="46"/>
      <c r="C1165" s="46"/>
      <c r="D1165" s="46"/>
      <c r="E1165" s="31"/>
    </row>
    <row r="1166" spans="2:5" x14ac:dyDescent="0.2">
      <c r="B1166" s="46"/>
      <c r="C1166" s="46"/>
      <c r="D1166" s="46"/>
      <c r="E1166" s="31"/>
    </row>
    <row r="1167" spans="2:5" x14ac:dyDescent="0.2">
      <c r="B1167" s="46"/>
      <c r="C1167" s="46"/>
      <c r="D1167" s="46"/>
      <c r="E1167" s="31"/>
    </row>
    <row r="1168" spans="2:5" x14ac:dyDescent="0.2">
      <c r="B1168" s="46"/>
      <c r="C1168" s="46"/>
      <c r="D1168" s="46"/>
      <c r="E1168" s="31"/>
    </row>
    <row r="1169" spans="2:5" x14ac:dyDescent="0.2">
      <c r="B1169" s="46"/>
      <c r="C1169" s="46"/>
      <c r="D1169" s="46"/>
      <c r="E1169" s="31"/>
    </row>
    <row r="1170" spans="2:5" x14ac:dyDescent="0.2">
      <c r="B1170" s="46"/>
      <c r="C1170" s="46"/>
      <c r="D1170" s="46"/>
      <c r="E1170" s="31"/>
    </row>
    <row r="1171" spans="2:5" x14ac:dyDescent="0.2">
      <c r="B1171" s="46"/>
      <c r="C1171" s="46"/>
      <c r="D1171" s="46"/>
      <c r="E1171" s="31"/>
    </row>
    <row r="1172" spans="2:5" x14ac:dyDescent="0.2">
      <c r="B1172" s="46"/>
      <c r="C1172" s="46"/>
      <c r="D1172" s="46"/>
      <c r="E1172" s="31"/>
    </row>
    <row r="1173" spans="2:5" x14ac:dyDescent="0.2">
      <c r="B1173" s="46"/>
      <c r="C1173" s="46"/>
      <c r="D1173" s="46"/>
      <c r="E1173" s="31"/>
    </row>
    <row r="1174" spans="2:5" x14ac:dyDescent="0.2">
      <c r="B1174" s="46"/>
      <c r="C1174" s="46"/>
      <c r="D1174" s="46"/>
      <c r="E1174" s="31"/>
    </row>
    <row r="1175" spans="2:5" x14ac:dyDescent="0.2">
      <c r="B1175" s="46"/>
      <c r="C1175" s="46"/>
      <c r="D1175" s="46"/>
      <c r="E1175" s="31"/>
    </row>
    <row r="1176" spans="2:5" x14ac:dyDescent="0.2">
      <c r="B1176" s="46"/>
      <c r="C1176" s="46"/>
      <c r="D1176" s="46"/>
      <c r="E1176" s="31"/>
    </row>
    <row r="1177" spans="2:5" x14ac:dyDescent="0.2">
      <c r="B1177" s="46"/>
      <c r="C1177" s="46"/>
      <c r="D1177" s="46"/>
      <c r="E1177" s="31"/>
    </row>
    <row r="1178" spans="2:5" x14ac:dyDescent="0.2">
      <c r="B1178" s="46"/>
      <c r="C1178" s="46"/>
      <c r="D1178" s="46"/>
      <c r="E1178" s="31"/>
    </row>
    <row r="1179" spans="2:5" x14ac:dyDescent="0.2">
      <c r="B1179" s="46"/>
      <c r="C1179" s="46"/>
      <c r="D1179" s="46"/>
      <c r="E1179" s="31"/>
    </row>
    <row r="1180" spans="2:5" x14ac:dyDescent="0.2">
      <c r="B1180" s="46"/>
      <c r="C1180" s="46"/>
      <c r="D1180" s="46"/>
      <c r="E1180" s="31"/>
    </row>
    <row r="1181" spans="2:5" x14ac:dyDescent="0.2">
      <c r="B1181" s="46"/>
      <c r="C1181" s="46"/>
      <c r="D1181" s="46"/>
      <c r="E1181" s="31"/>
    </row>
    <row r="1182" spans="2:5" x14ac:dyDescent="0.2">
      <c r="B1182" s="46"/>
      <c r="C1182" s="46"/>
      <c r="D1182" s="46"/>
      <c r="E1182" s="31"/>
    </row>
    <row r="1183" spans="2:5" x14ac:dyDescent="0.2">
      <c r="B1183" s="46"/>
      <c r="C1183" s="46"/>
      <c r="D1183" s="46"/>
      <c r="E1183" s="31"/>
    </row>
    <row r="1184" spans="2:5" x14ac:dyDescent="0.2">
      <c r="B1184" s="46"/>
      <c r="C1184" s="46"/>
      <c r="D1184" s="46"/>
      <c r="E1184" s="31"/>
    </row>
    <row r="1185" spans="2:5" x14ac:dyDescent="0.2">
      <c r="B1185" s="46"/>
      <c r="C1185" s="46"/>
      <c r="D1185" s="46"/>
      <c r="E1185" s="31"/>
    </row>
    <row r="1186" spans="2:5" x14ac:dyDescent="0.2">
      <c r="B1186" s="46"/>
      <c r="C1186" s="46"/>
      <c r="D1186" s="46"/>
      <c r="E1186" s="31"/>
    </row>
    <row r="1187" spans="2:5" x14ac:dyDescent="0.2">
      <c r="B1187" s="46"/>
      <c r="C1187" s="46"/>
      <c r="D1187" s="46"/>
      <c r="E1187" s="31"/>
    </row>
    <row r="1188" spans="2:5" x14ac:dyDescent="0.2">
      <c r="B1188" s="46"/>
      <c r="C1188" s="46"/>
      <c r="D1188" s="46"/>
      <c r="E1188" s="31"/>
    </row>
    <row r="1189" spans="2:5" x14ac:dyDescent="0.2">
      <c r="B1189" s="46"/>
      <c r="C1189" s="46"/>
      <c r="D1189" s="46"/>
      <c r="E1189" s="31"/>
    </row>
    <row r="1190" spans="2:5" x14ac:dyDescent="0.2">
      <c r="B1190" s="46"/>
      <c r="C1190" s="46"/>
      <c r="D1190" s="46"/>
      <c r="E1190" s="31"/>
    </row>
    <row r="1191" spans="2:5" x14ac:dyDescent="0.2">
      <c r="B1191" s="46"/>
      <c r="C1191" s="46"/>
      <c r="D1191" s="46"/>
      <c r="E1191" s="31"/>
    </row>
    <row r="1192" spans="2:5" x14ac:dyDescent="0.2">
      <c r="B1192" s="46"/>
      <c r="C1192" s="46"/>
      <c r="D1192" s="46"/>
      <c r="E1192" s="31"/>
    </row>
    <row r="1193" spans="2:5" x14ac:dyDescent="0.2">
      <c r="B1193" s="46"/>
      <c r="C1193" s="46"/>
      <c r="D1193" s="46"/>
      <c r="E1193" s="31"/>
    </row>
    <row r="1194" spans="2:5" x14ac:dyDescent="0.2">
      <c r="B1194" s="46"/>
      <c r="C1194" s="46"/>
      <c r="D1194" s="46"/>
      <c r="E1194" s="31"/>
    </row>
    <row r="1195" spans="2:5" x14ac:dyDescent="0.2">
      <c r="B1195" s="46"/>
      <c r="C1195" s="46"/>
      <c r="D1195" s="46"/>
      <c r="E1195" s="31"/>
    </row>
    <row r="1196" spans="2:5" x14ac:dyDescent="0.2">
      <c r="B1196" s="46"/>
      <c r="C1196" s="46"/>
      <c r="D1196" s="46"/>
      <c r="E1196" s="31"/>
    </row>
    <row r="1197" spans="2:5" x14ac:dyDescent="0.2">
      <c r="B1197" s="46"/>
      <c r="C1197" s="46"/>
      <c r="D1197" s="46"/>
      <c r="E1197" s="31"/>
    </row>
    <row r="1198" spans="2:5" x14ac:dyDescent="0.2">
      <c r="B1198" s="46"/>
      <c r="C1198" s="46"/>
      <c r="D1198" s="46"/>
      <c r="E1198" s="31"/>
    </row>
    <row r="1199" spans="2:5" x14ac:dyDescent="0.2">
      <c r="B1199" s="46"/>
      <c r="C1199" s="46"/>
      <c r="D1199" s="46"/>
      <c r="E1199" s="31"/>
    </row>
    <row r="1200" spans="2:5" x14ac:dyDescent="0.2">
      <c r="B1200" s="46"/>
      <c r="C1200" s="46"/>
      <c r="D1200" s="46"/>
      <c r="E1200" s="31"/>
    </row>
    <row r="1201" spans="2:5" x14ac:dyDescent="0.2">
      <c r="B1201" s="46"/>
      <c r="C1201" s="46"/>
      <c r="D1201" s="46"/>
      <c r="E1201" s="31"/>
    </row>
    <row r="1202" spans="2:5" x14ac:dyDescent="0.2">
      <c r="B1202" s="46"/>
      <c r="C1202" s="46"/>
      <c r="D1202" s="46"/>
      <c r="E1202" s="31"/>
    </row>
    <row r="1203" spans="2:5" x14ac:dyDescent="0.2">
      <c r="B1203" s="46"/>
      <c r="C1203" s="46"/>
      <c r="D1203" s="46"/>
      <c r="E1203" s="31"/>
    </row>
    <row r="1204" spans="2:5" x14ac:dyDescent="0.2">
      <c r="B1204" s="46"/>
      <c r="C1204" s="46"/>
      <c r="D1204" s="46"/>
      <c r="E1204" s="31"/>
    </row>
    <row r="1205" spans="2:5" x14ac:dyDescent="0.2">
      <c r="B1205" s="46"/>
      <c r="C1205" s="46"/>
      <c r="D1205" s="46"/>
      <c r="E1205" s="31"/>
    </row>
    <row r="1206" spans="2:5" x14ac:dyDescent="0.2">
      <c r="B1206" s="46"/>
      <c r="C1206" s="46"/>
      <c r="D1206" s="46"/>
      <c r="E1206" s="31"/>
    </row>
    <row r="1207" spans="2:5" x14ac:dyDescent="0.2">
      <c r="B1207" s="46"/>
      <c r="C1207" s="46"/>
      <c r="D1207" s="46"/>
      <c r="E1207" s="31"/>
    </row>
    <row r="1208" spans="2:5" x14ac:dyDescent="0.2">
      <c r="B1208" s="46"/>
      <c r="C1208" s="46"/>
      <c r="D1208" s="46"/>
      <c r="E1208" s="31"/>
    </row>
    <row r="1209" spans="2:5" x14ac:dyDescent="0.2">
      <c r="B1209" s="46"/>
      <c r="C1209" s="46"/>
      <c r="D1209" s="46"/>
      <c r="E1209" s="31"/>
    </row>
    <row r="1210" spans="2:5" x14ac:dyDescent="0.2">
      <c r="B1210" s="46"/>
      <c r="C1210" s="46"/>
      <c r="D1210" s="46"/>
      <c r="E1210" s="31"/>
    </row>
    <row r="1211" spans="2:5" x14ac:dyDescent="0.2">
      <c r="B1211" s="46"/>
      <c r="C1211" s="46"/>
      <c r="D1211" s="46"/>
      <c r="E1211" s="31"/>
    </row>
    <row r="1212" spans="2:5" x14ac:dyDescent="0.2">
      <c r="B1212" s="46"/>
      <c r="C1212" s="46"/>
      <c r="D1212" s="46"/>
      <c r="E1212" s="31"/>
    </row>
    <row r="1213" spans="2:5" x14ac:dyDescent="0.2">
      <c r="B1213" s="46"/>
      <c r="C1213" s="46"/>
      <c r="D1213" s="46"/>
      <c r="E1213" s="31"/>
    </row>
    <row r="1214" spans="2:5" x14ac:dyDescent="0.2">
      <c r="B1214" s="46"/>
      <c r="C1214" s="46"/>
      <c r="D1214" s="46"/>
      <c r="E1214" s="31"/>
    </row>
    <row r="1215" spans="2:5" x14ac:dyDescent="0.2">
      <c r="B1215" s="46"/>
      <c r="C1215" s="46"/>
      <c r="D1215" s="46"/>
      <c r="E1215" s="31"/>
    </row>
    <row r="1216" spans="2:5" x14ac:dyDescent="0.2">
      <c r="B1216" s="46"/>
      <c r="C1216" s="46"/>
      <c r="D1216" s="46"/>
      <c r="E1216" s="31"/>
    </row>
    <row r="1217" spans="2:5" x14ac:dyDescent="0.2">
      <c r="B1217" s="46"/>
      <c r="C1217" s="46"/>
      <c r="D1217" s="46"/>
      <c r="E1217" s="31"/>
    </row>
    <row r="1218" spans="2:5" x14ac:dyDescent="0.2">
      <c r="B1218" s="46"/>
      <c r="C1218" s="46"/>
      <c r="D1218" s="46"/>
      <c r="E1218" s="31"/>
    </row>
    <row r="1219" spans="2:5" x14ac:dyDescent="0.2">
      <c r="B1219" s="46"/>
      <c r="C1219" s="46"/>
      <c r="D1219" s="46"/>
      <c r="E1219" s="31"/>
    </row>
    <row r="1220" spans="2:5" x14ac:dyDescent="0.2">
      <c r="B1220" s="46"/>
      <c r="C1220" s="46"/>
      <c r="D1220" s="46"/>
      <c r="E1220" s="31"/>
    </row>
    <row r="1221" spans="2:5" x14ac:dyDescent="0.2">
      <c r="B1221" s="46"/>
      <c r="C1221" s="46"/>
      <c r="D1221" s="46"/>
      <c r="E1221" s="31"/>
    </row>
    <row r="1222" spans="2:5" x14ac:dyDescent="0.2">
      <c r="B1222" s="46"/>
      <c r="C1222" s="46"/>
      <c r="D1222" s="46"/>
      <c r="E1222" s="31"/>
    </row>
    <row r="1223" spans="2:5" x14ac:dyDescent="0.2">
      <c r="B1223" s="46"/>
      <c r="C1223" s="46"/>
      <c r="D1223" s="46"/>
      <c r="E1223" s="31"/>
    </row>
    <row r="1224" spans="2:5" x14ac:dyDescent="0.2">
      <c r="B1224" s="46"/>
      <c r="C1224" s="46"/>
      <c r="D1224" s="46"/>
      <c r="E1224" s="31"/>
    </row>
    <row r="1225" spans="2:5" x14ac:dyDescent="0.2">
      <c r="B1225" s="46"/>
      <c r="C1225" s="46"/>
      <c r="D1225" s="46"/>
      <c r="E1225" s="31"/>
    </row>
    <row r="1226" spans="2:5" x14ac:dyDescent="0.2">
      <c r="B1226" s="46"/>
      <c r="C1226" s="46"/>
      <c r="D1226" s="46"/>
      <c r="E1226" s="31"/>
    </row>
    <row r="1227" spans="2:5" x14ac:dyDescent="0.2">
      <c r="B1227" s="46"/>
      <c r="C1227" s="46"/>
      <c r="D1227" s="46"/>
      <c r="E1227" s="31"/>
    </row>
    <row r="1228" spans="2:5" x14ac:dyDescent="0.2">
      <c r="B1228" s="46"/>
      <c r="C1228" s="46"/>
      <c r="D1228" s="46"/>
      <c r="E1228" s="31"/>
    </row>
    <row r="1229" spans="2:5" x14ac:dyDescent="0.2">
      <c r="B1229" s="46"/>
      <c r="C1229" s="46"/>
      <c r="D1229" s="46"/>
      <c r="E1229" s="31"/>
    </row>
    <row r="1230" spans="2:5" x14ac:dyDescent="0.2">
      <c r="B1230" s="46"/>
      <c r="C1230" s="46"/>
      <c r="D1230" s="46"/>
      <c r="E1230" s="31"/>
    </row>
    <row r="1231" spans="2:5" x14ac:dyDescent="0.2">
      <c r="B1231" s="46"/>
      <c r="C1231" s="46"/>
      <c r="D1231" s="46"/>
      <c r="E1231" s="31"/>
    </row>
    <row r="1232" spans="2:5" x14ac:dyDescent="0.2">
      <c r="B1232" s="46"/>
      <c r="C1232" s="46"/>
      <c r="D1232" s="46"/>
      <c r="E1232" s="31"/>
    </row>
    <row r="1233" spans="2:5" x14ac:dyDescent="0.2">
      <c r="B1233" s="46"/>
      <c r="C1233" s="46"/>
      <c r="D1233" s="46"/>
      <c r="E1233" s="31"/>
    </row>
    <row r="1234" spans="2:5" x14ac:dyDescent="0.2">
      <c r="B1234" s="46"/>
      <c r="C1234" s="46"/>
      <c r="D1234" s="46"/>
      <c r="E1234" s="31"/>
    </row>
    <row r="1235" spans="2:5" x14ac:dyDescent="0.2">
      <c r="B1235" s="46"/>
      <c r="C1235" s="46"/>
      <c r="D1235" s="46"/>
      <c r="E1235" s="31"/>
    </row>
    <row r="1236" spans="2:5" x14ac:dyDescent="0.2">
      <c r="B1236" s="46"/>
      <c r="C1236" s="46"/>
      <c r="D1236" s="46"/>
      <c r="E1236" s="31"/>
    </row>
    <row r="1237" spans="2:5" x14ac:dyDescent="0.2">
      <c r="B1237" s="46"/>
      <c r="C1237" s="46"/>
      <c r="D1237" s="46"/>
      <c r="E1237" s="31"/>
    </row>
    <row r="1238" spans="2:5" x14ac:dyDescent="0.2">
      <c r="B1238" s="46"/>
      <c r="C1238" s="46"/>
      <c r="D1238" s="46"/>
      <c r="E1238" s="31"/>
    </row>
    <row r="1239" spans="2:5" x14ac:dyDescent="0.2">
      <c r="B1239" s="46"/>
      <c r="C1239" s="46"/>
      <c r="D1239" s="46"/>
      <c r="E1239" s="31"/>
    </row>
    <row r="1240" spans="2:5" x14ac:dyDescent="0.2">
      <c r="B1240" s="46"/>
      <c r="C1240" s="46"/>
      <c r="D1240" s="46"/>
      <c r="E1240" s="31"/>
    </row>
    <row r="1241" spans="2:5" x14ac:dyDescent="0.2">
      <c r="B1241" s="46"/>
      <c r="C1241" s="46"/>
      <c r="D1241" s="46"/>
      <c r="E1241" s="31"/>
    </row>
    <row r="1242" spans="2:5" x14ac:dyDescent="0.2">
      <c r="B1242" s="46"/>
      <c r="C1242" s="46"/>
      <c r="D1242" s="46"/>
      <c r="E1242" s="31"/>
    </row>
    <row r="1243" spans="2:5" x14ac:dyDescent="0.2">
      <c r="B1243" s="46"/>
      <c r="C1243" s="46"/>
      <c r="D1243" s="46"/>
      <c r="E1243" s="31"/>
    </row>
    <row r="1244" spans="2:5" x14ac:dyDescent="0.2">
      <c r="B1244" s="46"/>
      <c r="C1244" s="46"/>
      <c r="D1244" s="46"/>
      <c r="E1244" s="31"/>
    </row>
    <row r="1245" spans="2:5" x14ac:dyDescent="0.2">
      <c r="B1245" s="46"/>
      <c r="C1245" s="46"/>
      <c r="D1245" s="46"/>
      <c r="E1245" s="31"/>
    </row>
    <row r="1246" spans="2:5" x14ac:dyDescent="0.2">
      <c r="B1246" s="46"/>
      <c r="C1246" s="46"/>
      <c r="D1246" s="46"/>
      <c r="E1246" s="31"/>
    </row>
    <row r="1247" spans="2:5" x14ac:dyDescent="0.2">
      <c r="B1247" s="46"/>
      <c r="C1247" s="46"/>
      <c r="D1247" s="46"/>
      <c r="E1247" s="31"/>
    </row>
    <row r="1248" spans="2:5" x14ac:dyDescent="0.2">
      <c r="B1248" s="46"/>
      <c r="C1248" s="46"/>
      <c r="D1248" s="46"/>
      <c r="E1248" s="31"/>
    </row>
    <row r="1249" spans="2:5" x14ac:dyDescent="0.2">
      <c r="B1249" s="46"/>
      <c r="C1249" s="46"/>
      <c r="D1249" s="46"/>
      <c r="E1249" s="31"/>
    </row>
    <row r="1250" spans="2:5" x14ac:dyDescent="0.2">
      <c r="B1250" s="46"/>
      <c r="C1250" s="46"/>
      <c r="D1250" s="46"/>
      <c r="E1250" s="31"/>
    </row>
    <row r="1251" spans="2:5" x14ac:dyDescent="0.2">
      <c r="B1251" s="46"/>
      <c r="C1251" s="46"/>
      <c r="D1251" s="46"/>
      <c r="E1251" s="31"/>
    </row>
    <row r="1252" spans="2:5" x14ac:dyDescent="0.2">
      <c r="B1252" s="46"/>
      <c r="C1252" s="46"/>
      <c r="D1252" s="46"/>
      <c r="E1252" s="31"/>
    </row>
    <row r="1253" spans="2:5" x14ac:dyDescent="0.2">
      <c r="B1253" s="46"/>
      <c r="C1253" s="46"/>
      <c r="D1253" s="46"/>
      <c r="E1253" s="31"/>
    </row>
    <row r="1254" spans="2:5" x14ac:dyDescent="0.2">
      <c r="B1254" s="46"/>
      <c r="C1254" s="46"/>
      <c r="D1254" s="46"/>
      <c r="E1254" s="31"/>
    </row>
    <row r="1255" spans="2:5" x14ac:dyDescent="0.2">
      <c r="B1255" s="46"/>
      <c r="C1255" s="46"/>
      <c r="D1255" s="46"/>
      <c r="E1255" s="31"/>
    </row>
    <row r="1256" spans="2:5" x14ac:dyDescent="0.2">
      <c r="B1256" s="46"/>
      <c r="C1256" s="46"/>
      <c r="D1256" s="46"/>
      <c r="E1256" s="31"/>
    </row>
    <row r="1257" spans="2:5" x14ac:dyDescent="0.2">
      <c r="B1257" s="46"/>
      <c r="C1257" s="46"/>
      <c r="D1257" s="46"/>
      <c r="E1257" s="31"/>
    </row>
    <row r="1258" spans="2:5" x14ac:dyDescent="0.2">
      <c r="B1258" s="46"/>
      <c r="C1258" s="46"/>
      <c r="D1258" s="46"/>
      <c r="E1258" s="31"/>
    </row>
    <row r="1259" spans="2:5" x14ac:dyDescent="0.2">
      <c r="B1259" s="46"/>
      <c r="C1259" s="46"/>
      <c r="D1259" s="46"/>
      <c r="E1259" s="31"/>
    </row>
    <row r="1260" spans="2:5" x14ac:dyDescent="0.2">
      <c r="B1260" s="46"/>
      <c r="C1260" s="46"/>
      <c r="D1260" s="46"/>
      <c r="E1260" s="31"/>
    </row>
    <row r="1261" spans="2:5" x14ac:dyDescent="0.2">
      <c r="B1261" s="46"/>
      <c r="C1261" s="46"/>
      <c r="D1261" s="46"/>
      <c r="E1261" s="31"/>
    </row>
    <row r="1262" spans="2:5" x14ac:dyDescent="0.2">
      <c r="B1262" s="46"/>
      <c r="C1262" s="46"/>
      <c r="D1262" s="46"/>
      <c r="E1262" s="31"/>
    </row>
    <row r="1263" spans="2:5" x14ac:dyDescent="0.2">
      <c r="B1263" s="46"/>
      <c r="C1263" s="46"/>
      <c r="D1263" s="46"/>
      <c r="E1263" s="31"/>
    </row>
    <row r="1264" spans="2:5" x14ac:dyDescent="0.2">
      <c r="B1264" s="46"/>
      <c r="C1264" s="46"/>
      <c r="D1264" s="46"/>
      <c r="E1264" s="31"/>
    </row>
    <row r="1265" spans="2:5" x14ac:dyDescent="0.2">
      <c r="B1265" s="46"/>
      <c r="C1265" s="46"/>
      <c r="D1265" s="46"/>
      <c r="E1265" s="31"/>
    </row>
    <row r="1266" spans="2:5" x14ac:dyDescent="0.2">
      <c r="B1266" s="46"/>
      <c r="C1266" s="46"/>
      <c r="D1266" s="46"/>
      <c r="E1266" s="31"/>
    </row>
    <row r="1267" spans="2:5" x14ac:dyDescent="0.2">
      <c r="B1267" s="46"/>
      <c r="C1267" s="46"/>
      <c r="D1267" s="46"/>
      <c r="E1267" s="31"/>
    </row>
    <row r="1268" spans="2:5" x14ac:dyDescent="0.2">
      <c r="B1268" s="46"/>
      <c r="C1268" s="46"/>
      <c r="D1268" s="46"/>
      <c r="E1268" s="31"/>
    </row>
    <row r="1269" spans="2:5" x14ac:dyDescent="0.2">
      <c r="B1269" s="46"/>
      <c r="C1269" s="46"/>
      <c r="D1269" s="46"/>
      <c r="E1269" s="31"/>
    </row>
    <row r="1270" spans="2:5" x14ac:dyDescent="0.2">
      <c r="B1270" s="46"/>
      <c r="C1270" s="46"/>
      <c r="D1270" s="46"/>
      <c r="E1270" s="31"/>
    </row>
    <row r="1271" spans="2:5" x14ac:dyDescent="0.2">
      <c r="B1271" s="46"/>
      <c r="C1271" s="46"/>
      <c r="D1271" s="46"/>
      <c r="E1271" s="31"/>
    </row>
    <row r="1272" spans="2:5" x14ac:dyDescent="0.2">
      <c r="B1272" s="46"/>
      <c r="C1272" s="46"/>
      <c r="D1272" s="46"/>
      <c r="E1272" s="31"/>
    </row>
    <row r="1273" spans="2:5" x14ac:dyDescent="0.2">
      <c r="B1273" s="46"/>
      <c r="C1273" s="46"/>
      <c r="D1273" s="46"/>
      <c r="E1273" s="31"/>
    </row>
    <row r="1274" spans="2:5" x14ac:dyDescent="0.2">
      <c r="B1274" s="46"/>
      <c r="C1274" s="46"/>
      <c r="D1274" s="46"/>
      <c r="E1274" s="31"/>
    </row>
    <row r="1275" spans="2:5" x14ac:dyDescent="0.2">
      <c r="B1275" s="46"/>
      <c r="C1275" s="46"/>
      <c r="D1275" s="46"/>
      <c r="E1275" s="31"/>
    </row>
    <row r="1276" spans="2:5" x14ac:dyDescent="0.2">
      <c r="B1276" s="46"/>
      <c r="C1276" s="46"/>
      <c r="D1276" s="46"/>
      <c r="E1276" s="31"/>
    </row>
    <row r="1277" spans="2:5" x14ac:dyDescent="0.2">
      <c r="B1277" s="46"/>
      <c r="C1277" s="46"/>
      <c r="D1277" s="46"/>
      <c r="E1277" s="31"/>
    </row>
    <row r="1278" spans="2:5" x14ac:dyDescent="0.2">
      <c r="B1278" s="46"/>
      <c r="C1278" s="46"/>
      <c r="D1278" s="46"/>
      <c r="E1278" s="31"/>
    </row>
    <row r="1279" spans="2:5" x14ac:dyDescent="0.2">
      <c r="B1279" s="46"/>
      <c r="C1279" s="46"/>
      <c r="D1279" s="46"/>
      <c r="E1279" s="31"/>
    </row>
    <row r="1280" spans="2:5" x14ac:dyDescent="0.2">
      <c r="B1280" s="46"/>
      <c r="C1280" s="46"/>
      <c r="D1280" s="46"/>
      <c r="E1280" s="31"/>
    </row>
    <row r="1281" spans="2:5" x14ac:dyDescent="0.2">
      <c r="B1281" s="46"/>
      <c r="C1281" s="46"/>
      <c r="D1281" s="46"/>
      <c r="E1281" s="31"/>
    </row>
    <row r="1282" spans="2:5" x14ac:dyDescent="0.2">
      <c r="B1282" s="46"/>
      <c r="C1282" s="46"/>
      <c r="D1282" s="46"/>
      <c r="E1282" s="31"/>
    </row>
    <row r="1283" spans="2:5" x14ac:dyDescent="0.2">
      <c r="B1283" s="46"/>
      <c r="C1283" s="46"/>
      <c r="D1283" s="46"/>
      <c r="E1283" s="31"/>
    </row>
    <row r="1284" spans="2:5" x14ac:dyDescent="0.2">
      <c r="B1284" s="46"/>
      <c r="C1284" s="46"/>
      <c r="D1284" s="46"/>
      <c r="E1284" s="31"/>
    </row>
    <row r="1285" spans="2:5" x14ac:dyDescent="0.2">
      <c r="B1285" s="46"/>
      <c r="C1285" s="46"/>
      <c r="D1285" s="46"/>
      <c r="E1285" s="31"/>
    </row>
    <row r="1286" spans="2:5" x14ac:dyDescent="0.2">
      <c r="B1286" s="46"/>
      <c r="C1286" s="46"/>
      <c r="D1286" s="46"/>
      <c r="E1286" s="31"/>
    </row>
    <row r="1287" spans="2:5" x14ac:dyDescent="0.2">
      <c r="B1287" s="46"/>
      <c r="C1287" s="46"/>
      <c r="D1287" s="46"/>
      <c r="E1287" s="31"/>
    </row>
    <row r="1288" spans="2:5" x14ac:dyDescent="0.2">
      <c r="B1288" s="46"/>
      <c r="C1288" s="46"/>
      <c r="D1288" s="46"/>
      <c r="E1288" s="31"/>
    </row>
    <row r="1289" spans="2:5" x14ac:dyDescent="0.2">
      <c r="B1289" s="46"/>
      <c r="C1289" s="46"/>
      <c r="D1289" s="46"/>
      <c r="E1289" s="31"/>
    </row>
    <row r="1290" spans="2:5" x14ac:dyDescent="0.2">
      <c r="B1290" s="46"/>
      <c r="C1290" s="46"/>
      <c r="D1290" s="46"/>
      <c r="E1290" s="31"/>
    </row>
    <row r="1291" spans="2:5" x14ac:dyDescent="0.2">
      <c r="B1291" s="46"/>
      <c r="C1291" s="46"/>
      <c r="D1291" s="46"/>
      <c r="E1291" s="31"/>
    </row>
    <row r="1292" spans="2:5" x14ac:dyDescent="0.2">
      <c r="B1292" s="46"/>
      <c r="C1292" s="46"/>
      <c r="D1292" s="46"/>
      <c r="E1292" s="31"/>
    </row>
    <row r="1293" spans="2:5" x14ac:dyDescent="0.2">
      <c r="B1293" s="46"/>
      <c r="C1293" s="46"/>
      <c r="D1293" s="46"/>
      <c r="E1293" s="31"/>
    </row>
    <row r="1294" spans="2:5" x14ac:dyDescent="0.2">
      <c r="B1294" s="46"/>
      <c r="C1294" s="46"/>
      <c r="D1294" s="46"/>
      <c r="E1294" s="31"/>
    </row>
    <row r="1295" spans="2:5" x14ac:dyDescent="0.2">
      <c r="B1295" s="46"/>
      <c r="C1295" s="46"/>
      <c r="D1295" s="46"/>
      <c r="E1295" s="31"/>
    </row>
    <row r="1296" spans="2:5" x14ac:dyDescent="0.2">
      <c r="B1296" s="46"/>
      <c r="C1296" s="46"/>
      <c r="D1296" s="46"/>
      <c r="E1296" s="31"/>
    </row>
    <row r="1297" spans="2:5" x14ac:dyDescent="0.2">
      <c r="B1297" s="46"/>
      <c r="C1297" s="46"/>
      <c r="D1297" s="46"/>
      <c r="E1297" s="31"/>
    </row>
    <row r="1298" spans="2:5" x14ac:dyDescent="0.2">
      <c r="B1298" s="46"/>
      <c r="C1298" s="46"/>
      <c r="D1298" s="46"/>
      <c r="E1298" s="31"/>
    </row>
    <row r="1299" spans="2:5" x14ac:dyDescent="0.2">
      <c r="B1299" s="46"/>
      <c r="C1299" s="46"/>
      <c r="D1299" s="46"/>
      <c r="E1299" s="31"/>
    </row>
    <row r="1300" spans="2:5" x14ac:dyDescent="0.2">
      <c r="B1300" s="46"/>
      <c r="C1300" s="46"/>
      <c r="D1300" s="46"/>
      <c r="E1300" s="31"/>
    </row>
    <row r="1301" spans="2:5" x14ac:dyDescent="0.2">
      <c r="B1301" s="46"/>
      <c r="C1301" s="46"/>
      <c r="D1301" s="46"/>
      <c r="E1301" s="31"/>
    </row>
    <row r="1302" spans="2:5" x14ac:dyDescent="0.2">
      <c r="B1302" s="46"/>
      <c r="C1302" s="46"/>
      <c r="D1302" s="46"/>
      <c r="E1302" s="31"/>
    </row>
    <row r="1303" spans="2:5" x14ac:dyDescent="0.2">
      <c r="B1303" s="46"/>
      <c r="C1303" s="46"/>
      <c r="D1303" s="46"/>
      <c r="E1303" s="31"/>
    </row>
    <row r="1304" spans="2:5" x14ac:dyDescent="0.2">
      <c r="B1304" s="46"/>
      <c r="C1304" s="46"/>
      <c r="D1304" s="46"/>
      <c r="E1304" s="31"/>
    </row>
    <row r="1305" spans="2:5" x14ac:dyDescent="0.2">
      <c r="B1305" s="46"/>
      <c r="C1305" s="46"/>
      <c r="D1305" s="46"/>
      <c r="E1305" s="31"/>
    </row>
    <row r="1306" spans="2:5" x14ac:dyDescent="0.2">
      <c r="B1306" s="46"/>
      <c r="C1306" s="46"/>
      <c r="D1306" s="46"/>
      <c r="E1306" s="31"/>
    </row>
    <row r="1307" spans="2:5" x14ac:dyDescent="0.2">
      <c r="B1307" s="46"/>
      <c r="C1307" s="46"/>
      <c r="D1307" s="46"/>
      <c r="E1307" s="31"/>
    </row>
    <row r="1308" spans="2:5" x14ac:dyDescent="0.2">
      <c r="B1308" s="46"/>
      <c r="C1308" s="46"/>
      <c r="D1308" s="46"/>
      <c r="E1308" s="31"/>
    </row>
    <row r="1309" spans="2:5" x14ac:dyDescent="0.2">
      <c r="B1309" s="46"/>
      <c r="C1309" s="46"/>
      <c r="D1309" s="46"/>
      <c r="E1309" s="31"/>
    </row>
    <row r="1310" spans="2:5" x14ac:dyDescent="0.2">
      <c r="B1310" s="46"/>
      <c r="C1310" s="46"/>
      <c r="D1310" s="46"/>
      <c r="E1310" s="31"/>
    </row>
    <row r="1311" spans="2:5" x14ac:dyDescent="0.2">
      <c r="B1311" s="46"/>
      <c r="C1311" s="46"/>
      <c r="D1311" s="46"/>
      <c r="E1311" s="31"/>
    </row>
    <row r="1312" spans="2:5" x14ac:dyDescent="0.2">
      <c r="B1312" s="46"/>
      <c r="C1312" s="46"/>
      <c r="D1312" s="46"/>
      <c r="E1312" s="31"/>
    </row>
    <row r="1313" spans="2:5" x14ac:dyDescent="0.2">
      <c r="B1313" s="46"/>
      <c r="C1313" s="46"/>
      <c r="D1313" s="46"/>
      <c r="E1313" s="31"/>
    </row>
    <row r="1314" spans="2:5" x14ac:dyDescent="0.2">
      <c r="B1314" s="46"/>
      <c r="C1314" s="46"/>
      <c r="D1314" s="46"/>
      <c r="E1314" s="31"/>
    </row>
    <row r="1315" spans="2:5" x14ac:dyDescent="0.2">
      <c r="B1315" s="46"/>
      <c r="C1315" s="46"/>
      <c r="D1315" s="46"/>
      <c r="E1315" s="31"/>
    </row>
    <row r="1316" spans="2:5" x14ac:dyDescent="0.2">
      <c r="B1316" s="46"/>
      <c r="C1316" s="46"/>
      <c r="D1316" s="46"/>
      <c r="E1316" s="31"/>
    </row>
    <row r="1317" spans="2:5" x14ac:dyDescent="0.2">
      <c r="B1317" s="46"/>
      <c r="C1317" s="46"/>
      <c r="D1317" s="46"/>
      <c r="E1317" s="31"/>
    </row>
    <row r="1318" spans="2:5" x14ac:dyDescent="0.2">
      <c r="B1318" s="46"/>
      <c r="C1318" s="46"/>
      <c r="D1318" s="46"/>
      <c r="E1318" s="31"/>
    </row>
    <row r="1319" spans="2:5" x14ac:dyDescent="0.2">
      <c r="B1319" s="46"/>
      <c r="C1319" s="46"/>
      <c r="D1319" s="46"/>
      <c r="E1319" s="31"/>
    </row>
    <row r="1320" spans="2:5" x14ac:dyDescent="0.2">
      <c r="B1320" s="46"/>
      <c r="C1320" s="46"/>
      <c r="D1320" s="46"/>
      <c r="E1320" s="31"/>
    </row>
    <row r="1321" spans="2:5" x14ac:dyDescent="0.2">
      <c r="B1321" s="46"/>
      <c r="C1321" s="46"/>
      <c r="D1321" s="46"/>
      <c r="E1321" s="31"/>
    </row>
    <row r="1322" spans="2:5" x14ac:dyDescent="0.2">
      <c r="B1322" s="46"/>
      <c r="C1322" s="46"/>
      <c r="D1322" s="46"/>
      <c r="E1322" s="31"/>
    </row>
    <row r="1323" spans="2:5" x14ac:dyDescent="0.2">
      <c r="B1323" s="46"/>
      <c r="C1323" s="46"/>
      <c r="D1323" s="46"/>
      <c r="E1323" s="31"/>
    </row>
    <row r="1324" spans="2:5" x14ac:dyDescent="0.2">
      <c r="B1324" s="46"/>
      <c r="C1324" s="46"/>
      <c r="D1324" s="46"/>
      <c r="E1324" s="31"/>
    </row>
    <row r="1325" spans="2:5" x14ac:dyDescent="0.2">
      <c r="B1325" s="46"/>
      <c r="C1325" s="46"/>
      <c r="D1325" s="46"/>
      <c r="E1325" s="31"/>
    </row>
    <row r="1326" spans="2:5" x14ac:dyDescent="0.2">
      <c r="B1326" s="46"/>
      <c r="C1326" s="46"/>
      <c r="D1326" s="46"/>
      <c r="E1326" s="31"/>
    </row>
    <row r="1327" spans="2:5" x14ac:dyDescent="0.2">
      <c r="B1327" s="46"/>
      <c r="C1327" s="46"/>
      <c r="D1327" s="46"/>
      <c r="E1327" s="31"/>
    </row>
    <row r="1328" spans="2:5" x14ac:dyDescent="0.2">
      <c r="B1328" s="46"/>
      <c r="C1328" s="46"/>
      <c r="D1328" s="46"/>
      <c r="E1328" s="31"/>
    </row>
    <row r="1329" spans="2:5" x14ac:dyDescent="0.2">
      <c r="B1329" s="46"/>
      <c r="C1329" s="46"/>
      <c r="D1329" s="46"/>
      <c r="E1329" s="31"/>
    </row>
    <row r="1330" spans="2:5" x14ac:dyDescent="0.2">
      <c r="B1330" s="46"/>
      <c r="C1330" s="46"/>
      <c r="D1330" s="46"/>
      <c r="E1330" s="31"/>
    </row>
    <row r="1331" spans="2:5" x14ac:dyDescent="0.2">
      <c r="B1331" s="46"/>
      <c r="C1331" s="46"/>
      <c r="D1331" s="46"/>
      <c r="E1331" s="31"/>
    </row>
    <row r="1332" spans="2:5" x14ac:dyDescent="0.2">
      <c r="B1332" s="46"/>
      <c r="C1332" s="46"/>
      <c r="D1332" s="46"/>
      <c r="E1332" s="31"/>
    </row>
    <row r="1333" spans="2:5" x14ac:dyDescent="0.2">
      <c r="B1333" s="46"/>
      <c r="C1333" s="46"/>
      <c r="D1333" s="46"/>
      <c r="E1333" s="31"/>
    </row>
    <row r="1334" spans="2:5" x14ac:dyDescent="0.2">
      <c r="B1334" s="46"/>
      <c r="C1334" s="46"/>
      <c r="D1334" s="46"/>
      <c r="E1334" s="31"/>
    </row>
    <row r="1335" spans="2:5" x14ac:dyDescent="0.2">
      <c r="B1335" s="46"/>
      <c r="C1335" s="46"/>
      <c r="D1335" s="46"/>
      <c r="E1335" s="31"/>
    </row>
    <row r="1336" spans="2:5" x14ac:dyDescent="0.2">
      <c r="B1336" s="46"/>
      <c r="C1336" s="46"/>
      <c r="D1336" s="46"/>
      <c r="E1336" s="31"/>
    </row>
    <row r="1337" spans="2:5" x14ac:dyDescent="0.2">
      <c r="B1337" s="46"/>
      <c r="C1337" s="46"/>
      <c r="D1337" s="46"/>
      <c r="E1337" s="31"/>
    </row>
    <row r="1338" spans="2:5" x14ac:dyDescent="0.2">
      <c r="B1338" s="46"/>
      <c r="C1338" s="46"/>
      <c r="D1338" s="46"/>
      <c r="E1338" s="31"/>
    </row>
    <row r="1339" spans="2:5" x14ac:dyDescent="0.2">
      <c r="B1339" s="46"/>
      <c r="C1339" s="46"/>
      <c r="D1339" s="46"/>
      <c r="E1339" s="31"/>
    </row>
    <row r="1340" spans="2:5" x14ac:dyDescent="0.2">
      <c r="B1340" s="46"/>
      <c r="C1340" s="46"/>
      <c r="D1340" s="46"/>
      <c r="E1340" s="31"/>
    </row>
    <row r="1341" spans="2:5" x14ac:dyDescent="0.2">
      <c r="B1341" s="46"/>
      <c r="C1341" s="46"/>
      <c r="D1341" s="46"/>
      <c r="E1341" s="31"/>
    </row>
    <row r="1342" spans="2:5" x14ac:dyDescent="0.2">
      <c r="B1342" s="46"/>
      <c r="C1342" s="46"/>
      <c r="D1342" s="46"/>
      <c r="E1342" s="31"/>
    </row>
    <row r="1343" spans="2:5" x14ac:dyDescent="0.2">
      <c r="B1343" s="46"/>
      <c r="C1343" s="46"/>
      <c r="D1343" s="46"/>
      <c r="E1343" s="31"/>
    </row>
    <row r="1344" spans="2:5" x14ac:dyDescent="0.2">
      <c r="B1344" s="46"/>
      <c r="C1344" s="46"/>
      <c r="D1344" s="46"/>
      <c r="E1344" s="31"/>
    </row>
    <row r="1345" spans="2:5" x14ac:dyDescent="0.2">
      <c r="B1345" s="46"/>
      <c r="C1345" s="46"/>
      <c r="D1345" s="46"/>
      <c r="E1345" s="31"/>
    </row>
    <row r="1346" spans="2:5" x14ac:dyDescent="0.2">
      <c r="B1346" s="46"/>
      <c r="C1346" s="46"/>
      <c r="D1346" s="46"/>
      <c r="E1346" s="31"/>
    </row>
    <row r="1347" spans="2:5" x14ac:dyDescent="0.2">
      <c r="B1347" s="46"/>
      <c r="C1347" s="46"/>
      <c r="D1347" s="46"/>
      <c r="E1347" s="31"/>
    </row>
    <row r="1348" spans="2:5" x14ac:dyDescent="0.2">
      <c r="B1348" s="46"/>
      <c r="C1348" s="46"/>
      <c r="D1348" s="46"/>
      <c r="E1348" s="31"/>
    </row>
    <row r="1349" spans="2:5" x14ac:dyDescent="0.2">
      <c r="B1349" s="46"/>
      <c r="C1349" s="46"/>
      <c r="D1349" s="46"/>
      <c r="E1349" s="31"/>
    </row>
    <row r="1350" spans="2:5" x14ac:dyDescent="0.2">
      <c r="B1350" s="46"/>
      <c r="C1350" s="46"/>
      <c r="D1350" s="46"/>
      <c r="E1350" s="31"/>
    </row>
    <row r="1351" spans="2:5" x14ac:dyDescent="0.2">
      <c r="B1351" s="46"/>
      <c r="C1351" s="46"/>
      <c r="D1351" s="46"/>
      <c r="E1351" s="31"/>
    </row>
    <row r="1352" spans="2:5" x14ac:dyDescent="0.2">
      <c r="B1352" s="46"/>
      <c r="C1352" s="46"/>
      <c r="D1352" s="46"/>
      <c r="E1352" s="31"/>
    </row>
    <row r="1353" spans="2:5" x14ac:dyDescent="0.2">
      <c r="B1353" s="46"/>
      <c r="C1353" s="46"/>
      <c r="D1353" s="46"/>
      <c r="E1353" s="31"/>
    </row>
    <row r="1354" spans="2:5" x14ac:dyDescent="0.2">
      <c r="B1354" s="46"/>
      <c r="C1354" s="46"/>
      <c r="D1354" s="46"/>
      <c r="E1354" s="31"/>
    </row>
    <row r="1355" spans="2:5" x14ac:dyDescent="0.2">
      <c r="B1355" s="46"/>
      <c r="C1355" s="46"/>
      <c r="D1355" s="46"/>
      <c r="E1355" s="31"/>
    </row>
    <row r="1356" spans="2:5" x14ac:dyDescent="0.2">
      <c r="B1356" s="46"/>
      <c r="C1356" s="46"/>
      <c r="D1356" s="46"/>
      <c r="E1356" s="31"/>
    </row>
    <row r="1357" spans="2:5" x14ac:dyDescent="0.2">
      <c r="B1357" s="46"/>
      <c r="C1357" s="46"/>
      <c r="D1357" s="46"/>
      <c r="E1357" s="31"/>
    </row>
    <row r="1358" spans="2:5" x14ac:dyDescent="0.2">
      <c r="B1358" s="46"/>
      <c r="C1358" s="46"/>
      <c r="D1358" s="46"/>
      <c r="E1358" s="31"/>
    </row>
    <row r="1359" spans="2:5" x14ac:dyDescent="0.2">
      <c r="B1359" s="46"/>
      <c r="C1359" s="46"/>
      <c r="D1359" s="46"/>
      <c r="E1359" s="31"/>
    </row>
    <row r="1360" spans="2:5" x14ac:dyDescent="0.2">
      <c r="B1360" s="46"/>
      <c r="C1360" s="46"/>
      <c r="D1360" s="46"/>
      <c r="E1360" s="31"/>
    </row>
    <row r="1361" spans="2:5" x14ac:dyDescent="0.2">
      <c r="B1361" s="46"/>
      <c r="C1361" s="46"/>
      <c r="D1361" s="46"/>
      <c r="E1361" s="31"/>
    </row>
    <row r="1362" spans="2:5" x14ac:dyDescent="0.2">
      <c r="B1362" s="46"/>
      <c r="C1362" s="46"/>
      <c r="D1362" s="46"/>
      <c r="E1362" s="31"/>
    </row>
    <row r="1363" spans="2:5" x14ac:dyDescent="0.2">
      <c r="B1363" s="46"/>
      <c r="C1363" s="46"/>
      <c r="D1363" s="46"/>
      <c r="E1363" s="31"/>
    </row>
    <row r="1364" spans="2:5" x14ac:dyDescent="0.2">
      <c r="B1364" s="46"/>
      <c r="C1364" s="46"/>
      <c r="D1364" s="46"/>
      <c r="E1364" s="31"/>
    </row>
    <row r="1365" spans="2:5" x14ac:dyDescent="0.2">
      <c r="B1365" s="46"/>
      <c r="C1365" s="46"/>
      <c r="D1365" s="46"/>
      <c r="E1365" s="31"/>
    </row>
    <row r="1366" spans="2:5" x14ac:dyDescent="0.2">
      <c r="B1366" s="46"/>
      <c r="C1366" s="46"/>
      <c r="D1366" s="46"/>
      <c r="E1366" s="31"/>
    </row>
    <row r="1367" spans="2:5" x14ac:dyDescent="0.2">
      <c r="B1367" s="46"/>
      <c r="C1367" s="46"/>
      <c r="D1367" s="46"/>
      <c r="E1367" s="31"/>
    </row>
    <row r="1368" spans="2:5" x14ac:dyDescent="0.2">
      <c r="B1368" s="46"/>
      <c r="C1368" s="46"/>
      <c r="D1368" s="46"/>
      <c r="E1368" s="31"/>
    </row>
    <row r="1369" spans="2:5" x14ac:dyDescent="0.2">
      <c r="B1369" s="46"/>
      <c r="C1369" s="46"/>
      <c r="D1369" s="46"/>
      <c r="E1369" s="31"/>
    </row>
    <row r="1370" spans="2:5" x14ac:dyDescent="0.2">
      <c r="B1370" s="46"/>
      <c r="C1370" s="46"/>
      <c r="D1370" s="46"/>
      <c r="E1370" s="31"/>
    </row>
    <row r="1371" spans="2:5" x14ac:dyDescent="0.2">
      <c r="B1371" s="46"/>
      <c r="C1371" s="46"/>
      <c r="D1371" s="46"/>
      <c r="E1371" s="31"/>
    </row>
    <row r="1372" spans="2:5" x14ac:dyDescent="0.2">
      <c r="B1372" s="46"/>
      <c r="C1372" s="46"/>
      <c r="D1372" s="46"/>
      <c r="E1372" s="31"/>
    </row>
    <row r="1373" spans="2:5" x14ac:dyDescent="0.2">
      <c r="B1373" s="46"/>
      <c r="C1373" s="46"/>
      <c r="D1373" s="46"/>
      <c r="E1373" s="31"/>
    </row>
    <row r="1374" spans="2:5" x14ac:dyDescent="0.2">
      <c r="B1374" s="46"/>
      <c r="C1374" s="46"/>
      <c r="D1374" s="46"/>
      <c r="E1374" s="31"/>
    </row>
    <row r="1375" spans="2:5" x14ac:dyDescent="0.2">
      <c r="B1375" s="46"/>
      <c r="C1375" s="46"/>
      <c r="D1375" s="46"/>
      <c r="E1375" s="31"/>
    </row>
    <row r="1376" spans="2:5" x14ac:dyDescent="0.2">
      <c r="B1376" s="46"/>
      <c r="C1376" s="46"/>
      <c r="D1376" s="46"/>
      <c r="E1376" s="31"/>
    </row>
    <row r="1377" spans="2:5" x14ac:dyDescent="0.2">
      <c r="B1377" s="46"/>
      <c r="C1377" s="46"/>
      <c r="D1377" s="46"/>
      <c r="E1377" s="31"/>
    </row>
    <row r="1378" spans="2:5" x14ac:dyDescent="0.2">
      <c r="B1378" s="46"/>
      <c r="C1378" s="46"/>
      <c r="D1378" s="46"/>
      <c r="E1378" s="31"/>
    </row>
    <row r="1379" spans="2:5" x14ac:dyDescent="0.2">
      <c r="B1379" s="46"/>
      <c r="C1379" s="46"/>
      <c r="D1379" s="46"/>
      <c r="E1379" s="31"/>
    </row>
    <row r="1380" spans="2:5" x14ac:dyDescent="0.2">
      <c r="B1380" s="46"/>
      <c r="C1380" s="46"/>
      <c r="D1380" s="46"/>
      <c r="E1380" s="31"/>
    </row>
    <row r="1381" spans="2:5" x14ac:dyDescent="0.2">
      <c r="B1381" s="46"/>
      <c r="C1381" s="46"/>
      <c r="D1381" s="46"/>
      <c r="E1381" s="31"/>
    </row>
    <row r="1382" spans="2:5" x14ac:dyDescent="0.2">
      <c r="B1382" s="46"/>
      <c r="C1382" s="46"/>
      <c r="D1382" s="46"/>
      <c r="E1382" s="31"/>
    </row>
    <row r="1383" spans="2:5" x14ac:dyDescent="0.2">
      <c r="B1383" s="46"/>
      <c r="C1383" s="46"/>
      <c r="D1383" s="46"/>
      <c r="E1383" s="31"/>
    </row>
    <row r="1384" spans="2:5" x14ac:dyDescent="0.2">
      <c r="B1384" s="46"/>
      <c r="C1384" s="46"/>
      <c r="D1384" s="46"/>
      <c r="E1384" s="31"/>
    </row>
    <row r="1385" spans="2:5" x14ac:dyDescent="0.2">
      <c r="B1385" s="46"/>
      <c r="C1385" s="46"/>
      <c r="D1385" s="46"/>
      <c r="E1385" s="31"/>
    </row>
    <row r="1386" spans="2:5" x14ac:dyDescent="0.2">
      <c r="B1386" s="46"/>
      <c r="C1386" s="46"/>
      <c r="D1386" s="46"/>
      <c r="E1386" s="31"/>
    </row>
    <row r="1387" spans="2:5" x14ac:dyDescent="0.2">
      <c r="B1387" s="46"/>
      <c r="C1387" s="46"/>
      <c r="D1387" s="46"/>
      <c r="E1387" s="31"/>
    </row>
    <row r="1388" spans="2:5" x14ac:dyDescent="0.2">
      <c r="B1388" s="46"/>
      <c r="C1388" s="46"/>
      <c r="D1388" s="46"/>
      <c r="E1388" s="31"/>
    </row>
    <row r="1389" spans="2:5" x14ac:dyDescent="0.2">
      <c r="B1389" s="46"/>
      <c r="C1389" s="46"/>
      <c r="D1389" s="46"/>
      <c r="E1389" s="31"/>
    </row>
    <row r="1390" spans="2:5" x14ac:dyDescent="0.2">
      <c r="B1390" s="46"/>
      <c r="C1390" s="46"/>
      <c r="D1390" s="46"/>
      <c r="E1390" s="31"/>
    </row>
    <row r="1391" spans="2:5" x14ac:dyDescent="0.2">
      <c r="B1391" s="46"/>
      <c r="C1391" s="46"/>
      <c r="D1391" s="46"/>
      <c r="E1391" s="31"/>
    </row>
    <row r="1392" spans="2:5" x14ac:dyDescent="0.2">
      <c r="B1392" s="46"/>
      <c r="C1392" s="46"/>
      <c r="D1392" s="46"/>
      <c r="E1392" s="31"/>
    </row>
    <row r="1393" spans="2:5" x14ac:dyDescent="0.2">
      <c r="B1393" s="46"/>
      <c r="C1393" s="46"/>
      <c r="D1393" s="46"/>
      <c r="E1393" s="31"/>
    </row>
    <row r="1394" spans="2:5" x14ac:dyDescent="0.2">
      <c r="B1394" s="46"/>
      <c r="C1394" s="46"/>
      <c r="D1394" s="46"/>
      <c r="E1394" s="31"/>
    </row>
    <row r="1395" spans="2:5" x14ac:dyDescent="0.2">
      <c r="B1395" s="46"/>
      <c r="C1395" s="46"/>
      <c r="D1395" s="46"/>
      <c r="E1395" s="31"/>
    </row>
    <row r="1396" spans="2:5" x14ac:dyDescent="0.2">
      <c r="B1396" s="46"/>
      <c r="C1396" s="46"/>
      <c r="D1396" s="46"/>
      <c r="E1396" s="31"/>
    </row>
    <row r="1397" spans="2:5" x14ac:dyDescent="0.2">
      <c r="B1397" s="46"/>
      <c r="C1397" s="46"/>
      <c r="D1397" s="46"/>
      <c r="E1397" s="31"/>
    </row>
    <row r="1398" spans="2:5" x14ac:dyDescent="0.2">
      <c r="B1398" s="46"/>
      <c r="C1398" s="46"/>
      <c r="D1398" s="46"/>
      <c r="E1398" s="31"/>
    </row>
    <row r="1399" spans="2:5" x14ac:dyDescent="0.2">
      <c r="B1399" s="46"/>
      <c r="C1399" s="46"/>
      <c r="D1399" s="46"/>
      <c r="E1399" s="31"/>
    </row>
    <row r="1400" spans="2:5" x14ac:dyDescent="0.2">
      <c r="B1400" s="46"/>
      <c r="C1400" s="46"/>
      <c r="D1400" s="46"/>
      <c r="E1400" s="31"/>
    </row>
    <row r="1401" spans="2:5" x14ac:dyDescent="0.2">
      <c r="B1401" s="46"/>
      <c r="C1401" s="46"/>
      <c r="D1401" s="46"/>
      <c r="E1401" s="31"/>
    </row>
    <row r="1402" spans="2:5" x14ac:dyDescent="0.2">
      <c r="B1402" s="46"/>
      <c r="C1402" s="46"/>
      <c r="D1402" s="46"/>
      <c r="E1402" s="31"/>
    </row>
    <row r="1403" spans="2:5" x14ac:dyDescent="0.2">
      <c r="B1403" s="46"/>
      <c r="C1403" s="46"/>
      <c r="D1403" s="46"/>
      <c r="E1403" s="31"/>
    </row>
    <row r="1404" spans="2:5" x14ac:dyDescent="0.2">
      <c r="B1404" s="46"/>
      <c r="C1404" s="46"/>
      <c r="D1404" s="46"/>
      <c r="E1404" s="31"/>
    </row>
    <row r="1405" spans="2:5" x14ac:dyDescent="0.2">
      <c r="B1405" s="46"/>
      <c r="C1405" s="46"/>
      <c r="D1405" s="46"/>
      <c r="E1405" s="31"/>
    </row>
    <row r="1406" spans="2:5" x14ac:dyDescent="0.2">
      <c r="B1406" s="46"/>
      <c r="C1406" s="46"/>
      <c r="D1406" s="46"/>
      <c r="E1406" s="31"/>
    </row>
    <row r="1407" spans="2:5" x14ac:dyDescent="0.2">
      <c r="B1407" s="46"/>
      <c r="C1407" s="46"/>
      <c r="D1407" s="46"/>
      <c r="E1407" s="31"/>
    </row>
    <row r="1408" spans="2:5" x14ac:dyDescent="0.2">
      <c r="B1408" s="46"/>
      <c r="C1408" s="46"/>
      <c r="D1408" s="46"/>
      <c r="E1408" s="31"/>
    </row>
    <row r="1409" spans="2:5" x14ac:dyDescent="0.2">
      <c r="B1409" s="46"/>
      <c r="C1409" s="46"/>
      <c r="D1409" s="46"/>
      <c r="E1409" s="31"/>
    </row>
    <row r="1410" spans="2:5" x14ac:dyDescent="0.2">
      <c r="B1410" s="46"/>
      <c r="C1410" s="46"/>
      <c r="D1410" s="46"/>
      <c r="E1410" s="31"/>
    </row>
    <row r="1411" spans="2:5" x14ac:dyDescent="0.2">
      <c r="B1411" s="46"/>
      <c r="C1411" s="46"/>
      <c r="D1411" s="46"/>
      <c r="E1411" s="31"/>
    </row>
    <row r="1412" spans="2:5" x14ac:dyDescent="0.2">
      <c r="B1412" s="46"/>
      <c r="C1412" s="46"/>
      <c r="D1412" s="46"/>
      <c r="E1412" s="31"/>
    </row>
    <row r="1413" spans="2:5" x14ac:dyDescent="0.2">
      <c r="B1413" s="46"/>
      <c r="C1413" s="46"/>
      <c r="D1413" s="46"/>
      <c r="E1413" s="31"/>
    </row>
    <row r="1414" spans="2:5" x14ac:dyDescent="0.2">
      <c r="B1414" s="46"/>
      <c r="C1414" s="46"/>
      <c r="D1414" s="46"/>
      <c r="E1414" s="31"/>
    </row>
    <row r="1415" spans="2:5" x14ac:dyDescent="0.2">
      <c r="B1415" s="46"/>
      <c r="C1415" s="46"/>
      <c r="D1415" s="46"/>
      <c r="E1415" s="31"/>
    </row>
    <row r="1416" spans="2:5" x14ac:dyDescent="0.2">
      <c r="B1416" s="46"/>
      <c r="C1416" s="46"/>
      <c r="D1416" s="46"/>
      <c r="E1416" s="31"/>
    </row>
    <row r="1417" spans="2:5" x14ac:dyDescent="0.2">
      <c r="B1417" s="46"/>
      <c r="C1417" s="46"/>
      <c r="D1417" s="46"/>
      <c r="E1417" s="31"/>
    </row>
    <row r="1418" spans="2:5" x14ac:dyDescent="0.2">
      <c r="B1418" s="46"/>
      <c r="C1418" s="46"/>
      <c r="D1418" s="46"/>
      <c r="E1418" s="31"/>
    </row>
    <row r="1419" spans="2:5" x14ac:dyDescent="0.2">
      <c r="B1419" s="46"/>
      <c r="C1419" s="46"/>
      <c r="D1419" s="46"/>
      <c r="E1419" s="31"/>
    </row>
    <row r="1420" spans="2:5" x14ac:dyDescent="0.2">
      <c r="B1420" s="46"/>
      <c r="C1420" s="46"/>
      <c r="D1420" s="46"/>
      <c r="E1420" s="31"/>
    </row>
    <row r="1421" spans="2:5" x14ac:dyDescent="0.2">
      <c r="B1421" s="46"/>
      <c r="C1421" s="46"/>
      <c r="D1421" s="46"/>
      <c r="E1421" s="31"/>
    </row>
    <row r="1422" spans="2:5" x14ac:dyDescent="0.2">
      <c r="B1422" s="46"/>
      <c r="C1422" s="46"/>
      <c r="D1422" s="46"/>
      <c r="E1422" s="31"/>
    </row>
    <row r="1423" spans="2:5" x14ac:dyDescent="0.2">
      <c r="B1423" s="46"/>
      <c r="C1423" s="46"/>
      <c r="D1423" s="46"/>
      <c r="E1423" s="31"/>
    </row>
    <row r="1424" spans="2:5" x14ac:dyDescent="0.2">
      <c r="B1424" s="46"/>
      <c r="C1424" s="46"/>
      <c r="D1424" s="46"/>
      <c r="E1424" s="31"/>
    </row>
    <row r="1425" spans="2:5" x14ac:dyDescent="0.2">
      <c r="B1425" s="46"/>
      <c r="C1425" s="46"/>
      <c r="D1425" s="46"/>
      <c r="E1425" s="31"/>
    </row>
    <row r="1426" spans="2:5" x14ac:dyDescent="0.2">
      <c r="B1426" s="46"/>
      <c r="C1426" s="46"/>
      <c r="D1426" s="46"/>
      <c r="E1426" s="31"/>
    </row>
    <row r="1427" spans="2:5" x14ac:dyDescent="0.2">
      <c r="B1427" s="46"/>
      <c r="C1427" s="46"/>
      <c r="D1427" s="46"/>
      <c r="E1427" s="31"/>
    </row>
    <row r="1428" spans="2:5" x14ac:dyDescent="0.2">
      <c r="B1428" s="46"/>
      <c r="C1428" s="46"/>
      <c r="D1428" s="46"/>
      <c r="E1428" s="31"/>
    </row>
    <row r="1429" spans="2:5" x14ac:dyDescent="0.2">
      <c r="B1429" s="46"/>
      <c r="C1429" s="46"/>
      <c r="D1429" s="46"/>
      <c r="E1429" s="31"/>
    </row>
    <row r="1430" spans="2:5" x14ac:dyDescent="0.2">
      <c r="B1430" s="46"/>
      <c r="C1430" s="46"/>
      <c r="D1430" s="46"/>
      <c r="E1430" s="31"/>
    </row>
    <row r="1431" spans="2:5" x14ac:dyDescent="0.2">
      <c r="B1431" s="46"/>
      <c r="C1431" s="46"/>
      <c r="D1431" s="46"/>
      <c r="E1431" s="31"/>
    </row>
    <row r="1432" spans="2:5" x14ac:dyDescent="0.2">
      <c r="B1432" s="46"/>
      <c r="C1432" s="46"/>
      <c r="D1432" s="46"/>
      <c r="E1432" s="31"/>
    </row>
    <row r="1433" spans="2:5" x14ac:dyDescent="0.2">
      <c r="B1433" s="46"/>
      <c r="C1433" s="46"/>
      <c r="D1433" s="46"/>
      <c r="E1433" s="31"/>
    </row>
    <row r="1434" spans="2:5" x14ac:dyDescent="0.2">
      <c r="B1434" s="46"/>
      <c r="C1434" s="46"/>
      <c r="D1434" s="46"/>
      <c r="E1434" s="31"/>
    </row>
    <row r="1435" spans="2:5" x14ac:dyDescent="0.2">
      <c r="B1435" s="46"/>
      <c r="C1435" s="46"/>
      <c r="D1435" s="46"/>
      <c r="E1435" s="31"/>
    </row>
    <row r="1436" spans="2:5" x14ac:dyDescent="0.2">
      <c r="B1436" s="46"/>
      <c r="C1436" s="46"/>
      <c r="D1436" s="46"/>
      <c r="E1436" s="31"/>
    </row>
    <row r="1437" spans="2:5" x14ac:dyDescent="0.2">
      <c r="B1437" s="46"/>
      <c r="C1437" s="46"/>
      <c r="D1437" s="46"/>
      <c r="E1437" s="31"/>
    </row>
    <row r="1438" spans="2:5" x14ac:dyDescent="0.2">
      <c r="B1438" s="46"/>
      <c r="C1438" s="46"/>
      <c r="D1438" s="46"/>
      <c r="E1438" s="31"/>
    </row>
    <row r="1439" spans="2:5" x14ac:dyDescent="0.2">
      <c r="B1439" s="46"/>
      <c r="C1439" s="46"/>
      <c r="D1439" s="46"/>
      <c r="E1439" s="31"/>
    </row>
    <row r="1440" spans="2:5" x14ac:dyDescent="0.2">
      <c r="B1440" s="46"/>
      <c r="C1440" s="46"/>
      <c r="D1440" s="46"/>
      <c r="E1440" s="31"/>
    </row>
    <row r="1441" spans="2:5" x14ac:dyDescent="0.2">
      <c r="B1441" s="46"/>
      <c r="C1441" s="46"/>
      <c r="D1441" s="46"/>
      <c r="E1441" s="31"/>
    </row>
    <row r="1442" spans="2:5" x14ac:dyDescent="0.2">
      <c r="B1442" s="46"/>
      <c r="C1442" s="46"/>
      <c r="D1442" s="46"/>
      <c r="E1442" s="31"/>
    </row>
    <row r="1443" spans="2:5" x14ac:dyDescent="0.2">
      <c r="B1443" s="46"/>
      <c r="C1443" s="46"/>
      <c r="D1443" s="46"/>
      <c r="E1443" s="31"/>
    </row>
    <row r="1444" spans="2:5" x14ac:dyDescent="0.2">
      <c r="B1444" s="46"/>
      <c r="C1444" s="46"/>
      <c r="D1444" s="46"/>
      <c r="E1444" s="31"/>
    </row>
    <row r="1445" spans="2:5" x14ac:dyDescent="0.2">
      <c r="B1445" s="46"/>
      <c r="C1445" s="46"/>
      <c r="D1445" s="46"/>
      <c r="E1445" s="31"/>
    </row>
    <row r="1446" spans="2:5" x14ac:dyDescent="0.2">
      <c r="B1446" s="46"/>
      <c r="C1446" s="46"/>
      <c r="D1446" s="46"/>
      <c r="E1446" s="31"/>
    </row>
    <row r="1447" spans="2:5" x14ac:dyDescent="0.2">
      <c r="B1447" s="46"/>
      <c r="C1447" s="46"/>
      <c r="D1447" s="46"/>
      <c r="E1447" s="31"/>
    </row>
    <row r="1448" spans="2:5" x14ac:dyDescent="0.2">
      <c r="B1448" s="46"/>
      <c r="C1448" s="46"/>
      <c r="D1448" s="46"/>
      <c r="E1448" s="31"/>
    </row>
    <row r="1449" spans="2:5" x14ac:dyDescent="0.2">
      <c r="B1449" s="46"/>
      <c r="C1449" s="46"/>
      <c r="D1449" s="46"/>
      <c r="E1449" s="31"/>
    </row>
    <row r="1450" spans="2:5" x14ac:dyDescent="0.2">
      <c r="B1450" s="46"/>
      <c r="C1450" s="46"/>
      <c r="D1450" s="46"/>
      <c r="E1450" s="31"/>
    </row>
    <row r="1451" spans="2:5" x14ac:dyDescent="0.2">
      <c r="B1451" s="46"/>
      <c r="C1451" s="46"/>
      <c r="D1451" s="46"/>
      <c r="E1451" s="31"/>
    </row>
    <row r="1452" spans="2:5" x14ac:dyDescent="0.2">
      <c r="B1452" s="46"/>
      <c r="C1452" s="46"/>
      <c r="D1452" s="46"/>
      <c r="E1452" s="31"/>
    </row>
    <row r="1453" spans="2:5" x14ac:dyDescent="0.2">
      <c r="B1453" s="46"/>
      <c r="C1453" s="46"/>
      <c r="D1453" s="46"/>
      <c r="E1453" s="31"/>
    </row>
    <row r="1454" spans="2:5" x14ac:dyDescent="0.2">
      <c r="B1454" s="46"/>
      <c r="C1454" s="46"/>
      <c r="D1454" s="46"/>
      <c r="E1454" s="31"/>
    </row>
    <row r="1455" spans="2:5" x14ac:dyDescent="0.2">
      <c r="B1455" s="46"/>
      <c r="C1455" s="46"/>
      <c r="D1455" s="46"/>
      <c r="E1455" s="31"/>
    </row>
    <row r="1456" spans="2:5" x14ac:dyDescent="0.2">
      <c r="B1456" s="46"/>
      <c r="C1456" s="46"/>
      <c r="D1456" s="46"/>
      <c r="E1456" s="31"/>
    </row>
    <row r="1457" spans="2:5" x14ac:dyDescent="0.2">
      <c r="B1457" s="46"/>
      <c r="C1457" s="46"/>
      <c r="D1457" s="46"/>
      <c r="E1457" s="31"/>
    </row>
    <row r="1458" spans="2:5" x14ac:dyDescent="0.2">
      <c r="B1458" s="46"/>
      <c r="C1458" s="46"/>
      <c r="D1458" s="46"/>
      <c r="E1458" s="31"/>
    </row>
    <row r="1459" spans="2:5" x14ac:dyDescent="0.2">
      <c r="B1459" s="46"/>
      <c r="C1459" s="46"/>
      <c r="D1459" s="46"/>
      <c r="E1459" s="31"/>
    </row>
    <row r="1460" spans="2:5" x14ac:dyDescent="0.2">
      <c r="B1460" s="46"/>
      <c r="C1460" s="46"/>
      <c r="D1460" s="46"/>
      <c r="E1460" s="31"/>
    </row>
    <row r="1461" spans="2:5" x14ac:dyDescent="0.2">
      <c r="B1461" s="46"/>
      <c r="C1461" s="46"/>
      <c r="D1461" s="46"/>
      <c r="E1461" s="31"/>
    </row>
    <row r="1462" spans="2:5" x14ac:dyDescent="0.2">
      <c r="B1462" s="46"/>
      <c r="C1462" s="46"/>
      <c r="D1462" s="46"/>
      <c r="E1462" s="31"/>
    </row>
    <row r="1463" spans="2:5" x14ac:dyDescent="0.2">
      <c r="B1463" s="46"/>
      <c r="C1463" s="46"/>
      <c r="D1463" s="46"/>
      <c r="E1463" s="31"/>
    </row>
    <row r="1464" spans="2:5" x14ac:dyDescent="0.2">
      <c r="B1464" s="46"/>
      <c r="C1464" s="46"/>
      <c r="D1464" s="46"/>
      <c r="E1464" s="31"/>
    </row>
    <row r="1465" spans="2:5" x14ac:dyDescent="0.2">
      <c r="B1465" s="46"/>
      <c r="C1465" s="46"/>
      <c r="D1465" s="46"/>
      <c r="E1465" s="31"/>
    </row>
    <row r="1466" spans="2:5" x14ac:dyDescent="0.2">
      <c r="B1466" s="46"/>
      <c r="C1466" s="46"/>
      <c r="D1466" s="46"/>
      <c r="E1466" s="31"/>
    </row>
    <row r="1467" spans="2:5" x14ac:dyDescent="0.2">
      <c r="B1467" s="46"/>
      <c r="C1467" s="46"/>
      <c r="D1467" s="46"/>
      <c r="E1467" s="31"/>
    </row>
    <row r="1468" spans="2:5" x14ac:dyDescent="0.2">
      <c r="B1468" s="46"/>
      <c r="C1468" s="46"/>
      <c r="D1468" s="46"/>
      <c r="E1468" s="31"/>
    </row>
    <row r="1469" spans="2:5" x14ac:dyDescent="0.2">
      <c r="B1469" s="46"/>
      <c r="C1469" s="46"/>
      <c r="D1469" s="46"/>
      <c r="E1469" s="31"/>
    </row>
    <row r="1470" spans="2:5" x14ac:dyDescent="0.2">
      <c r="B1470" s="46"/>
      <c r="C1470" s="46"/>
      <c r="D1470" s="46"/>
      <c r="E1470" s="31"/>
    </row>
    <row r="1471" spans="2:5" x14ac:dyDescent="0.2">
      <c r="B1471" s="46"/>
      <c r="C1471" s="46"/>
      <c r="D1471" s="46"/>
      <c r="E1471" s="31"/>
    </row>
    <row r="1472" spans="2:5" x14ac:dyDescent="0.2">
      <c r="B1472" s="46"/>
      <c r="C1472" s="46"/>
      <c r="D1472" s="46"/>
      <c r="E1472" s="31"/>
    </row>
    <row r="1473" spans="2:5" x14ac:dyDescent="0.2">
      <c r="B1473" s="46"/>
      <c r="C1473" s="46"/>
      <c r="D1473" s="46"/>
      <c r="E1473" s="31"/>
    </row>
    <row r="1474" spans="2:5" x14ac:dyDescent="0.2">
      <c r="B1474" s="46"/>
      <c r="C1474" s="46"/>
      <c r="D1474" s="46"/>
      <c r="E1474" s="31"/>
    </row>
    <row r="1475" spans="2:5" x14ac:dyDescent="0.2">
      <c r="B1475" s="46"/>
      <c r="C1475" s="46"/>
      <c r="D1475" s="46"/>
      <c r="E1475" s="31"/>
    </row>
    <row r="1476" spans="2:5" x14ac:dyDescent="0.2">
      <c r="B1476" s="46"/>
      <c r="C1476" s="46"/>
      <c r="D1476" s="46"/>
      <c r="E1476" s="31"/>
    </row>
    <row r="1477" spans="2:5" x14ac:dyDescent="0.2">
      <c r="B1477" s="46"/>
      <c r="C1477" s="46"/>
      <c r="D1477" s="46"/>
      <c r="E1477" s="31"/>
    </row>
    <row r="1478" spans="2:5" x14ac:dyDescent="0.2">
      <c r="B1478" s="46"/>
      <c r="C1478" s="46"/>
      <c r="D1478" s="46"/>
      <c r="E1478" s="31"/>
    </row>
    <row r="1479" spans="2:5" x14ac:dyDescent="0.2">
      <c r="B1479" s="46"/>
      <c r="C1479" s="46"/>
      <c r="D1479" s="46"/>
      <c r="E1479" s="31"/>
    </row>
    <row r="1480" spans="2:5" x14ac:dyDescent="0.2">
      <c r="B1480" s="46"/>
      <c r="C1480" s="46"/>
      <c r="D1480" s="46"/>
      <c r="E1480" s="31"/>
    </row>
    <row r="1481" spans="2:5" x14ac:dyDescent="0.2">
      <c r="B1481" s="46"/>
      <c r="C1481" s="46"/>
      <c r="D1481" s="46"/>
      <c r="E1481" s="31"/>
    </row>
    <row r="1482" spans="2:5" x14ac:dyDescent="0.2">
      <c r="B1482" s="46"/>
      <c r="C1482" s="46"/>
      <c r="D1482" s="46"/>
      <c r="E1482" s="31"/>
    </row>
    <row r="1483" spans="2:5" x14ac:dyDescent="0.2">
      <c r="B1483" s="46"/>
      <c r="C1483" s="46"/>
      <c r="D1483" s="46"/>
      <c r="E1483" s="31"/>
    </row>
    <row r="1484" spans="2:5" x14ac:dyDescent="0.2">
      <c r="B1484" s="46"/>
      <c r="C1484" s="46"/>
      <c r="D1484" s="46"/>
      <c r="E1484" s="31"/>
    </row>
    <row r="1485" spans="2:5" x14ac:dyDescent="0.2">
      <c r="B1485" s="46"/>
      <c r="C1485" s="46"/>
      <c r="D1485" s="46"/>
      <c r="E1485" s="31"/>
    </row>
    <row r="1486" spans="2:5" x14ac:dyDescent="0.2">
      <c r="B1486" s="46"/>
      <c r="C1486" s="46"/>
      <c r="D1486" s="46"/>
      <c r="E1486" s="31"/>
    </row>
    <row r="1487" spans="2:5" x14ac:dyDescent="0.2">
      <c r="B1487" s="46"/>
      <c r="C1487" s="46"/>
      <c r="D1487" s="46"/>
      <c r="E1487" s="31"/>
    </row>
    <row r="1488" spans="2:5" x14ac:dyDescent="0.2">
      <c r="B1488" s="46"/>
      <c r="C1488" s="46"/>
      <c r="D1488" s="46"/>
      <c r="E1488" s="31"/>
    </row>
    <row r="1489" spans="2:5" x14ac:dyDescent="0.2">
      <c r="B1489" s="46"/>
      <c r="C1489" s="46"/>
      <c r="D1489" s="46"/>
      <c r="E1489" s="31"/>
    </row>
    <row r="1490" spans="2:5" x14ac:dyDescent="0.2">
      <c r="B1490" s="46"/>
      <c r="C1490" s="46"/>
      <c r="D1490" s="46"/>
      <c r="E1490" s="31"/>
    </row>
    <row r="1491" spans="2:5" x14ac:dyDescent="0.2">
      <c r="B1491" s="46"/>
      <c r="C1491" s="46"/>
      <c r="D1491" s="46"/>
      <c r="E1491" s="31"/>
    </row>
    <row r="1492" spans="2:5" x14ac:dyDescent="0.2">
      <c r="B1492" s="46"/>
      <c r="C1492" s="46"/>
      <c r="D1492" s="46"/>
      <c r="E1492" s="31"/>
    </row>
    <row r="1493" spans="2:5" x14ac:dyDescent="0.2">
      <c r="B1493" s="46"/>
      <c r="C1493" s="46"/>
      <c r="D1493" s="46"/>
      <c r="E1493" s="31"/>
    </row>
    <row r="1494" spans="2:5" x14ac:dyDescent="0.2">
      <c r="B1494" s="46"/>
      <c r="C1494" s="46"/>
      <c r="D1494" s="46"/>
      <c r="E1494" s="31"/>
    </row>
    <row r="1495" spans="2:5" x14ac:dyDescent="0.2">
      <c r="B1495" s="46"/>
      <c r="C1495" s="46"/>
      <c r="D1495" s="46"/>
      <c r="E1495" s="31"/>
    </row>
    <row r="1496" spans="2:5" x14ac:dyDescent="0.2">
      <c r="B1496" s="46"/>
      <c r="C1496" s="46"/>
      <c r="D1496" s="46"/>
      <c r="E1496" s="31"/>
    </row>
    <row r="1497" spans="2:5" x14ac:dyDescent="0.2">
      <c r="B1497" s="46"/>
      <c r="C1497" s="46"/>
      <c r="D1497" s="46"/>
      <c r="E1497" s="31"/>
    </row>
    <row r="1498" spans="2:5" x14ac:dyDescent="0.2">
      <c r="B1498" s="46"/>
      <c r="C1498" s="46"/>
      <c r="D1498" s="46"/>
      <c r="E1498" s="31"/>
    </row>
    <row r="1499" spans="2:5" x14ac:dyDescent="0.2">
      <c r="B1499" s="46"/>
      <c r="C1499" s="46"/>
      <c r="D1499" s="46"/>
      <c r="E1499" s="31"/>
    </row>
    <row r="1500" spans="2:5" x14ac:dyDescent="0.2">
      <c r="B1500" s="46"/>
      <c r="C1500" s="46"/>
      <c r="D1500" s="46"/>
      <c r="E1500" s="31"/>
    </row>
    <row r="1501" spans="2:5" x14ac:dyDescent="0.2">
      <c r="B1501" s="46"/>
      <c r="C1501" s="46"/>
      <c r="D1501" s="46"/>
      <c r="E1501" s="31"/>
    </row>
    <row r="1502" spans="2:5" x14ac:dyDescent="0.2">
      <c r="B1502" s="46"/>
      <c r="C1502" s="46"/>
      <c r="D1502" s="46"/>
      <c r="E1502" s="31"/>
    </row>
    <row r="1503" spans="2:5" x14ac:dyDescent="0.2">
      <c r="B1503" s="46"/>
      <c r="C1503" s="46"/>
      <c r="D1503" s="46"/>
      <c r="E1503" s="31"/>
    </row>
    <row r="1504" spans="2:5" x14ac:dyDescent="0.2">
      <c r="B1504" s="46"/>
      <c r="C1504" s="46"/>
      <c r="D1504" s="46"/>
      <c r="E1504" s="31"/>
    </row>
    <row r="1505" spans="2:5" x14ac:dyDescent="0.2">
      <c r="B1505" s="46"/>
      <c r="C1505" s="46"/>
      <c r="D1505" s="46"/>
      <c r="E1505" s="31"/>
    </row>
    <row r="1506" spans="2:5" x14ac:dyDescent="0.2">
      <c r="B1506" s="46"/>
      <c r="C1506" s="46"/>
      <c r="D1506" s="46"/>
      <c r="E1506" s="31"/>
    </row>
    <row r="1507" spans="2:5" x14ac:dyDescent="0.2">
      <c r="B1507" s="46"/>
      <c r="C1507" s="46"/>
      <c r="D1507" s="46"/>
      <c r="E1507" s="31"/>
    </row>
    <row r="1508" spans="2:5" x14ac:dyDescent="0.2">
      <c r="B1508" s="46"/>
      <c r="C1508" s="46"/>
      <c r="D1508" s="46"/>
      <c r="E1508" s="31"/>
    </row>
    <row r="1509" spans="2:5" x14ac:dyDescent="0.2">
      <c r="B1509" s="46"/>
      <c r="C1509" s="46"/>
      <c r="D1509" s="46"/>
      <c r="E1509" s="31"/>
    </row>
    <row r="1510" spans="2:5" x14ac:dyDescent="0.2">
      <c r="B1510" s="46"/>
      <c r="C1510" s="46"/>
      <c r="D1510" s="46"/>
      <c r="E1510" s="31"/>
    </row>
    <row r="1511" spans="2:5" x14ac:dyDescent="0.2">
      <c r="B1511" s="46"/>
      <c r="C1511" s="46"/>
      <c r="D1511" s="46"/>
      <c r="E1511" s="31"/>
    </row>
    <row r="1512" spans="2:5" x14ac:dyDescent="0.2">
      <c r="B1512" s="46"/>
      <c r="C1512" s="46"/>
      <c r="D1512" s="46"/>
      <c r="E1512" s="31"/>
    </row>
    <row r="1513" spans="2:5" x14ac:dyDescent="0.2">
      <c r="B1513" s="46"/>
      <c r="C1513" s="46"/>
      <c r="D1513" s="46"/>
      <c r="E1513" s="31"/>
    </row>
    <row r="1514" spans="2:5" x14ac:dyDescent="0.2">
      <c r="B1514" s="46"/>
      <c r="C1514" s="46"/>
      <c r="D1514" s="46"/>
      <c r="E1514" s="31"/>
    </row>
    <row r="1515" spans="2:5" x14ac:dyDescent="0.2">
      <c r="B1515" s="46"/>
      <c r="C1515" s="46"/>
      <c r="D1515" s="46"/>
      <c r="E1515" s="31"/>
    </row>
    <row r="1516" spans="2:5" x14ac:dyDescent="0.2">
      <c r="B1516" s="46"/>
      <c r="C1516" s="46"/>
      <c r="D1516" s="46"/>
      <c r="E1516" s="31"/>
    </row>
    <row r="1517" spans="2:5" x14ac:dyDescent="0.2">
      <c r="B1517" s="46"/>
      <c r="C1517" s="46"/>
      <c r="D1517" s="46"/>
      <c r="E1517" s="31"/>
    </row>
    <row r="1518" spans="2:5" x14ac:dyDescent="0.2">
      <c r="B1518" s="46"/>
      <c r="C1518" s="46"/>
      <c r="D1518" s="46"/>
      <c r="E1518" s="31"/>
    </row>
    <row r="1519" spans="2:5" x14ac:dyDescent="0.2">
      <c r="B1519" s="46"/>
      <c r="C1519" s="46"/>
      <c r="D1519" s="46"/>
      <c r="E1519" s="31"/>
    </row>
    <row r="1520" spans="2:5" x14ac:dyDescent="0.2">
      <c r="B1520" s="46"/>
      <c r="C1520" s="46"/>
      <c r="D1520" s="46"/>
      <c r="E1520" s="31"/>
    </row>
    <row r="1521" spans="2:5" x14ac:dyDescent="0.2">
      <c r="B1521" s="46"/>
      <c r="C1521" s="46"/>
      <c r="D1521" s="46"/>
      <c r="E1521" s="31"/>
    </row>
    <row r="1522" spans="2:5" x14ac:dyDescent="0.2">
      <c r="B1522" s="46"/>
      <c r="C1522" s="46"/>
      <c r="D1522" s="46"/>
      <c r="E1522" s="31"/>
    </row>
    <row r="1523" spans="2:5" x14ac:dyDescent="0.2">
      <c r="B1523" s="46"/>
      <c r="C1523" s="46"/>
      <c r="D1523" s="46"/>
      <c r="E1523" s="31"/>
    </row>
    <row r="1524" spans="2:5" x14ac:dyDescent="0.2">
      <c r="B1524" s="46"/>
      <c r="C1524" s="46"/>
      <c r="D1524" s="46"/>
      <c r="E1524" s="31"/>
    </row>
    <row r="1525" spans="2:5" x14ac:dyDescent="0.2">
      <c r="B1525" s="46"/>
      <c r="C1525" s="46"/>
      <c r="D1525" s="46"/>
      <c r="E1525" s="31"/>
    </row>
    <row r="1526" spans="2:5" x14ac:dyDescent="0.2">
      <c r="B1526" s="46"/>
      <c r="C1526" s="46"/>
      <c r="D1526" s="46"/>
      <c r="E1526" s="31"/>
    </row>
    <row r="1527" spans="2:5" x14ac:dyDescent="0.2">
      <c r="B1527" s="46"/>
      <c r="C1527" s="46"/>
      <c r="D1527" s="46"/>
      <c r="E1527" s="31"/>
    </row>
    <row r="1528" spans="2:5" x14ac:dyDescent="0.2">
      <c r="B1528" s="46"/>
      <c r="C1528" s="46"/>
      <c r="D1528" s="46"/>
      <c r="E1528" s="31"/>
    </row>
    <row r="1529" spans="2:5" x14ac:dyDescent="0.2">
      <c r="B1529" s="46"/>
      <c r="C1529" s="46"/>
      <c r="D1529" s="46"/>
      <c r="E1529" s="31"/>
    </row>
    <row r="1530" spans="2:5" x14ac:dyDescent="0.2">
      <c r="B1530" s="46"/>
      <c r="C1530" s="46"/>
      <c r="D1530" s="46"/>
      <c r="E1530" s="31"/>
    </row>
    <row r="1531" spans="2:5" x14ac:dyDescent="0.2">
      <c r="B1531" s="46"/>
      <c r="C1531" s="46"/>
      <c r="D1531" s="46"/>
      <c r="E1531" s="31"/>
    </row>
    <row r="1532" spans="2:5" x14ac:dyDescent="0.2">
      <c r="B1532" s="46"/>
      <c r="C1532" s="46"/>
      <c r="D1532" s="46"/>
      <c r="E1532" s="31"/>
    </row>
    <row r="1533" spans="2:5" x14ac:dyDescent="0.2">
      <c r="B1533" s="46"/>
      <c r="C1533" s="46"/>
      <c r="D1533" s="46"/>
      <c r="E1533" s="31"/>
    </row>
    <row r="1534" spans="2:5" x14ac:dyDescent="0.2">
      <c r="B1534" s="46"/>
      <c r="C1534" s="46"/>
      <c r="D1534" s="46"/>
      <c r="E1534" s="31"/>
    </row>
    <row r="1535" spans="2:5" x14ac:dyDescent="0.2">
      <c r="B1535" s="46"/>
      <c r="C1535" s="46"/>
      <c r="D1535" s="46"/>
      <c r="E1535" s="31"/>
    </row>
    <row r="1536" spans="2:5" x14ac:dyDescent="0.2">
      <c r="B1536" s="46"/>
      <c r="C1536" s="46"/>
      <c r="D1536" s="46"/>
      <c r="E1536" s="31"/>
    </row>
    <row r="1537" spans="2:5" x14ac:dyDescent="0.2">
      <c r="B1537" s="46"/>
      <c r="C1537" s="46"/>
      <c r="D1537" s="46"/>
      <c r="E1537" s="31"/>
    </row>
    <row r="1538" spans="2:5" x14ac:dyDescent="0.2">
      <c r="B1538" s="46"/>
      <c r="C1538" s="46"/>
      <c r="D1538" s="46"/>
      <c r="E1538" s="31"/>
    </row>
    <row r="1539" spans="2:5" x14ac:dyDescent="0.2">
      <c r="B1539" s="46"/>
      <c r="C1539" s="46"/>
      <c r="D1539" s="46"/>
      <c r="E1539" s="31"/>
    </row>
    <row r="1540" spans="2:5" x14ac:dyDescent="0.2">
      <c r="B1540" s="46"/>
      <c r="C1540" s="46"/>
      <c r="D1540" s="46"/>
      <c r="E1540" s="31"/>
    </row>
    <row r="1541" spans="2:5" x14ac:dyDescent="0.2">
      <c r="B1541" s="46"/>
      <c r="C1541" s="46"/>
      <c r="D1541" s="46"/>
      <c r="E1541" s="31"/>
    </row>
    <row r="1542" spans="2:5" x14ac:dyDescent="0.2">
      <c r="B1542" s="46"/>
      <c r="C1542" s="46"/>
      <c r="D1542" s="46"/>
      <c r="E1542" s="31"/>
    </row>
    <row r="1543" spans="2:5" x14ac:dyDescent="0.2">
      <c r="B1543" s="46"/>
      <c r="C1543" s="46"/>
      <c r="D1543" s="46"/>
      <c r="E1543" s="31"/>
    </row>
    <row r="1544" spans="2:5" x14ac:dyDescent="0.2">
      <c r="B1544" s="46"/>
      <c r="C1544" s="46"/>
      <c r="D1544" s="46"/>
      <c r="E1544" s="31"/>
    </row>
    <row r="1545" spans="2:5" x14ac:dyDescent="0.2">
      <c r="B1545" s="46"/>
      <c r="C1545" s="46"/>
      <c r="D1545" s="46"/>
      <c r="E1545" s="31"/>
    </row>
    <row r="1546" spans="2:5" x14ac:dyDescent="0.2">
      <c r="B1546" s="46"/>
      <c r="C1546" s="46"/>
      <c r="D1546" s="46"/>
      <c r="E1546" s="31"/>
    </row>
    <row r="1547" spans="2:5" x14ac:dyDescent="0.2">
      <c r="B1547" s="46"/>
      <c r="C1547" s="46"/>
      <c r="D1547" s="46"/>
      <c r="E1547" s="31"/>
    </row>
    <row r="1548" spans="2:5" x14ac:dyDescent="0.2">
      <c r="B1548" s="46"/>
      <c r="C1548" s="46"/>
      <c r="D1548" s="46"/>
      <c r="E1548" s="31"/>
    </row>
    <row r="1549" spans="2:5" x14ac:dyDescent="0.2">
      <c r="B1549" s="46"/>
      <c r="C1549" s="46"/>
      <c r="D1549" s="46"/>
      <c r="E1549" s="31"/>
    </row>
    <row r="1550" spans="2:5" x14ac:dyDescent="0.2">
      <c r="B1550" s="46"/>
      <c r="C1550" s="46"/>
      <c r="D1550" s="46"/>
      <c r="E1550" s="31"/>
    </row>
    <row r="1551" spans="2:5" x14ac:dyDescent="0.2">
      <c r="B1551" s="46"/>
      <c r="C1551" s="46"/>
      <c r="D1551" s="46"/>
      <c r="E1551" s="31"/>
    </row>
    <row r="1552" spans="2:5" x14ac:dyDescent="0.2">
      <c r="B1552" s="46"/>
      <c r="C1552" s="46"/>
      <c r="D1552" s="46"/>
      <c r="E1552" s="31"/>
    </row>
    <row r="1553" spans="2:5" x14ac:dyDescent="0.2">
      <c r="B1553" s="46"/>
      <c r="C1553" s="46"/>
      <c r="D1553" s="46"/>
      <c r="E1553" s="31"/>
    </row>
    <row r="1554" spans="2:5" x14ac:dyDescent="0.2">
      <c r="B1554" s="46"/>
      <c r="C1554" s="46"/>
      <c r="D1554" s="46"/>
      <c r="E1554" s="31"/>
    </row>
    <row r="1555" spans="2:5" x14ac:dyDescent="0.2">
      <c r="B1555" s="46"/>
      <c r="C1555" s="46"/>
      <c r="D1555" s="46"/>
      <c r="E1555" s="31"/>
    </row>
    <row r="1556" spans="2:5" x14ac:dyDescent="0.2">
      <c r="B1556" s="46"/>
      <c r="C1556" s="46"/>
      <c r="D1556" s="46"/>
      <c r="E1556" s="31"/>
    </row>
    <row r="1557" spans="2:5" x14ac:dyDescent="0.2">
      <c r="B1557" s="46"/>
      <c r="C1557" s="46"/>
      <c r="D1557" s="46"/>
      <c r="E1557" s="31"/>
    </row>
    <row r="1558" spans="2:5" x14ac:dyDescent="0.2">
      <c r="B1558" s="46"/>
      <c r="C1558" s="46"/>
      <c r="D1558" s="46"/>
      <c r="E1558" s="31"/>
    </row>
    <row r="1559" spans="2:5" x14ac:dyDescent="0.2">
      <c r="B1559" s="46"/>
      <c r="C1559" s="46"/>
      <c r="D1559" s="46"/>
      <c r="E1559" s="31"/>
    </row>
    <row r="1560" spans="2:5" x14ac:dyDescent="0.2">
      <c r="B1560" s="46"/>
      <c r="C1560" s="46"/>
      <c r="D1560" s="46"/>
      <c r="E1560" s="31"/>
    </row>
    <row r="1561" spans="2:5" x14ac:dyDescent="0.2">
      <c r="B1561" s="46"/>
      <c r="C1561" s="46"/>
      <c r="D1561" s="46"/>
      <c r="E1561" s="31"/>
    </row>
    <row r="1562" spans="2:5" x14ac:dyDescent="0.2">
      <c r="B1562" s="46"/>
      <c r="C1562" s="46"/>
      <c r="D1562" s="46"/>
      <c r="E1562" s="31"/>
    </row>
    <row r="1563" spans="2:5" x14ac:dyDescent="0.2">
      <c r="B1563" s="46"/>
      <c r="C1563" s="46"/>
      <c r="D1563" s="46"/>
      <c r="E1563" s="31"/>
    </row>
    <row r="1564" spans="2:5" x14ac:dyDescent="0.2">
      <c r="B1564" s="46"/>
      <c r="C1564" s="46"/>
      <c r="D1564" s="46"/>
      <c r="E1564" s="31"/>
    </row>
    <row r="1565" spans="2:5" x14ac:dyDescent="0.2">
      <c r="B1565" s="46"/>
      <c r="C1565" s="46"/>
      <c r="D1565" s="46"/>
      <c r="E1565" s="31"/>
    </row>
    <row r="1566" spans="2:5" x14ac:dyDescent="0.2">
      <c r="B1566" s="46"/>
      <c r="C1566" s="46"/>
      <c r="D1566" s="46"/>
      <c r="E1566" s="31"/>
    </row>
    <row r="1567" spans="2:5" x14ac:dyDescent="0.2">
      <c r="B1567" s="46"/>
      <c r="C1567" s="46"/>
      <c r="D1567" s="46"/>
      <c r="E1567" s="31"/>
    </row>
    <row r="1568" spans="2:5" x14ac:dyDescent="0.2">
      <c r="B1568" s="46"/>
      <c r="C1568" s="46"/>
      <c r="D1568" s="46"/>
      <c r="E1568" s="31"/>
    </row>
    <row r="1569" spans="2:5" x14ac:dyDescent="0.2">
      <c r="B1569" s="46"/>
      <c r="C1569" s="46"/>
      <c r="D1569" s="46"/>
      <c r="E1569" s="31"/>
    </row>
    <row r="1570" spans="2:5" x14ac:dyDescent="0.2">
      <c r="B1570" s="46"/>
      <c r="C1570" s="46"/>
      <c r="D1570" s="46"/>
      <c r="E1570" s="31"/>
    </row>
    <row r="1571" spans="2:5" x14ac:dyDescent="0.2">
      <c r="B1571" s="46"/>
      <c r="C1571" s="46"/>
      <c r="D1571" s="46"/>
      <c r="E1571" s="31"/>
    </row>
    <row r="1572" spans="2:5" x14ac:dyDescent="0.2">
      <c r="B1572" s="46"/>
      <c r="C1572" s="46"/>
      <c r="D1572" s="46"/>
      <c r="E1572" s="31"/>
    </row>
    <row r="1573" spans="2:5" x14ac:dyDescent="0.2">
      <c r="B1573" s="46"/>
      <c r="C1573" s="46"/>
      <c r="D1573" s="46"/>
      <c r="E1573" s="31"/>
    </row>
    <row r="1574" spans="2:5" x14ac:dyDescent="0.2">
      <c r="B1574" s="46"/>
      <c r="C1574" s="46"/>
      <c r="D1574" s="46"/>
      <c r="E1574" s="31"/>
    </row>
    <row r="1575" spans="2:5" x14ac:dyDescent="0.2">
      <c r="B1575" s="46"/>
      <c r="C1575" s="46"/>
      <c r="D1575" s="46"/>
      <c r="E1575" s="31"/>
    </row>
    <row r="1576" spans="2:5" x14ac:dyDescent="0.2">
      <c r="B1576" s="46"/>
      <c r="C1576" s="46"/>
      <c r="D1576" s="46"/>
      <c r="E1576" s="31"/>
    </row>
    <row r="1577" spans="2:5" x14ac:dyDescent="0.2">
      <c r="B1577" s="46"/>
      <c r="C1577" s="46"/>
      <c r="D1577" s="46"/>
      <c r="E1577" s="31"/>
    </row>
    <row r="1578" spans="2:5" x14ac:dyDescent="0.2">
      <c r="B1578" s="46"/>
      <c r="C1578" s="46"/>
      <c r="D1578" s="46"/>
      <c r="E1578" s="31"/>
    </row>
    <row r="1579" spans="2:5" x14ac:dyDescent="0.2">
      <c r="B1579" s="46"/>
      <c r="C1579" s="46"/>
      <c r="D1579" s="46"/>
      <c r="E1579" s="31"/>
    </row>
    <row r="1580" spans="2:5" x14ac:dyDescent="0.2">
      <c r="B1580" s="46"/>
      <c r="C1580" s="46"/>
      <c r="D1580" s="46"/>
      <c r="E1580" s="31"/>
    </row>
    <row r="1581" spans="2:5" x14ac:dyDescent="0.2">
      <c r="B1581" s="46"/>
      <c r="C1581" s="46"/>
      <c r="D1581" s="46"/>
      <c r="E1581" s="31"/>
    </row>
    <row r="1582" spans="2:5" x14ac:dyDescent="0.2">
      <c r="B1582" s="46"/>
      <c r="C1582" s="46"/>
      <c r="D1582" s="46"/>
      <c r="E1582" s="31"/>
    </row>
    <row r="1583" spans="2:5" x14ac:dyDescent="0.2">
      <c r="B1583" s="46"/>
      <c r="C1583" s="46"/>
      <c r="D1583" s="46"/>
      <c r="E1583" s="31"/>
    </row>
    <row r="1584" spans="2:5" x14ac:dyDescent="0.2">
      <c r="B1584" s="46"/>
      <c r="C1584" s="46"/>
      <c r="D1584" s="46"/>
      <c r="E1584" s="31"/>
    </row>
    <row r="1585" spans="2:5" x14ac:dyDescent="0.2">
      <c r="B1585" s="46"/>
      <c r="C1585" s="46"/>
      <c r="D1585" s="46"/>
      <c r="E1585" s="31"/>
    </row>
    <row r="1586" spans="2:5" x14ac:dyDescent="0.2">
      <c r="B1586" s="46"/>
      <c r="C1586" s="46"/>
      <c r="D1586" s="46"/>
      <c r="E1586" s="31"/>
    </row>
    <row r="1587" spans="2:5" x14ac:dyDescent="0.2">
      <c r="B1587" s="46"/>
      <c r="C1587" s="46"/>
      <c r="D1587" s="46"/>
      <c r="E1587" s="31"/>
    </row>
    <row r="1588" spans="2:5" x14ac:dyDescent="0.2">
      <c r="B1588" s="46"/>
      <c r="C1588" s="46"/>
      <c r="D1588" s="46"/>
      <c r="E1588" s="31"/>
    </row>
    <row r="1589" spans="2:5" x14ac:dyDescent="0.2">
      <c r="B1589" s="46"/>
      <c r="C1589" s="46"/>
      <c r="D1589" s="46"/>
      <c r="E1589" s="31"/>
    </row>
    <row r="1590" spans="2:5" x14ac:dyDescent="0.2">
      <c r="B1590" s="46"/>
      <c r="C1590" s="46"/>
      <c r="D1590" s="46"/>
      <c r="E1590" s="31"/>
    </row>
    <row r="1591" spans="2:5" x14ac:dyDescent="0.2">
      <c r="B1591" s="46"/>
      <c r="C1591" s="46"/>
      <c r="D1591" s="46"/>
      <c r="E1591" s="31"/>
    </row>
    <row r="1592" spans="2:5" x14ac:dyDescent="0.2">
      <c r="B1592" s="46"/>
      <c r="C1592" s="46"/>
      <c r="D1592" s="46"/>
      <c r="E1592" s="31"/>
    </row>
    <row r="1593" spans="2:5" x14ac:dyDescent="0.2">
      <c r="B1593" s="46"/>
      <c r="C1593" s="46"/>
      <c r="D1593" s="46"/>
      <c r="E1593" s="31"/>
    </row>
    <row r="1594" spans="2:5" x14ac:dyDescent="0.2">
      <c r="B1594" s="46"/>
      <c r="C1594" s="46"/>
      <c r="D1594" s="46"/>
      <c r="E1594" s="31"/>
    </row>
    <row r="1595" spans="2:5" x14ac:dyDescent="0.2">
      <c r="B1595" s="46"/>
      <c r="C1595" s="46"/>
      <c r="D1595" s="46"/>
      <c r="E1595" s="31"/>
    </row>
    <row r="1596" spans="2:5" x14ac:dyDescent="0.2">
      <c r="B1596" s="46"/>
      <c r="C1596" s="46"/>
      <c r="D1596" s="46"/>
      <c r="E1596" s="31"/>
    </row>
    <row r="1597" spans="2:5" x14ac:dyDescent="0.2">
      <c r="B1597" s="46"/>
      <c r="C1597" s="46"/>
      <c r="D1597" s="46"/>
      <c r="E1597" s="31"/>
    </row>
    <row r="1598" spans="2:5" x14ac:dyDescent="0.2">
      <c r="B1598" s="46"/>
      <c r="C1598" s="46"/>
      <c r="D1598" s="46"/>
      <c r="E1598" s="31"/>
    </row>
    <row r="1599" spans="2:5" x14ac:dyDescent="0.2">
      <c r="B1599" s="46"/>
      <c r="C1599" s="46"/>
      <c r="D1599" s="46"/>
      <c r="E1599" s="31"/>
    </row>
    <row r="1600" spans="2:5" x14ac:dyDescent="0.2">
      <c r="B1600" s="46"/>
      <c r="C1600" s="46"/>
      <c r="D1600" s="46"/>
      <c r="E1600" s="31"/>
    </row>
    <row r="1601" spans="2:5" x14ac:dyDescent="0.2">
      <c r="B1601" s="46"/>
      <c r="C1601" s="46"/>
      <c r="D1601" s="46"/>
      <c r="E1601" s="31"/>
    </row>
    <row r="1602" spans="2:5" x14ac:dyDescent="0.2">
      <c r="B1602" s="46"/>
      <c r="C1602" s="46"/>
      <c r="D1602" s="46"/>
      <c r="E1602" s="31"/>
    </row>
    <row r="1603" spans="2:5" x14ac:dyDescent="0.2">
      <c r="B1603" s="46"/>
      <c r="C1603" s="46"/>
      <c r="D1603" s="46"/>
      <c r="E1603" s="31"/>
    </row>
    <row r="1604" spans="2:5" x14ac:dyDescent="0.2">
      <c r="B1604" s="46"/>
      <c r="C1604" s="46"/>
      <c r="D1604" s="46"/>
      <c r="E1604" s="31"/>
    </row>
    <row r="1605" spans="2:5" x14ac:dyDescent="0.2">
      <c r="B1605" s="46"/>
      <c r="C1605" s="46"/>
      <c r="D1605" s="46"/>
      <c r="E1605" s="31"/>
    </row>
    <row r="1606" spans="2:5" x14ac:dyDescent="0.2">
      <c r="B1606" s="46"/>
      <c r="C1606" s="46"/>
      <c r="D1606" s="46"/>
      <c r="E1606" s="31"/>
    </row>
    <row r="1607" spans="2:5" x14ac:dyDescent="0.2">
      <c r="B1607" s="46"/>
      <c r="C1607" s="46"/>
      <c r="D1607" s="46"/>
      <c r="E1607" s="31"/>
    </row>
    <row r="1608" spans="2:5" x14ac:dyDescent="0.2">
      <c r="B1608" s="46"/>
      <c r="C1608" s="46"/>
      <c r="D1608" s="46"/>
      <c r="E1608" s="31"/>
    </row>
    <row r="1609" spans="2:5" x14ac:dyDescent="0.2">
      <c r="B1609" s="46"/>
      <c r="C1609" s="46"/>
      <c r="D1609" s="46"/>
      <c r="E1609" s="31"/>
    </row>
    <row r="1610" spans="2:5" x14ac:dyDescent="0.2">
      <c r="B1610" s="46"/>
      <c r="C1610" s="46"/>
      <c r="D1610" s="46"/>
      <c r="E1610" s="31"/>
    </row>
    <row r="1611" spans="2:5" x14ac:dyDescent="0.2">
      <c r="B1611" s="46"/>
      <c r="C1611" s="46"/>
      <c r="D1611" s="46"/>
      <c r="E1611" s="31"/>
    </row>
    <row r="1612" spans="2:5" x14ac:dyDescent="0.2">
      <c r="B1612" s="46"/>
      <c r="C1612" s="46"/>
      <c r="D1612" s="46"/>
      <c r="E1612" s="31"/>
    </row>
    <row r="1613" spans="2:5" x14ac:dyDescent="0.2">
      <c r="B1613" s="46"/>
      <c r="C1613" s="46"/>
      <c r="D1613" s="46"/>
      <c r="E1613" s="31"/>
    </row>
    <row r="1614" spans="2:5" x14ac:dyDescent="0.2">
      <c r="B1614" s="46"/>
      <c r="C1614" s="46"/>
      <c r="D1614" s="46"/>
      <c r="E1614" s="31"/>
    </row>
    <row r="1615" spans="2:5" x14ac:dyDescent="0.2">
      <c r="B1615" s="46"/>
      <c r="C1615" s="46"/>
      <c r="D1615" s="46"/>
      <c r="E1615" s="31"/>
    </row>
    <row r="1616" spans="2:5" x14ac:dyDescent="0.2">
      <c r="B1616" s="46"/>
      <c r="C1616" s="46"/>
      <c r="D1616" s="46"/>
      <c r="E1616" s="31"/>
    </row>
    <row r="1617" spans="2:5" x14ac:dyDescent="0.2">
      <c r="B1617" s="46"/>
      <c r="C1617" s="46"/>
      <c r="D1617" s="46"/>
      <c r="E1617" s="31"/>
    </row>
    <row r="1618" spans="2:5" x14ac:dyDescent="0.2">
      <c r="B1618" s="46"/>
      <c r="C1618" s="46"/>
      <c r="D1618" s="46"/>
      <c r="E1618" s="31"/>
    </row>
    <row r="1619" spans="2:5" x14ac:dyDescent="0.2">
      <c r="B1619" s="46"/>
      <c r="C1619" s="46"/>
      <c r="D1619" s="46"/>
      <c r="E1619" s="31"/>
    </row>
    <row r="1620" spans="2:5" x14ac:dyDescent="0.2">
      <c r="B1620" s="46"/>
      <c r="C1620" s="46"/>
      <c r="D1620" s="46"/>
      <c r="E1620" s="31"/>
    </row>
    <row r="1621" spans="2:5" x14ac:dyDescent="0.2">
      <c r="B1621" s="46"/>
      <c r="C1621" s="46"/>
      <c r="D1621" s="46"/>
      <c r="E1621" s="31"/>
    </row>
    <row r="1622" spans="2:5" x14ac:dyDescent="0.2">
      <c r="B1622" s="46"/>
      <c r="C1622" s="46"/>
      <c r="D1622" s="46"/>
      <c r="E1622" s="31"/>
    </row>
    <row r="1623" spans="2:5" x14ac:dyDescent="0.2">
      <c r="B1623" s="46"/>
      <c r="C1623" s="46"/>
      <c r="D1623" s="46"/>
      <c r="E1623" s="31"/>
    </row>
    <row r="1624" spans="2:5" x14ac:dyDescent="0.2">
      <c r="B1624" s="46"/>
      <c r="C1624" s="46"/>
      <c r="D1624" s="46"/>
      <c r="E1624" s="31"/>
    </row>
    <row r="1625" spans="2:5" x14ac:dyDescent="0.2">
      <c r="B1625" s="46"/>
      <c r="C1625" s="46"/>
      <c r="D1625" s="46"/>
      <c r="E1625" s="31"/>
    </row>
    <row r="1626" spans="2:5" x14ac:dyDescent="0.2">
      <c r="B1626" s="46"/>
      <c r="C1626" s="46"/>
      <c r="D1626" s="46"/>
      <c r="E1626" s="31"/>
    </row>
    <row r="1627" spans="2:5" x14ac:dyDescent="0.2">
      <c r="B1627" s="46"/>
      <c r="C1627" s="46"/>
      <c r="D1627" s="46"/>
      <c r="E1627" s="31"/>
    </row>
    <row r="1628" spans="2:5" x14ac:dyDescent="0.2">
      <c r="B1628" s="46"/>
      <c r="C1628" s="46"/>
      <c r="D1628" s="46"/>
      <c r="E1628" s="31"/>
    </row>
    <row r="1629" spans="2:5" x14ac:dyDescent="0.2">
      <c r="B1629" s="46"/>
      <c r="C1629" s="46"/>
      <c r="D1629" s="46"/>
      <c r="E1629" s="31"/>
    </row>
    <row r="1630" spans="2:5" x14ac:dyDescent="0.2">
      <c r="B1630" s="46"/>
      <c r="C1630" s="46"/>
      <c r="D1630" s="46"/>
      <c r="E1630" s="31"/>
    </row>
    <row r="1631" spans="2:5" x14ac:dyDescent="0.2">
      <c r="B1631" s="46"/>
      <c r="C1631" s="46"/>
      <c r="D1631" s="46"/>
      <c r="E1631" s="31"/>
    </row>
    <row r="1632" spans="2:5" x14ac:dyDescent="0.2">
      <c r="B1632" s="46"/>
      <c r="C1632" s="46"/>
      <c r="D1632" s="46"/>
      <c r="E1632" s="31"/>
    </row>
    <row r="1633" spans="2:5" x14ac:dyDescent="0.2">
      <c r="B1633" s="46"/>
      <c r="C1633" s="46"/>
      <c r="D1633" s="46"/>
      <c r="E1633" s="31"/>
    </row>
    <row r="1634" spans="2:5" x14ac:dyDescent="0.2">
      <c r="B1634" s="46"/>
      <c r="C1634" s="46"/>
      <c r="D1634" s="46"/>
      <c r="E1634" s="31"/>
    </row>
    <row r="1635" spans="2:5" x14ac:dyDescent="0.2">
      <c r="B1635" s="46"/>
      <c r="C1635" s="46"/>
      <c r="D1635" s="46"/>
      <c r="E1635" s="31"/>
    </row>
    <row r="1636" spans="2:5" x14ac:dyDescent="0.2">
      <c r="B1636" s="46"/>
      <c r="C1636" s="46"/>
      <c r="D1636" s="46"/>
      <c r="E1636" s="31"/>
    </row>
    <row r="1637" spans="2:5" x14ac:dyDescent="0.2">
      <c r="B1637" s="46"/>
      <c r="C1637" s="46"/>
      <c r="D1637" s="46"/>
      <c r="E1637" s="31"/>
    </row>
    <row r="1638" spans="2:5" x14ac:dyDescent="0.2">
      <c r="B1638" s="46"/>
      <c r="C1638" s="46"/>
      <c r="D1638" s="46"/>
      <c r="E1638" s="31"/>
    </row>
    <row r="1639" spans="2:5" x14ac:dyDescent="0.2">
      <c r="B1639" s="46"/>
      <c r="C1639" s="46"/>
      <c r="D1639" s="46"/>
      <c r="E1639" s="31"/>
    </row>
    <row r="1640" spans="2:5" x14ac:dyDescent="0.2">
      <c r="B1640" s="46"/>
      <c r="C1640" s="46"/>
      <c r="D1640" s="46"/>
      <c r="E1640" s="31"/>
    </row>
    <row r="1641" spans="2:5" x14ac:dyDescent="0.2">
      <c r="B1641" s="46"/>
      <c r="C1641" s="46"/>
      <c r="D1641" s="46"/>
      <c r="E1641" s="31"/>
    </row>
    <row r="1642" spans="2:5" x14ac:dyDescent="0.2">
      <c r="B1642" s="46"/>
      <c r="C1642" s="46"/>
      <c r="D1642" s="46"/>
      <c r="E1642" s="31"/>
    </row>
    <row r="1643" spans="2:5" x14ac:dyDescent="0.2">
      <c r="B1643" s="46"/>
      <c r="C1643" s="46"/>
      <c r="D1643" s="46"/>
      <c r="E1643" s="31"/>
    </row>
    <row r="1644" spans="2:5" x14ac:dyDescent="0.2">
      <c r="B1644" s="46"/>
      <c r="C1644" s="46"/>
      <c r="D1644" s="46"/>
      <c r="E1644" s="31"/>
    </row>
    <row r="1645" spans="2:5" x14ac:dyDescent="0.2">
      <c r="B1645" s="46"/>
      <c r="C1645" s="46"/>
      <c r="D1645" s="46"/>
      <c r="E1645" s="31"/>
    </row>
    <row r="1646" spans="2:5" x14ac:dyDescent="0.2">
      <c r="B1646" s="46"/>
      <c r="C1646" s="46"/>
      <c r="D1646" s="46"/>
      <c r="E1646" s="31"/>
    </row>
    <row r="1647" spans="2:5" x14ac:dyDescent="0.2">
      <c r="B1647" s="46"/>
      <c r="C1647" s="46"/>
      <c r="D1647" s="46"/>
      <c r="E1647" s="31"/>
    </row>
    <row r="1648" spans="2:5" x14ac:dyDescent="0.2">
      <c r="B1648" s="46"/>
      <c r="C1648" s="46"/>
      <c r="D1648" s="46"/>
      <c r="E1648" s="31"/>
    </row>
    <row r="1649" spans="2:5" x14ac:dyDescent="0.2">
      <c r="B1649" s="46"/>
      <c r="C1649" s="46"/>
      <c r="D1649" s="46"/>
      <c r="E1649" s="31"/>
    </row>
    <row r="1650" spans="2:5" x14ac:dyDescent="0.2">
      <c r="B1650" s="46"/>
      <c r="C1650" s="46"/>
      <c r="D1650" s="46"/>
      <c r="E1650" s="31"/>
    </row>
    <row r="1651" spans="2:5" x14ac:dyDescent="0.2">
      <c r="B1651" s="46"/>
      <c r="C1651" s="46"/>
      <c r="D1651" s="46"/>
      <c r="E1651" s="31"/>
    </row>
    <row r="1652" spans="2:5" x14ac:dyDescent="0.2">
      <c r="B1652" s="46"/>
      <c r="C1652" s="46"/>
      <c r="D1652" s="46"/>
      <c r="E1652" s="31"/>
    </row>
    <row r="1653" spans="2:5" x14ac:dyDescent="0.2">
      <c r="B1653" s="46"/>
      <c r="C1653" s="46"/>
      <c r="D1653" s="46"/>
      <c r="E1653" s="31"/>
    </row>
    <row r="1654" spans="2:5" x14ac:dyDescent="0.2">
      <c r="B1654" s="46"/>
      <c r="C1654" s="46"/>
      <c r="D1654" s="46"/>
      <c r="E1654" s="31"/>
    </row>
    <row r="1655" spans="2:5" x14ac:dyDescent="0.2">
      <c r="B1655" s="46"/>
      <c r="C1655" s="46"/>
      <c r="D1655" s="46"/>
      <c r="E1655" s="31"/>
    </row>
    <row r="1656" spans="2:5" x14ac:dyDescent="0.2">
      <c r="B1656" s="46"/>
      <c r="C1656" s="46"/>
      <c r="D1656" s="46"/>
      <c r="E1656" s="31"/>
    </row>
    <row r="1657" spans="2:5" x14ac:dyDescent="0.2">
      <c r="B1657" s="46"/>
      <c r="C1657" s="46"/>
      <c r="D1657" s="46"/>
      <c r="E1657" s="31"/>
    </row>
    <row r="1658" spans="2:5" x14ac:dyDescent="0.2">
      <c r="B1658" s="46"/>
      <c r="C1658" s="46"/>
      <c r="D1658" s="46"/>
      <c r="E1658" s="31"/>
    </row>
    <row r="1659" spans="2:5" x14ac:dyDescent="0.2">
      <c r="B1659" s="46"/>
      <c r="C1659" s="46"/>
      <c r="D1659" s="46"/>
      <c r="E1659" s="31"/>
    </row>
    <row r="1660" spans="2:5" x14ac:dyDescent="0.2">
      <c r="B1660" s="46"/>
      <c r="C1660" s="46"/>
      <c r="D1660" s="46"/>
      <c r="E1660" s="31"/>
    </row>
    <row r="1661" spans="2:5" x14ac:dyDescent="0.2">
      <c r="B1661" s="46"/>
      <c r="C1661" s="46"/>
      <c r="D1661" s="46"/>
      <c r="E1661" s="31"/>
    </row>
    <row r="1662" spans="2:5" x14ac:dyDescent="0.2">
      <c r="B1662" s="46"/>
      <c r="C1662" s="46"/>
      <c r="D1662" s="46"/>
      <c r="E1662" s="31"/>
    </row>
    <row r="1663" spans="2:5" x14ac:dyDescent="0.2">
      <c r="B1663" s="46"/>
      <c r="C1663" s="46"/>
      <c r="D1663" s="46"/>
      <c r="E1663" s="31"/>
    </row>
    <row r="1664" spans="2:5" x14ac:dyDescent="0.2">
      <c r="B1664" s="46"/>
      <c r="C1664" s="46"/>
      <c r="D1664" s="46"/>
      <c r="E1664" s="31"/>
    </row>
    <row r="1665" spans="2:5" x14ac:dyDescent="0.2">
      <c r="B1665" s="46"/>
      <c r="C1665" s="46"/>
      <c r="D1665" s="46"/>
      <c r="E1665" s="31"/>
    </row>
    <row r="1666" spans="2:5" x14ac:dyDescent="0.2">
      <c r="B1666" s="46"/>
      <c r="C1666" s="46"/>
      <c r="D1666" s="46"/>
      <c r="E1666" s="31"/>
    </row>
    <row r="1667" spans="2:5" x14ac:dyDescent="0.2">
      <c r="B1667" s="46"/>
      <c r="C1667" s="46"/>
      <c r="D1667" s="46"/>
      <c r="E1667" s="31"/>
    </row>
    <row r="1668" spans="2:5" x14ac:dyDescent="0.2">
      <c r="B1668" s="46"/>
      <c r="C1668" s="46"/>
      <c r="D1668" s="46"/>
      <c r="E1668" s="31"/>
    </row>
    <row r="1669" spans="2:5" x14ac:dyDescent="0.2">
      <c r="B1669" s="46"/>
      <c r="C1669" s="46"/>
      <c r="D1669" s="46"/>
      <c r="E1669" s="31"/>
    </row>
    <row r="1670" spans="2:5" x14ac:dyDescent="0.2">
      <c r="B1670" s="46"/>
      <c r="C1670" s="46"/>
      <c r="D1670" s="46"/>
      <c r="E1670" s="31"/>
    </row>
    <row r="1671" spans="2:5" x14ac:dyDescent="0.2">
      <c r="B1671" s="46"/>
      <c r="C1671" s="46"/>
      <c r="D1671" s="46"/>
      <c r="E1671" s="31"/>
    </row>
    <row r="1672" spans="2:5" x14ac:dyDescent="0.2">
      <c r="B1672" s="46"/>
      <c r="C1672" s="46"/>
      <c r="D1672" s="46"/>
      <c r="E1672" s="31"/>
    </row>
    <row r="1673" spans="2:5" x14ac:dyDescent="0.2">
      <c r="B1673" s="46"/>
      <c r="C1673" s="46"/>
      <c r="D1673" s="46"/>
      <c r="E1673" s="31"/>
    </row>
    <row r="1674" spans="2:5" x14ac:dyDescent="0.2">
      <c r="B1674" s="46"/>
      <c r="C1674" s="46"/>
      <c r="D1674" s="46"/>
      <c r="E1674" s="31"/>
    </row>
    <row r="1675" spans="2:5" x14ac:dyDescent="0.2">
      <c r="B1675" s="46"/>
      <c r="C1675" s="46"/>
      <c r="D1675" s="46"/>
      <c r="E1675" s="31"/>
    </row>
    <row r="1676" spans="2:5" x14ac:dyDescent="0.2">
      <c r="B1676" s="46"/>
      <c r="C1676" s="46"/>
      <c r="D1676" s="46"/>
      <c r="E1676" s="31"/>
    </row>
    <row r="1677" spans="2:5" x14ac:dyDescent="0.2">
      <c r="B1677" s="46"/>
      <c r="C1677" s="46"/>
      <c r="D1677" s="46"/>
      <c r="E1677" s="31"/>
    </row>
    <row r="1678" spans="2:5" x14ac:dyDescent="0.2">
      <c r="B1678" s="46"/>
      <c r="C1678" s="46"/>
      <c r="D1678" s="46"/>
      <c r="E1678" s="31"/>
    </row>
    <row r="1679" spans="2:5" x14ac:dyDescent="0.2">
      <c r="B1679" s="46"/>
      <c r="C1679" s="46"/>
      <c r="D1679" s="46"/>
      <c r="E1679" s="31"/>
    </row>
    <row r="1680" spans="2:5" x14ac:dyDescent="0.2">
      <c r="B1680" s="46"/>
      <c r="C1680" s="46"/>
      <c r="D1680" s="46"/>
      <c r="E1680" s="31"/>
    </row>
    <row r="1681" spans="2:5" x14ac:dyDescent="0.2">
      <c r="B1681" s="46"/>
      <c r="C1681" s="46"/>
      <c r="D1681" s="46"/>
      <c r="E1681" s="31"/>
    </row>
    <row r="1682" spans="2:5" x14ac:dyDescent="0.2">
      <c r="B1682" s="46"/>
      <c r="C1682" s="46"/>
      <c r="D1682" s="46"/>
      <c r="E1682" s="31"/>
    </row>
    <row r="1683" spans="2:5" x14ac:dyDescent="0.2">
      <c r="B1683" s="46"/>
      <c r="C1683" s="46"/>
      <c r="D1683" s="46"/>
      <c r="E1683" s="31"/>
    </row>
    <row r="1684" spans="2:5" x14ac:dyDescent="0.2">
      <c r="B1684" s="46"/>
      <c r="C1684" s="46"/>
      <c r="D1684" s="46"/>
      <c r="E1684" s="31"/>
    </row>
    <row r="1685" spans="2:5" x14ac:dyDescent="0.2">
      <c r="B1685" s="46"/>
      <c r="C1685" s="46"/>
      <c r="D1685" s="46"/>
      <c r="E1685" s="31"/>
    </row>
    <row r="1686" spans="2:5" x14ac:dyDescent="0.2">
      <c r="B1686" s="46"/>
      <c r="C1686" s="46"/>
      <c r="D1686" s="46"/>
      <c r="E1686" s="31"/>
    </row>
    <row r="1687" spans="2:5" x14ac:dyDescent="0.2">
      <c r="B1687" s="46"/>
      <c r="C1687" s="46"/>
      <c r="D1687" s="46"/>
      <c r="E1687" s="31"/>
    </row>
    <row r="1688" spans="2:5" x14ac:dyDescent="0.2">
      <c r="B1688" s="46"/>
      <c r="C1688" s="46"/>
      <c r="D1688" s="46"/>
      <c r="E1688" s="31"/>
    </row>
    <row r="1689" spans="2:5" x14ac:dyDescent="0.2">
      <c r="B1689" s="46"/>
      <c r="C1689" s="46"/>
      <c r="D1689" s="46"/>
      <c r="E1689" s="31"/>
    </row>
    <row r="1690" spans="2:5" x14ac:dyDescent="0.2">
      <c r="B1690" s="46"/>
      <c r="C1690" s="46"/>
      <c r="D1690" s="46"/>
      <c r="E1690" s="31"/>
    </row>
    <row r="1691" spans="2:5" x14ac:dyDescent="0.2">
      <c r="B1691" s="46"/>
      <c r="C1691" s="46"/>
      <c r="D1691" s="46"/>
      <c r="E1691" s="31"/>
    </row>
    <row r="1692" spans="2:5" x14ac:dyDescent="0.2">
      <c r="B1692" s="46"/>
      <c r="C1692" s="46"/>
      <c r="D1692" s="46"/>
      <c r="E1692" s="31"/>
    </row>
    <row r="1693" spans="2:5" x14ac:dyDescent="0.2">
      <c r="B1693" s="46"/>
      <c r="C1693" s="46"/>
      <c r="D1693" s="46"/>
      <c r="E1693" s="31"/>
    </row>
    <row r="1694" spans="2:5" x14ac:dyDescent="0.2">
      <c r="B1694" s="46"/>
      <c r="C1694" s="46"/>
      <c r="D1694" s="46"/>
      <c r="E1694" s="31"/>
    </row>
    <row r="1695" spans="2:5" x14ac:dyDescent="0.2">
      <c r="B1695" s="46"/>
      <c r="C1695" s="46"/>
      <c r="D1695" s="46"/>
      <c r="E1695" s="31"/>
    </row>
    <row r="1696" spans="2:5" x14ac:dyDescent="0.2">
      <c r="B1696" s="46"/>
      <c r="C1696" s="46"/>
      <c r="D1696" s="46"/>
      <c r="E1696" s="31"/>
    </row>
    <row r="1697" spans="2:5" x14ac:dyDescent="0.2">
      <c r="B1697" s="46"/>
      <c r="C1697" s="46"/>
      <c r="D1697" s="46"/>
      <c r="E1697" s="31"/>
    </row>
    <row r="1698" spans="2:5" x14ac:dyDescent="0.2">
      <c r="B1698" s="46"/>
      <c r="C1698" s="46"/>
      <c r="D1698" s="46"/>
      <c r="E1698" s="31"/>
    </row>
    <row r="1699" spans="2:5" x14ac:dyDescent="0.2">
      <c r="B1699" s="46"/>
      <c r="C1699" s="46"/>
      <c r="D1699" s="46"/>
      <c r="E1699" s="31"/>
    </row>
    <row r="1700" spans="2:5" x14ac:dyDescent="0.2">
      <c r="B1700" s="46"/>
      <c r="C1700" s="46"/>
      <c r="D1700" s="46"/>
      <c r="E1700" s="31"/>
    </row>
    <row r="1701" spans="2:5" x14ac:dyDescent="0.2">
      <c r="B1701" s="46"/>
      <c r="C1701" s="46"/>
      <c r="D1701" s="46"/>
      <c r="E1701" s="31"/>
    </row>
    <row r="1702" spans="2:5" x14ac:dyDescent="0.2">
      <c r="B1702" s="46"/>
      <c r="C1702" s="46"/>
      <c r="D1702" s="46"/>
      <c r="E1702" s="31"/>
    </row>
    <row r="1703" spans="2:5" x14ac:dyDescent="0.2">
      <c r="B1703" s="46"/>
      <c r="C1703" s="46"/>
      <c r="D1703" s="46"/>
      <c r="E1703" s="31"/>
    </row>
    <row r="1704" spans="2:5" x14ac:dyDescent="0.2">
      <c r="B1704" s="46"/>
      <c r="C1704" s="46"/>
      <c r="D1704" s="46"/>
      <c r="E1704" s="31"/>
    </row>
    <row r="1705" spans="2:5" x14ac:dyDescent="0.2">
      <c r="B1705" s="46"/>
      <c r="C1705" s="46"/>
      <c r="D1705" s="46"/>
      <c r="E1705" s="31"/>
    </row>
    <row r="1706" spans="2:5" x14ac:dyDescent="0.2">
      <c r="B1706" s="46"/>
      <c r="C1706" s="46"/>
      <c r="D1706" s="46"/>
      <c r="E1706" s="31"/>
    </row>
    <row r="1707" spans="2:5" x14ac:dyDescent="0.2">
      <c r="B1707" s="46"/>
      <c r="C1707" s="46"/>
      <c r="D1707" s="46"/>
      <c r="E1707" s="31"/>
    </row>
    <row r="1708" spans="2:5" x14ac:dyDescent="0.2">
      <c r="B1708" s="46"/>
      <c r="C1708" s="46"/>
      <c r="D1708" s="46"/>
      <c r="E1708" s="31"/>
    </row>
    <row r="1709" spans="2:5" x14ac:dyDescent="0.2">
      <c r="B1709" s="46"/>
      <c r="C1709" s="46"/>
      <c r="D1709" s="46"/>
      <c r="E1709" s="31"/>
    </row>
    <row r="1710" spans="2:5" x14ac:dyDescent="0.2">
      <c r="B1710" s="46"/>
      <c r="C1710" s="46"/>
      <c r="D1710" s="46"/>
      <c r="E1710" s="31"/>
    </row>
    <row r="1711" spans="2:5" x14ac:dyDescent="0.2">
      <c r="B1711" s="46"/>
      <c r="C1711" s="46"/>
      <c r="D1711" s="46"/>
      <c r="E1711" s="31"/>
    </row>
    <row r="1712" spans="2:5" x14ac:dyDescent="0.2">
      <c r="B1712" s="46"/>
      <c r="C1712" s="46"/>
      <c r="D1712" s="46"/>
      <c r="E1712" s="31"/>
    </row>
    <row r="1713" spans="2:5" x14ac:dyDescent="0.2">
      <c r="B1713" s="46"/>
      <c r="C1713" s="46"/>
      <c r="D1713" s="46"/>
      <c r="E1713" s="31"/>
    </row>
    <row r="1714" spans="2:5" x14ac:dyDescent="0.2">
      <c r="B1714" s="46"/>
      <c r="C1714" s="46"/>
      <c r="D1714" s="46"/>
      <c r="E1714" s="31"/>
    </row>
    <row r="1715" spans="2:5" x14ac:dyDescent="0.2">
      <c r="B1715" s="46"/>
      <c r="C1715" s="46"/>
      <c r="D1715" s="46"/>
      <c r="E1715" s="31"/>
    </row>
    <row r="1716" spans="2:5" x14ac:dyDescent="0.2">
      <c r="B1716" s="46"/>
      <c r="C1716" s="46"/>
      <c r="D1716" s="46"/>
      <c r="E1716" s="31"/>
    </row>
    <row r="1717" spans="2:5" x14ac:dyDescent="0.2">
      <c r="B1717" s="46"/>
      <c r="C1717" s="46"/>
      <c r="D1717" s="46"/>
      <c r="E1717" s="31"/>
    </row>
    <row r="1718" spans="2:5" x14ac:dyDescent="0.2">
      <c r="B1718" s="46"/>
      <c r="C1718" s="46"/>
      <c r="D1718" s="46"/>
      <c r="E1718" s="31"/>
    </row>
    <row r="1719" spans="2:5" x14ac:dyDescent="0.2">
      <c r="B1719" s="46"/>
      <c r="C1719" s="46"/>
      <c r="D1719" s="46"/>
      <c r="E1719" s="31"/>
    </row>
    <row r="1720" spans="2:5" x14ac:dyDescent="0.2">
      <c r="B1720" s="46"/>
      <c r="C1720" s="46"/>
      <c r="D1720" s="46"/>
      <c r="E1720" s="31"/>
    </row>
    <row r="1721" spans="2:5" x14ac:dyDescent="0.2">
      <c r="B1721" s="46"/>
      <c r="C1721" s="46"/>
      <c r="D1721" s="46"/>
      <c r="E1721" s="31"/>
    </row>
    <row r="1722" spans="2:5" x14ac:dyDescent="0.2">
      <c r="B1722" s="46"/>
      <c r="C1722" s="46"/>
      <c r="D1722" s="46"/>
      <c r="E1722" s="31"/>
    </row>
    <row r="1723" spans="2:5" x14ac:dyDescent="0.2">
      <c r="B1723" s="46"/>
      <c r="C1723" s="46"/>
      <c r="D1723" s="46"/>
      <c r="E1723" s="31"/>
    </row>
    <row r="1724" spans="2:5" x14ac:dyDescent="0.2">
      <c r="B1724" s="46"/>
      <c r="C1724" s="46"/>
      <c r="D1724" s="46"/>
      <c r="E1724" s="31"/>
    </row>
    <row r="1725" spans="2:5" x14ac:dyDescent="0.2">
      <c r="B1725" s="46"/>
      <c r="C1725" s="46"/>
      <c r="D1725" s="46"/>
      <c r="E1725" s="31"/>
    </row>
    <row r="1726" spans="2:5" x14ac:dyDescent="0.2">
      <c r="B1726" s="46"/>
      <c r="C1726" s="46"/>
      <c r="D1726" s="46"/>
      <c r="E1726" s="31"/>
    </row>
    <row r="1727" spans="2:5" x14ac:dyDescent="0.2">
      <c r="B1727" s="46"/>
      <c r="C1727" s="46"/>
      <c r="D1727" s="46"/>
      <c r="E1727" s="31"/>
    </row>
    <row r="1728" spans="2:5" x14ac:dyDescent="0.2">
      <c r="B1728" s="46"/>
      <c r="C1728" s="46"/>
      <c r="D1728" s="46"/>
      <c r="E1728" s="31"/>
    </row>
    <row r="1729" spans="2:5" x14ac:dyDescent="0.2">
      <c r="B1729" s="46"/>
      <c r="C1729" s="46"/>
      <c r="D1729" s="46"/>
      <c r="E1729" s="31"/>
    </row>
    <row r="1730" spans="2:5" x14ac:dyDescent="0.2">
      <c r="B1730" s="46"/>
      <c r="C1730" s="46"/>
      <c r="D1730" s="46"/>
      <c r="E1730" s="31"/>
    </row>
    <row r="1731" spans="2:5" x14ac:dyDescent="0.2">
      <c r="B1731" s="46"/>
      <c r="C1731" s="46"/>
      <c r="D1731" s="46"/>
      <c r="E1731" s="31"/>
    </row>
    <row r="1732" spans="2:5" x14ac:dyDescent="0.2">
      <c r="B1732" s="46"/>
      <c r="C1732" s="46"/>
      <c r="D1732" s="46"/>
      <c r="E1732" s="31"/>
    </row>
    <row r="1733" spans="2:5" x14ac:dyDescent="0.2">
      <c r="B1733" s="46"/>
      <c r="C1733" s="46"/>
      <c r="D1733" s="46"/>
      <c r="E1733" s="31"/>
    </row>
    <row r="1734" spans="2:5" x14ac:dyDescent="0.2">
      <c r="B1734" s="46"/>
      <c r="C1734" s="46"/>
      <c r="D1734" s="46"/>
      <c r="E1734" s="31"/>
    </row>
    <row r="1735" spans="2:5" x14ac:dyDescent="0.2">
      <c r="B1735" s="46"/>
      <c r="C1735" s="46"/>
      <c r="D1735" s="46"/>
      <c r="E1735" s="31"/>
    </row>
    <row r="1736" spans="2:5" x14ac:dyDescent="0.2">
      <c r="B1736" s="46"/>
      <c r="C1736" s="46"/>
      <c r="D1736" s="46"/>
      <c r="E1736" s="31"/>
    </row>
    <row r="1737" spans="2:5" x14ac:dyDescent="0.2">
      <c r="B1737" s="46"/>
      <c r="C1737" s="46"/>
      <c r="D1737" s="46"/>
      <c r="E1737" s="31"/>
    </row>
    <row r="1738" spans="2:5" x14ac:dyDescent="0.2">
      <c r="B1738" s="46"/>
      <c r="C1738" s="46"/>
      <c r="D1738" s="46"/>
      <c r="E1738" s="31"/>
    </row>
    <row r="1739" spans="2:5" x14ac:dyDescent="0.2">
      <c r="B1739" s="46"/>
      <c r="C1739" s="46"/>
      <c r="D1739" s="46"/>
      <c r="E1739" s="31"/>
    </row>
    <row r="1740" spans="2:5" x14ac:dyDescent="0.2">
      <c r="B1740" s="46"/>
      <c r="C1740" s="46"/>
      <c r="D1740" s="46"/>
      <c r="E1740" s="31"/>
    </row>
    <row r="1741" spans="2:5" x14ac:dyDescent="0.2">
      <c r="B1741" s="46"/>
      <c r="C1741" s="46"/>
      <c r="D1741" s="46"/>
      <c r="E1741" s="31"/>
    </row>
    <row r="1742" spans="2:5" x14ac:dyDescent="0.2">
      <c r="B1742" s="46"/>
      <c r="C1742" s="46"/>
      <c r="D1742" s="46"/>
      <c r="E1742" s="31"/>
    </row>
    <row r="1743" spans="2:5" x14ac:dyDescent="0.2">
      <c r="B1743" s="46"/>
      <c r="C1743" s="46"/>
      <c r="D1743" s="46"/>
      <c r="E1743" s="31"/>
    </row>
    <row r="1744" spans="2:5" x14ac:dyDescent="0.2">
      <c r="B1744" s="46"/>
      <c r="C1744" s="46"/>
      <c r="D1744" s="46"/>
      <c r="E1744" s="31"/>
    </row>
    <row r="1745" spans="2:5" x14ac:dyDescent="0.2">
      <c r="B1745" s="46"/>
      <c r="C1745" s="46"/>
      <c r="D1745" s="46"/>
      <c r="E1745" s="31"/>
    </row>
    <row r="1746" spans="2:5" x14ac:dyDescent="0.2">
      <c r="B1746" s="46"/>
      <c r="C1746" s="46"/>
      <c r="D1746" s="46"/>
      <c r="E1746" s="31"/>
    </row>
    <row r="1747" spans="2:5" x14ac:dyDescent="0.2">
      <c r="B1747" s="46"/>
      <c r="C1747" s="46"/>
      <c r="D1747" s="46"/>
      <c r="E1747" s="31"/>
    </row>
    <row r="1748" spans="2:5" x14ac:dyDescent="0.2">
      <c r="B1748" s="46"/>
      <c r="C1748" s="46"/>
      <c r="D1748" s="46"/>
      <c r="E1748" s="31"/>
    </row>
    <row r="1749" spans="2:5" x14ac:dyDescent="0.2">
      <c r="B1749" s="46"/>
      <c r="C1749" s="46"/>
      <c r="D1749" s="46"/>
      <c r="E1749" s="31"/>
    </row>
    <row r="1750" spans="2:5" x14ac:dyDescent="0.2">
      <c r="B1750" s="46"/>
      <c r="C1750" s="46"/>
      <c r="D1750" s="46"/>
      <c r="E1750" s="31"/>
    </row>
    <row r="1751" spans="2:5" x14ac:dyDescent="0.2">
      <c r="B1751" s="46"/>
      <c r="C1751" s="46"/>
      <c r="D1751" s="46"/>
      <c r="E1751" s="31"/>
    </row>
    <row r="1752" spans="2:5" x14ac:dyDescent="0.2">
      <c r="B1752" s="46"/>
      <c r="C1752" s="46"/>
      <c r="D1752" s="46"/>
      <c r="E1752" s="31"/>
    </row>
    <row r="1753" spans="2:5" x14ac:dyDescent="0.2">
      <c r="B1753" s="46"/>
      <c r="C1753" s="46"/>
      <c r="D1753" s="46"/>
      <c r="E1753" s="31"/>
    </row>
    <row r="1754" spans="2:5" x14ac:dyDescent="0.2">
      <c r="B1754" s="46"/>
      <c r="C1754" s="46"/>
      <c r="D1754" s="46"/>
      <c r="E1754" s="31"/>
    </row>
    <row r="1755" spans="2:5" x14ac:dyDescent="0.2">
      <c r="B1755" s="46"/>
      <c r="C1755" s="46"/>
      <c r="D1755" s="46"/>
      <c r="E1755" s="31"/>
    </row>
    <row r="1756" spans="2:5" x14ac:dyDescent="0.2">
      <c r="B1756" s="46"/>
      <c r="C1756" s="46"/>
      <c r="D1756" s="46"/>
      <c r="E1756" s="31"/>
    </row>
    <row r="1757" spans="2:5" x14ac:dyDescent="0.2">
      <c r="B1757" s="46"/>
      <c r="C1757" s="46"/>
      <c r="D1757" s="46"/>
      <c r="E1757" s="31"/>
    </row>
    <row r="1758" spans="2:5" x14ac:dyDescent="0.2">
      <c r="B1758" s="46"/>
      <c r="C1758" s="46"/>
      <c r="D1758" s="46"/>
      <c r="E1758" s="31"/>
    </row>
    <row r="1759" spans="2:5" x14ac:dyDescent="0.2">
      <c r="B1759" s="46"/>
      <c r="C1759" s="46"/>
      <c r="D1759" s="46"/>
      <c r="E1759" s="31"/>
    </row>
    <row r="1760" spans="2:5" x14ac:dyDescent="0.2">
      <c r="B1760" s="46"/>
      <c r="C1760" s="46"/>
      <c r="D1760" s="46"/>
      <c r="E1760" s="31"/>
    </row>
    <row r="1761" spans="2:5" x14ac:dyDescent="0.2">
      <c r="B1761" s="46"/>
      <c r="C1761" s="46"/>
      <c r="D1761" s="46"/>
      <c r="E1761" s="31"/>
    </row>
    <row r="1762" spans="2:5" x14ac:dyDescent="0.2">
      <c r="B1762" s="46"/>
      <c r="C1762" s="46"/>
      <c r="D1762" s="46"/>
      <c r="E1762" s="31"/>
    </row>
    <row r="1763" spans="2:5" x14ac:dyDescent="0.2">
      <c r="B1763" s="46"/>
      <c r="C1763" s="46"/>
      <c r="D1763" s="46"/>
      <c r="E1763" s="31"/>
    </row>
    <row r="1764" spans="2:5" x14ac:dyDescent="0.2">
      <c r="B1764" s="46"/>
      <c r="C1764" s="46"/>
      <c r="D1764" s="46"/>
      <c r="E1764" s="31"/>
    </row>
    <row r="1765" spans="2:5" x14ac:dyDescent="0.2">
      <c r="B1765" s="46"/>
      <c r="C1765" s="46"/>
      <c r="D1765" s="46"/>
      <c r="E1765" s="31"/>
    </row>
    <row r="1766" spans="2:5" x14ac:dyDescent="0.2">
      <c r="B1766" s="46"/>
      <c r="C1766" s="46"/>
      <c r="D1766" s="46"/>
      <c r="E1766" s="31"/>
    </row>
    <row r="1767" spans="2:5" x14ac:dyDescent="0.2">
      <c r="B1767" s="46"/>
      <c r="C1767" s="46"/>
      <c r="D1767" s="46"/>
      <c r="E1767" s="31"/>
    </row>
    <row r="1768" spans="2:5" x14ac:dyDescent="0.2">
      <c r="B1768" s="46"/>
      <c r="C1768" s="46"/>
      <c r="D1768" s="46"/>
      <c r="E1768" s="31"/>
    </row>
    <row r="1769" spans="2:5" x14ac:dyDescent="0.2">
      <c r="B1769" s="46"/>
      <c r="C1769" s="46"/>
      <c r="D1769" s="46"/>
      <c r="E1769" s="31"/>
    </row>
    <row r="1770" spans="2:5" x14ac:dyDescent="0.2">
      <c r="B1770" s="46"/>
      <c r="C1770" s="46"/>
      <c r="D1770" s="46"/>
      <c r="E1770" s="31"/>
    </row>
    <row r="1771" spans="2:5" x14ac:dyDescent="0.2">
      <c r="B1771" s="46"/>
      <c r="C1771" s="46"/>
      <c r="D1771" s="46"/>
      <c r="E1771" s="31"/>
    </row>
    <row r="1772" spans="2:5" x14ac:dyDescent="0.2">
      <c r="B1772" s="46"/>
      <c r="C1772" s="46"/>
      <c r="D1772" s="46"/>
      <c r="E1772" s="31"/>
    </row>
    <row r="1773" spans="2:5" x14ac:dyDescent="0.2">
      <c r="B1773" s="46"/>
      <c r="C1773" s="46"/>
      <c r="D1773" s="46"/>
      <c r="E1773" s="31"/>
    </row>
    <row r="1774" spans="2:5" x14ac:dyDescent="0.2">
      <c r="B1774" s="46"/>
      <c r="C1774" s="46"/>
      <c r="D1774" s="46"/>
      <c r="E1774" s="31"/>
    </row>
    <row r="1775" spans="2:5" x14ac:dyDescent="0.2">
      <c r="B1775" s="46"/>
      <c r="C1775" s="46"/>
      <c r="D1775" s="46"/>
      <c r="E1775" s="31"/>
    </row>
    <row r="1776" spans="2:5" x14ac:dyDescent="0.2">
      <c r="B1776" s="46"/>
      <c r="C1776" s="46"/>
      <c r="D1776" s="46"/>
      <c r="E1776" s="31"/>
    </row>
    <row r="1777" spans="2:5" x14ac:dyDescent="0.2">
      <c r="B1777" s="46"/>
      <c r="C1777" s="46"/>
      <c r="D1777" s="46"/>
      <c r="E1777" s="31"/>
    </row>
    <row r="1778" spans="2:5" x14ac:dyDescent="0.2">
      <c r="B1778" s="46"/>
      <c r="C1778" s="46"/>
      <c r="D1778" s="46"/>
      <c r="E1778" s="31"/>
    </row>
    <row r="1779" spans="2:5" x14ac:dyDescent="0.2">
      <c r="B1779" s="46"/>
      <c r="C1779" s="46"/>
      <c r="D1779" s="46"/>
      <c r="E1779" s="31"/>
    </row>
    <row r="1780" spans="2:5" x14ac:dyDescent="0.2">
      <c r="B1780" s="46"/>
      <c r="C1780" s="46"/>
      <c r="D1780" s="46"/>
      <c r="E1780" s="31"/>
    </row>
    <row r="1781" spans="2:5" x14ac:dyDescent="0.2">
      <c r="B1781" s="46"/>
      <c r="C1781" s="46"/>
      <c r="D1781" s="46"/>
      <c r="E1781" s="31"/>
    </row>
    <row r="1782" spans="2:5" x14ac:dyDescent="0.2">
      <c r="B1782" s="46"/>
      <c r="C1782" s="46"/>
      <c r="D1782" s="46"/>
      <c r="E1782" s="31"/>
    </row>
    <row r="1783" spans="2:5" x14ac:dyDescent="0.2">
      <c r="B1783" s="46"/>
      <c r="C1783" s="46"/>
      <c r="D1783" s="46"/>
      <c r="E1783" s="31"/>
    </row>
    <row r="1784" spans="2:5" x14ac:dyDescent="0.2">
      <c r="B1784" s="46"/>
      <c r="C1784" s="46"/>
      <c r="D1784" s="46"/>
      <c r="E1784" s="31"/>
    </row>
    <row r="1785" spans="2:5" x14ac:dyDescent="0.2">
      <c r="B1785" s="46"/>
      <c r="C1785" s="46"/>
      <c r="D1785" s="46"/>
      <c r="E1785" s="31"/>
    </row>
    <row r="1786" spans="2:5" x14ac:dyDescent="0.2">
      <c r="B1786" s="46"/>
      <c r="C1786" s="46"/>
      <c r="D1786" s="46"/>
      <c r="E1786" s="31"/>
    </row>
    <row r="1787" spans="2:5" x14ac:dyDescent="0.2">
      <c r="B1787" s="46"/>
      <c r="C1787" s="46"/>
      <c r="D1787" s="46"/>
      <c r="E1787" s="31"/>
    </row>
    <row r="1788" spans="2:5" x14ac:dyDescent="0.2">
      <c r="B1788" s="46"/>
      <c r="C1788" s="46"/>
      <c r="D1788" s="46"/>
      <c r="E1788" s="31"/>
    </row>
    <row r="1789" spans="2:5" x14ac:dyDescent="0.2">
      <c r="B1789" s="46"/>
      <c r="C1789" s="46"/>
      <c r="D1789" s="46"/>
      <c r="E1789" s="31"/>
    </row>
    <row r="1790" spans="2:5" x14ac:dyDescent="0.2">
      <c r="B1790" s="46"/>
      <c r="C1790" s="46"/>
      <c r="D1790" s="46"/>
      <c r="E1790" s="31"/>
    </row>
    <row r="1791" spans="2:5" x14ac:dyDescent="0.2">
      <c r="B1791" s="46"/>
      <c r="C1791" s="46"/>
      <c r="D1791" s="46"/>
      <c r="E1791" s="31"/>
    </row>
    <row r="1792" spans="2:5" x14ac:dyDescent="0.2">
      <c r="B1792" s="46"/>
      <c r="C1792" s="46"/>
      <c r="D1792" s="46"/>
      <c r="E1792" s="31"/>
    </row>
    <row r="1793" spans="2:5" x14ac:dyDescent="0.2">
      <c r="B1793" s="46"/>
      <c r="C1793" s="46"/>
      <c r="D1793" s="46"/>
      <c r="E1793" s="31"/>
    </row>
    <row r="1794" spans="2:5" x14ac:dyDescent="0.2">
      <c r="B1794" s="46"/>
      <c r="C1794" s="46"/>
      <c r="D1794" s="46"/>
      <c r="E1794" s="31"/>
    </row>
    <row r="1795" spans="2:5" x14ac:dyDescent="0.2">
      <c r="B1795" s="46"/>
      <c r="C1795" s="46"/>
      <c r="D1795" s="46"/>
      <c r="E1795" s="31"/>
    </row>
    <row r="1796" spans="2:5" x14ac:dyDescent="0.2">
      <c r="B1796" s="46"/>
      <c r="C1796" s="46"/>
      <c r="D1796" s="46"/>
      <c r="E1796" s="31"/>
    </row>
    <row r="1797" spans="2:5" x14ac:dyDescent="0.2">
      <c r="B1797" s="46"/>
      <c r="C1797" s="46"/>
      <c r="D1797" s="46"/>
      <c r="E1797" s="31"/>
    </row>
    <row r="1798" spans="2:5" x14ac:dyDescent="0.2">
      <c r="B1798" s="46"/>
      <c r="C1798" s="46"/>
      <c r="D1798" s="46"/>
      <c r="E1798" s="31"/>
    </row>
    <row r="1799" spans="2:5" x14ac:dyDescent="0.2">
      <c r="B1799" s="46"/>
      <c r="C1799" s="46"/>
      <c r="D1799" s="46"/>
      <c r="E1799" s="31"/>
    </row>
    <row r="1800" spans="2:5" x14ac:dyDescent="0.2">
      <c r="B1800" s="46"/>
      <c r="C1800" s="46"/>
      <c r="D1800" s="46"/>
      <c r="E1800" s="31"/>
    </row>
    <row r="1801" spans="2:5" x14ac:dyDescent="0.2">
      <c r="B1801" s="46"/>
      <c r="C1801" s="46"/>
      <c r="D1801" s="46"/>
      <c r="E1801" s="31"/>
    </row>
    <row r="1802" spans="2:5" x14ac:dyDescent="0.2">
      <c r="B1802" s="46"/>
      <c r="C1802" s="46"/>
      <c r="D1802" s="46"/>
      <c r="E1802" s="31"/>
    </row>
    <row r="1803" spans="2:5" x14ac:dyDescent="0.2">
      <c r="B1803" s="46"/>
      <c r="C1803" s="46"/>
      <c r="D1803" s="46"/>
      <c r="E1803" s="31"/>
    </row>
    <row r="1804" spans="2:5" x14ac:dyDescent="0.2">
      <c r="B1804" s="46"/>
      <c r="C1804" s="46"/>
      <c r="D1804" s="46"/>
      <c r="E1804" s="31"/>
    </row>
    <row r="1805" spans="2:5" x14ac:dyDescent="0.2">
      <c r="B1805" s="46"/>
      <c r="C1805" s="46"/>
      <c r="D1805" s="46"/>
      <c r="E1805" s="31"/>
    </row>
    <row r="1806" spans="2:5" x14ac:dyDescent="0.2">
      <c r="B1806" s="46"/>
      <c r="C1806" s="46"/>
      <c r="D1806" s="46"/>
      <c r="E1806" s="31"/>
    </row>
    <row r="1807" spans="2:5" x14ac:dyDescent="0.2">
      <c r="B1807" s="46"/>
      <c r="C1807" s="46"/>
      <c r="D1807" s="46"/>
      <c r="E1807" s="31"/>
    </row>
    <row r="1808" spans="2:5" x14ac:dyDescent="0.2">
      <c r="B1808" s="46"/>
      <c r="C1808" s="46"/>
      <c r="D1808" s="46"/>
      <c r="E1808" s="31"/>
    </row>
    <row r="1809" spans="2:5" x14ac:dyDescent="0.2">
      <c r="B1809" s="46"/>
      <c r="C1809" s="46"/>
      <c r="D1809" s="46"/>
      <c r="E1809" s="31"/>
    </row>
    <row r="1810" spans="2:5" x14ac:dyDescent="0.2">
      <c r="B1810" s="46"/>
      <c r="C1810" s="46"/>
      <c r="D1810" s="46"/>
      <c r="E1810" s="31"/>
    </row>
    <row r="1811" spans="2:5" x14ac:dyDescent="0.2">
      <c r="B1811" s="46"/>
      <c r="C1811" s="46"/>
      <c r="D1811" s="46"/>
      <c r="E1811" s="31"/>
    </row>
    <row r="1812" spans="2:5" x14ac:dyDescent="0.2">
      <c r="B1812" s="46"/>
      <c r="C1812" s="46"/>
      <c r="D1812" s="46"/>
      <c r="E1812" s="31"/>
    </row>
    <row r="1813" spans="2:5" x14ac:dyDescent="0.2">
      <c r="B1813" s="46"/>
      <c r="C1813" s="46"/>
      <c r="D1813" s="46"/>
      <c r="E1813" s="31"/>
    </row>
    <row r="1814" spans="2:5" x14ac:dyDescent="0.2">
      <c r="B1814" s="46"/>
      <c r="C1814" s="46"/>
      <c r="D1814" s="46"/>
      <c r="E1814" s="31"/>
    </row>
    <row r="1815" spans="2:5" x14ac:dyDescent="0.2">
      <c r="B1815" s="46"/>
      <c r="C1815" s="46"/>
      <c r="D1815" s="46"/>
      <c r="E1815" s="31"/>
    </row>
    <row r="1816" spans="2:5" x14ac:dyDescent="0.2">
      <c r="B1816" s="46"/>
      <c r="C1816" s="46"/>
      <c r="D1816" s="46"/>
      <c r="E1816" s="31"/>
    </row>
    <row r="1817" spans="2:5" x14ac:dyDescent="0.2">
      <c r="B1817" s="46"/>
      <c r="C1817" s="46"/>
      <c r="D1817" s="46"/>
      <c r="E1817" s="31"/>
    </row>
    <row r="1818" spans="2:5" x14ac:dyDescent="0.2">
      <c r="B1818" s="46"/>
      <c r="C1818" s="46"/>
      <c r="D1818" s="46"/>
      <c r="E1818" s="31"/>
    </row>
    <row r="1819" spans="2:5" x14ac:dyDescent="0.2">
      <c r="B1819" s="46"/>
      <c r="C1819" s="46"/>
      <c r="D1819" s="46"/>
      <c r="E1819" s="31"/>
    </row>
    <row r="1820" spans="2:5" x14ac:dyDescent="0.2">
      <c r="B1820" s="46"/>
      <c r="C1820" s="46"/>
      <c r="D1820" s="46"/>
      <c r="E1820" s="31"/>
    </row>
    <row r="1821" spans="2:5" x14ac:dyDescent="0.2">
      <c r="B1821" s="46"/>
      <c r="C1821" s="46"/>
      <c r="D1821" s="46"/>
      <c r="E1821" s="31"/>
    </row>
    <row r="1822" spans="2:5" x14ac:dyDescent="0.2">
      <c r="B1822" s="46"/>
      <c r="C1822" s="46"/>
      <c r="D1822" s="46"/>
      <c r="E1822" s="31"/>
    </row>
    <row r="1823" spans="2:5" x14ac:dyDescent="0.2">
      <c r="B1823" s="46"/>
      <c r="C1823" s="46"/>
      <c r="D1823" s="46"/>
      <c r="E1823" s="31"/>
    </row>
    <row r="1824" spans="2:5" x14ac:dyDescent="0.2">
      <c r="B1824" s="46"/>
      <c r="C1824" s="46"/>
      <c r="D1824" s="46"/>
      <c r="E1824" s="31"/>
    </row>
    <row r="1825" spans="2:5" x14ac:dyDescent="0.2">
      <c r="B1825" s="46"/>
      <c r="C1825" s="46"/>
      <c r="D1825" s="46"/>
      <c r="E1825" s="31"/>
    </row>
    <row r="1826" spans="2:5" x14ac:dyDescent="0.2">
      <c r="B1826" s="46"/>
      <c r="C1826" s="46"/>
      <c r="D1826" s="46"/>
      <c r="E1826" s="31"/>
    </row>
    <row r="1827" spans="2:5" x14ac:dyDescent="0.2">
      <c r="B1827" s="46"/>
      <c r="C1827" s="46"/>
      <c r="D1827" s="46"/>
      <c r="E1827" s="31"/>
    </row>
    <row r="1828" spans="2:5" x14ac:dyDescent="0.2">
      <c r="B1828" s="46"/>
      <c r="C1828" s="46"/>
      <c r="D1828" s="46"/>
      <c r="E1828" s="31"/>
    </row>
    <row r="1829" spans="2:5" x14ac:dyDescent="0.2">
      <c r="B1829" s="46"/>
      <c r="C1829" s="46"/>
      <c r="D1829" s="46"/>
      <c r="E1829" s="31"/>
    </row>
    <row r="1830" spans="2:5" x14ac:dyDescent="0.2">
      <c r="B1830" s="46"/>
      <c r="C1830" s="46"/>
      <c r="D1830" s="46"/>
      <c r="E1830" s="31"/>
    </row>
    <row r="1831" spans="2:5" x14ac:dyDescent="0.2">
      <c r="B1831" s="46"/>
      <c r="C1831" s="46"/>
      <c r="D1831" s="46"/>
      <c r="E1831" s="31"/>
    </row>
    <row r="1832" spans="2:5" x14ac:dyDescent="0.2">
      <c r="B1832" s="46"/>
      <c r="C1832" s="46"/>
      <c r="D1832" s="46"/>
      <c r="E1832" s="31"/>
    </row>
    <row r="1833" spans="2:5" x14ac:dyDescent="0.2">
      <c r="B1833" s="46"/>
      <c r="C1833" s="46"/>
      <c r="D1833" s="46"/>
      <c r="E1833" s="31"/>
    </row>
    <row r="1834" spans="2:5" x14ac:dyDescent="0.2">
      <c r="B1834" s="46"/>
      <c r="C1834" s="46"/>
      <c r="D1834" s="46"/>
      <c r="E1834" s="31"/>
    </row>
    <row r="1835" spans="2:5" x14ac:dyDescent="0.2">
      <c r="B1835" s="46"/>
      <c r="C1835" s="46"/>
      <c r="D1835" s="46"/>
      <c r="E1835" s="31"/>
    </row>
    <row r="1836" spans="2:5" x14ac:dyDescent="0.2">
      <c r="B1836" s="46"/>
      <c r="C1836" s="46"/>
      <c r="D1836" s="46"/>
      <c r="E1836" s="31"/>
    </row>
    <row r="1837" spans="2:5" x14ac:dyDescent="0.2">
      <c r="B1837" s="46"/>
      <c r="C1837" s="46"/>
      <c r="D1837" s="46"/>
      <c r="E1837" s="31"/>
    </row>
    <row r="1838" spans="2:5" x14ac:dyDescent="0.2">
      <c r="B1838" s="46"/>
      <c r="C1838" s="46"/>
      <c r="D1838" s="46"/>
      <c r="E1838" s="31"/>
    </row>
    <row r="1839" spans="2:5" x14ac:dyDescent="0.2">
      <c r="B1839" s="46"/>
      <c r="C1839" s="46"/>
      <c r="D1839" s="46"/>
      <c r="E1839" s="31"/>
    </row>
    <row r="1840" spans="2:5" x14ac:dyDescent="0.2">
      <c r="B1840" s="46"/>
      <c r="C1840" s="46"/>
      <c r="D1840" s="46"/>
      <c r="E1840" s="31"/>
    </row>
    <row r="1841" spans="2:5" x14ac:dyDescent="0.2">
      <c r="B1841" s="46"/>
      <c r="C1841" s="46"/>
      <c r="D1841" s="46"/>
      <c r="E1841" s="31"/>
    </row>
    <row r="1842" spans="2:5" x14ac:dyDescent="0.2">
      <c r="B1842" s="46"/>
      <c r="C1842" s="46"/>
      <c r="D1842" s="46"/>
      <c r="E1842" s="31"/>
    </row>
    <row r="1843" spans="2:5" x14ac:dyDescent="0.2">
      <c r="B1843" s="46"/>
      <c r="C1843" s="46"/>
      <c r="D1843" s="46"/>
      <c r="E1843" s="31"/>
    </row>
    <row r="1844" spans="2:5" x14ac:dyDescent="0.2">
      <c r="B1844" s="46"/>
      <c r="C1844" s="46"/>
      <c r="D1844" s="46"/>
      <c r="E1844" s="31"/>
    </row>
    <row r="1845" spans="2:5" x14ac:dyDescent="0.2">
      <c r="B1845" s="46"/>
      <c r="C1845" s="46"/>
      <c r="D1845" s="46"/>
      <c r="E1845" s="31"/>
    </row>
    <row r="1846" spans="2:5" x14ac:dyDescent="0.2">
      <c r="B1846" s="46"/>
      <c r="C1846" s="46"/>
      <c r="D1846" s="46"/>
      <c r="E1846" s="31"/>
    </row>
    <row r="1847" spans="2:5" x14ac:dyDescent="0.2">
      <c r="B1847" s="46"/>
      <c r="C1847" s="46"/>
      <c r="D1847" s="46"/>
      <c r="E1847" s="31"/>
    </row>
    <row r="1848" spans="2:5" x14ac:dyDescent="0.2">
      <c r="B1848" s="46"/>
      <c r="C1848" s="46"/>
      <c r="D1848" s="46"/>
      <c r="E1848" s="31"/>
    </row>
    <row r="1849" spans="2:5" x14ac:dyDescent="0.2">
      <c r="B1849" s="46"/>
      <c r="C1849" s="46"/>
      <c r="D1849" s="46"/>
      <c r="E1849" s="31"/>
    </row>
    <row r="1850" spans="2:5" x14ac:dyDescent="0.2">
      <c r="B1850" s="46"/>
      <c r="C1850" s="46"/>
      <c r="D1850" s="46"/>
      <c r="E1850" s="31"/>
    </row>
    <row r="1851" spans="2:5" x14ac:dyDescent="0.2">
      <c r="B1851" s="46"/>
      <c r="C1851" s="46"/>
      <c r="D1851" s="46"/>
      <c r="E1851" s="31"/>
    </row>
    <row r="1852" spans="2:5" x14ac:dyDescent="0.2">
      <c r="B1852" s="46"/>
      <c r="C1852" s="46"/>
      <c r="D1852" s="46"/>
      <c r="E1852" s="31"/>
    </row>
    <row r="1853" spans="2:5" x14ac:dyDescent="0.2">
      <c r="B1853" s="46"/>
      <c r="C1853" s="46"/>
      <c r="D1853" s="46"/>
      <c r="E1853" s="31"/>
    </row>
    <row r="1854" spans="2:5" x14ac:dyDescent="0.2">
      <c r="B1854" s="46"/>
      <c r="C1854" s="46"/>
      <c r="D1854" s="46"/>
      <c r="E1854" s="31"/>
    </row>
    <row r="1855" spans="2:5" x14ac:dyDescent="0.2">
      <c r="B1855" s="46"/>
      <c r="C1855" s="46"/>
      <c r="D1855" s="46"/>
      <c r="E1855" s="31"/>
    </row>
    <row r="1856" spans="2:5" x14ac:dyDescent="0.2">
      <c r="B1856" s="46"/>
      <c r="C1856" s="46"/>
      <c r="D1856" s="46"/>
      <c r="E1856" s="31"/>
    </row>
    <row r="1857" spans="2:5" x14ac:dyDescent="0.2">
      <c r="B1857" s="46"/>
      <c r="C1857" s="46"/>
      <c r="D1857" s="46"/>
      <c r="E1857" s="31"/>
    </row>
    <row r="1858" spans="2:5" x14ac:dyDescent="0.2">
      <c r="B1858" s="46"/>
      <c r="C1858" s="46"/>
      <c r="D1858" s="46"/>
      <c r="E1858" s="31"/>
    </row>
    <row r="1859" spans="2:5" x14ac:dyDescent="0.2">
      <c r="B1859" s="46"/>
      <c r="C1859" s="46"/>
      <c r="D1859" s="46"/>
      <c r="E1859" s="31"/>
    </row>
    <row r="1860" spans="2:5" x14ac:dyDescent="0.2">
      <c r="B1860" s="46"/>
      <c r="C1860" s="46"/>
      <c r="D1860" s="46"/>
      <c r="E1860" s="31"/>
    </row>
    <row r="1861" spans="2:5" x14ac:dyDescent="0.2">
      <c r="B1861" s="46"/>
      <c r="C1861" s="46"/>
      <c r="D1861" s="46"/>
      <c r="E1861" s="31"/>
    </row>
    <row r="1862" spans="2:5" x14ac:dyDescent="0.2">
      <c r="B1862" s="46"/>
      <c r="C1862" s="46"/>
      <c r="D1862" s="46"/>
      <c r="E1862" s="31"/>
    </row>
    <row r="1863" spans="2:5" x14ac:dyDescent="0.2">
      <c r="B1863" s="46"/>
      <c r="C1863" s="46"/>
      <c r="D1863" s="46"/>
      <c r="E1863" s="31"/>
    </row>
    <row r="1864" spans="2:5" x14ac:dyDescent="0.2">
      <c r="B1864" s="46"/>
      <c r="C1864" s="46"/>
      <c r="D1864" s="46"/>
      <c r="E1864" s="31"/>
    </row>
    <row r="1865" spans="2:5" x14ac:dyDescent="0.2">
      <c r="B1865" s="46"/>
      <c r="C1865" s="46"/>
      <c r="D1865" s="46"/>
      <c r="E1865" s="31"/>
    </row>
    <row r="1866" spans="2:5" x14ac:dyDescent="0.2">
      <c r="B1866" s="46"/>
      <c r="C1866" s="46"/>
      <c r="D1866" s="46"/>
      <c r="E1866" s="31"/>
    </row>
    <row r="1867" spans="2:5" x14ac:dyDescent="0.2">
      <c r="B1867" s="46"/>
      <c r="C1867" s="46"/>
      <c r="D1867" s="46"/>
      <c r="E1867" s="31"/>
    </row>
    <row r="1868" spans="2:5" x14ac:dyDescent="0.2">
      <c r="B1868" s="46"/>
      <c r="C1868" s="46"/>
      <c r="D1868" s="46"/>
      <c r="E1868" s="31"/>
    </row>
    <row r="1869" spans="2:5" x14ac:dyDescent="0.2">
      <c r="B1869" s="46"/>
      <c r="C1869" s="46"/>
      <c r="D1869" s="46"/>
      <c r="E1869" s="31"/>
    </row>
    <row r="1870" spans="2:5" x14ac:dyDescent="0.2">
      <c r="B1870" s="46"/>
      <c r="C1870" s="46"/>
      <c r="D1870" s="46"/>
      <c r="E1870" s="31"/>
    </row>
    <row r="1871" spans="2:5" x14ac:dyDescent="0.2">
      <c r="B1871" s="46"/>
      <c r="C1871" s="46"/>
      <c r="D1871" s="46"/>
      <c r="E1871" s="31"/>
    </row>
    <row r="1872" spans="2:5" x14ac:dyDescent="0.2">
      <c r="B1872" s="46"/>
      <c r="C1872" s="46"/>
      <c r="D1872" s="46"/>
      <c r="E1872" s="31"/>
    </row>
    <row r="1873" spans="2:5" x14ac:dyDescent="0.2">
      <c r="B1873" s="46"/>
      <c r="C1873" s="46"/>
      <c r="D1873" s="46"/>
      <c r="E1873" s="31"/>
    </row>
    <row r="1874" spans="2:5" x14ac:dyDescent="0.2">
      <c r="B1874" s="46"/>
      <c r="C1874" s="46"/>
      <c r="D1874" s="46"/>
      <c r="E1874" s="31"/>
    </row>
    <row r="1875" spans="2:5" x14ac:dyDescent="0.2">
      <c r="B1875" s="46"/>
      <c r="C1875" s="46"/>
      <c r="D1875" s="46"/>
      <c r="E1875" s="31"/>
    </row>
    <row r="1876" spans="2:5" x14ac:dyDescent="0.2">
      <c r="B1876" s="46"/>
      <c r="C1876" s="46"/>
      <c r="D1876" s="46"/>
      <c r="E1876" s="31"/>
    </row>
    <row r="1877" spans="2:5" x14ac:dyDescent="0.2">
      <c r="B1877" s="46"/>
      <c r="C1877" s="46"/>
      <c r="D1877" s="46"/>
      <c r="E1877" s="31"/>
    </row>
    <row r="1878" spans="2:5" x14ac:dyDescent="0.2">
      <c r="B1878" s="46"/>
      <c r="C1878" s="46"/>
      <c r="D1878" s="46"/>
      <c r="E1878" s="31"/>
    </row>
    <row r="1879" spans="2:5" x14ac:dyDescent="0.2">
      <c r="B1879" s="46"/>
      <c r="C1879" s="46"/>
      <c r="D1879" s="46"/>
      <c r="E1879" s="31"/>
    </row>
    <row r="1880" spans="2:5" x14ac:dyDescent="0.2">
      <c r="B1880" s="46"/>
      <c r="C1880" s="46"/>
      <c r="D1880" s="46"/>
      <c r="E1880" s="31"/>
    </row>
    <row r="1881" spans="2:5" x14ac:dyDescent="0.2">
      <c r="B1881" s="46"/>
      <c r="C1881" s="46"/>
      <c r="D1881" s="46"/>
      <c r="E1881" s="31"/>
    </row>
    <row r="1882" spans="2:5" x14ac:dyDescent="0.2">
      <c r="B1882" s="46"/>
      <c r="C1882" s="46"/>
      <c r="D1882" s="46"/>
      <c r="E1882" s="31"/>
    </row>
    <row r="1883" spans="2:5" x14ac:dyDescent="0.2">
      <c r="B1883" s="46"/>
      <c r="C1883" s="46"/>
      <c r="D1883" s="46"/>
      <c r="E1883" s="31"/>
    </row>
    <row r="1884" spans="2:5" x14ac:dyDescent="0.2">
      <c r="B1884" s="46"/>
      <c r="C1884" s="46"/>
      <c r="D1884" s="46"/>
      <c r="E1884" s="31"/>
    </row>
    <row r="1885" spans="2:5" x14ac:dyDescent="0.2">
      <c r="B1885" s="46"/>
      <c r="C1885" s="46"/>
      <c r="D1885" s="46"/>
      <c r="E1885" s="31"/>
    </row>
    <row r="1886" spans="2:5" x14ac:dyDescent="0.2">
      <c r="B1886" s="46"/>
      <c r="C1886" s="46"/>
      <c r="D1886" s="46"/>
      <c r="E1886" s="31"/>
    </row>
    <row r="1887" spans="2:5" x14ac:dyDescent="0.2">
      <c r="B1887" s="46"/>
      <c r="C1887" s="46"/>
      <c r="D1887" s="46"/>
      <c r="E1887" s="31"/>
    </row>
    <row r="1888" spans="2:5" x14ac:dyDescent="0.2">
      <c r="B1888" s="46"/>
      <c r="C1888" s="46"/>
      <c r="D1888" s="46"/>
      <c r="E1888" s="31"/>
    </row>
    <row r="1889" spans="2:5" x14ac:dyDescent="0.2">
      <c r="B1889" s="46"/>
      <c r="C1889" s="46"/>
      <c r="D1889" s="46"/>
      <c r="E1889" s="31"/>
    </row>
    <row r="1890" spans="2:5" x14ac:dyDescent="0.2">
      <c r="B1890" s="46"/>
      <c r="C1890" s="46"/>
      <c r="D1890" s="46"/>
      <c r="E1890" s="31"/>
    </row>
    <row r="1891" spans="2:5" x14ac:dyDescent="0.2">
      <c r="B1891" s="46"/>
      <c r="C1891" s="46"/>
      <c r="D1891" s="46"/>
      <c r="E1891" s="31"/>
    </row>
    <row r="1892" spans="2:5" x14ac:dyDescent="0.2">
      <c r="B1892" s="46"/>
      <c r="C1892" s="46"/>
      <c r="D1892" s="46"/>
      <c r="E1892" s="31"/>
    </row>
    <row r="1893" spans="2:5" x14ac:dyDescent="0.2">
      <c r="B1893" s="46"/>
      <c r="C1893" s="46"/>
      <c r="D1893" s="46"/>
      <c r="E1893" s="31"/>
    </row>
    <row r="1894" spans="2:5" x14ac:dyDescent="0.2">
      <c r="B1894" s="46"/>
      <c r="C1894" s="46"/>
      <c r="D1894" s="46"/>
      <c r="E1894" s="31"/>
    </row>
    <row r="1895" spans="2:5" x14ac:dyDescent="0.2">
      <c r="B1895" s="46"/>
      <c r="C1895" s="46"/>
      <c r="D1895" s="46"/>
      <c r="E1895" s="31"/>
    </row>
    <row r="1896" spans="2:5" x14ac:dyDescent="0.2">
      <c r="B1896" s="46"/>
      <c r="C1896" s="46"/>
      <c r="D1896" s="46"/>
      <c r="E1896" s="31"/>
    </row>
    <row r="1897" spans="2:5" x14ac:dyDescent="0.2">
      <c r="B1897" s="46"/>
      <c r="C1897" s="46"/>
      <c r="D1897" s="46"/>
      <c r="E1897" s="31"/>
    </row>
    <row r="1898" spans="2:5" x14ac:dyDescent="0.2">
      <c r="B1898" s="46"/>
      <c r="C1898" s="46"/>
      <c r="D1898" s="46"/>
      <c r="E1898" s="31"/>
    </row>
    <row r="1899" spans="2:5" x14ac:dyDescent="0.2">
      <c r="B1899" s="46"/>
      <c r="C1899" s="46"/>
      <c r="D1899" s="46"/>
      <c r="E1899" s="31"/>
    </row>
    <row r="1900" spans="2:5" x14ac:dyDescent="0.2">
      <c r="B1900" s="46"/>
      <c r="C1900" s="46"/>
      <c r="D1900" s="46"/>
      <c r="E1900" s="31"/>
    </row>
    <row r="1901" spans="2:5" x14ac:dyDescent="0.2">
      <c r="B1901" s="46"/>
      <c r="C1901" s="46"/>
      <c r="D1901" s="46"/>
      <c r="E1901" s="31"/>
    </row>
    <row r="1902" spans="2:5" x14ac:dyDescent="0.2">
      <c r="B1902" s="46"/>
      <c r="C1902" s="46"/>
      <c r="D1902" s="46"/>
      <c r="E1902" s="31"/>
    </row>
    <row r="1903" spans="2:5" x14ac:dyDescent="0.2">
      <c r="B1903" s="46"/>
      <c r="C1903" s="46"/>
      <c r="D1903" s="46"/>
      <c r="E1903" s="31"/>
    </row>
    <row r="1904" spans="2:5" x14ac:dyDescent="0.2">
      <c r="B1904" s="46"/>
      <c r="C1904" s="46"/>
      <c r="D1904" s="46"/>
      <c r="E1904" s="31"/>
    </row>
    <row r="1905" spans="2:5" x14ac:dyDescent="0.2">
      <c r="B1905" s="46"/>
      <c r="C1905" s="46"/>
      <c r="D1905" s="46"/>
      <c r="E1905" s="31"/>
    </row>
    <row r="1906" spans="2:5" x14ac:dyDescent="0.2">
      <c r="B1906" s="46"/>
      <c r="C1906" s="46"/>
      <c r="D1906" s="46"/>
      <c r="E1906" s="31"/>
    </row>
    <row r="1907" spans="2:5" x14ac:dyDescent="0.2">
      <c r="B1907" s="46"/>
      <c r="C1907" s="46"/>
      <c r="D1907" s="46"/>
      <c r="E1907" s="31"/>
    </row>
    <row r="1908" spans="2:5" x14ac:dyDescent="0.2">
      <c r="B1908" s="46"/>
      <c r="C1908" s="46"/>
      <c r="D1908" s="46"/>
      <c r="E1908" s="31"/>
    </row>
    <row r="1909" spans="2:5" x14ac:dyDescent="0.2">
      <c r="B1909" s="46"/>
      <c r="C1909" s="46"/>
      <c r="D1909" s="46"/>
      <c r="E1909" s="31"/>
    </row>
    <row r="1910" spans="2:5" x14ac:dyDescent="0.2">
      <c r="B1910" s="46"/>
      <c r="C1910" s="46"/>
      <c r="D1910" s="46"/>
      <c r="E1910" s="31"/>
    </row>
    <row r="1911" spans="2:5" x14ac:dyDescent="0.2">
      <c r="B1911" s="46"/>
      <c r="C1911" s="46"/>
      <c r="D1911" s="46"/>
      <c r="E1911" s="31"/>
    </row>
    <row r="1912" spans="2:5" x14ac:dyDescent="0.2">
      <c r="B1912" s="46"/>
      <c r="C1912" s="46"/>
      <c r="D1912" s="46"/>
      <c r="E1912" s="31"/>
    </row>
    <row r="1913" spans="2:5" x14ac:dyDescent="0.2">
      <c r="B1913" s="46"/>
      <c r="C1913" s="46"/>
      <c r="D1913" s="46"/>
      <c r="E1913" s="31"/>
    </row>
    <row r="1914" spans="2:5" x14ac:dyDescent="0.2">
      <c r="B1914" s="46"/>
      <c r="C1914" s="46"/>
      <c r="D1914" s="46"/>
      <c r="E1914" s="31"/>
    </row>
    <row r="1915" spans="2:5" x14ac:dyDescent="0.2">
      <c r="B1915" s="46"/>
      <c r="C1915" s="46"/>
      <c r="D1915" s="46"/>
      <c r="E1915" s="31"/>
    </row>
    <row r="1916" spans="2:5" x14ac:dyDescent="0.2">
      <c r="B1916" s="46"/>
      <c r="C1916" s="46"/>
      <c r="D1916" s="46"/>
      <c r="E1916" s="31"/>
    </row>
    <row r="1917" spans="2:5" x14ac:dyDescent="0.2">
      <c r="B1917" s="46"/>
      <c r="C1917" s="46"/>
      <c r="D1917" s="46"/>
      <c r="E1917" s="31"/>
    </row>
    <row r="1918" spans="2:5" x14ac:dyDescent="0.2">
      <c r="B1918" s="46"/>
      <c r="C1918" s="46"/>
      <c r="D1918" s="46"/>
      <c r="E1918" s="31"/>
    </row>
    <row r="1919" spans="2:5" x14ac:dyDescent="0.2">
      <c r="B1919" s="46"/>
      <c r="C1919" s="46"/>
      <c r="D1919" s="46"/>
      <c r="E1919" s="31"/>
    </row>
    <row r="1920" spans="2:5" x14ac:dyDescent="0.2">
      <c r="B1920" s="46"/>
      <c r="C1920" s="46"/>
      <c r="D1920" s="46"/>
      <c r="E1920" s="31"/>
    </row>
    <row r="1921" spans="2:5" x14ac:dyDescent="0.2">
      <c r="B1921" s="46"/>
      <c r="C1921" s="46"/>
      <c r="D1921" s="46"/>
      <c r="E1921" s="31"/>
    </row>
    <row r="1922" spans="2:5" x14ac:dyDescent="0.2">
      <c r="B1922" s="46"/>
      <c r="C1922" s="46"/>
      <c r="D1922" s="46"/>
      <c r="E1922" s="31"/>
    </row>
    <row r="1923" spans="2:5" x14ac:dyDescent="0.2">
      <c r="B1923" s="46"/>
      <c r="C1923" s="46"/>
      <c r="D1923" s="46"/>
      <c r="E1923" s="31"/>
    </row>
    <row r="1924" spans="2:5" x14ac:dyDescent="0.2">
      <c r="B1924" s="46"/>
      <c r="C1924" s="46"/>
      <c r="D1924" s="46"/>
      <c r="E1924" s="31"/>
    </row>
    <row r="1925" spans="2:5" x14ac:dyDescent="0.2">
      <c r="B1925" s="46"/>
      <c r="C1925" s="46"/>
      <c r="D1925" s="46"/>
      <c r="E1925" s="31"/>
    </row>
    <row r="1926" spans="2:5" x14ac:dyDescent="0.2">
      <c r="B1926" s="46"/>
      <c r="C1926" s="46"/>
      <c r="D1926" s="46"/>
      <c r="E1926" s="31"/>
    </row>
    <row r="1927" spans="2:5" x14ac:dyDescent="0.2">
      <c r="B1927" s="46"/>
      <c r="C1927" s="46"/>
      <c r="D1927" s="46"/>
      <c r="E1927" s="31"/>
    </row>
    <row r="1928" spans="2:5" x14ac:dyDescent="0.2">
      <c r="B1928" s="46"/>
      <c r="C1928" s="46"/>
      <c r="D1928" s="46"/>
      <c r="E1928" s="31"/>
    </row>
    <row r="1929" spans="2:5" x14ac:dyDescent="0.2">
      <c r="B1929" s="46"/>
      <c r="C1929" s="46"/>
      <c r="D1929" s="46"/>
      <c r="E1929" s="31"/>
    </row>
    <row r="1930" spans="2:5" x14ac:dyDescent="0.2">
      <c r="B1930" s="46"/>
      <c r="C1930" s="46"/>
      <c r="D1930" s="46"/>
      <c r="E1930" s="31"/>
    </row>
    <row r="1931" spans="2:5" x14ac:dyDescent="0.2">
      <c r="B1931" s="46"/>
      <c r="C1931" s="46"/>
      <c r="D1931" s="46"/>
      <c r="E1931" s="31"/>
    </row>
    <row r="1932" spans="2:5" x14ac:dyDescent="0.2">
      <c r="B1932" s="46"/>
      <c r="C1932" s="46"/>
      <c r="D1932" s="46"/>
      <c r="E1932" s="31"/>
    </row>
    <row r="1933" spans="2:5" x14ac:dyDescent="0.2">
      <c r="B1933" s="46"/>
      <c r="C1933" s="46"/>
      <c r="D1933" s="46"/>
      <c r="E1933" s="31"/>
    </row>
    <row r="1934" spans="2:5" x14ac:dyDescent="0.2">
      <c r="B1934" s="46"/>
      <c r="C1934" s="46"/>
      <c r="D1934" s="46"/>
      <c r="E1934" s="31"/>
    </row>
    <row r="1935" spans="2:5" x14ac:dyDescent="0.2">
      <c r="B1935" s="46"/>
      <c r="C1935" s="46"/>
      <c r="D1935" s="46"/>
      <c r="E1935" s="31"/>
    </row>
    <row r="1936" spans="2:5" x14ac:dyDescent="0.2">
      <c r="B1936" s="46"/>
      <c r="C1936" s="46"/>
      <c r="D1936" s="46"/>
      <c r="E1936" s="31"/>
    </row>
    <row r="1937" spans="2:5" x14ac:dyDescent="0.2">
      <c r="B1937" s="46"/>
      <c r="C1937" s="46"/>
      <c r="D1937" s="46"/>
      <c r="E1937" s="31"/>
    </row>
    <row r="1938" spans="2:5" x14ac:dyDescent="0.2">
      <c r="B1938" s="46"/>
      <c r="C1938" s="46"/>
      <c r="D1938" s="46"/>
      <c r="E1938" s="31"/>
    </row>
    <row r="1939" spans="2:5" x14ac:dyDescent="0.2">
      <c r="B1939" s="46"/>
      <c r="C1939" s="46"/>
      <c r="D1939" s="46"/>
      <c r="E1939" s="31"/>
    </row>
    <row r="1940" spans="2:5" x14ac:dyDescent="0.2">
      <c r="B1940" s="46"/>
      <c r="C1940" s="46"/>
      <c r="D1940" s="46"/>
      <c r="E1940" s="31"/>
    </row>
    <row r="1941" spans="2:5" x14ac:dyDescent="0.2">
      <c r="B1941" s="46"/>
      <c r="C1941" s="46"/>
      <c r="D1941" s="46"/>
      <c r="E1941" s="31"/>
    </row>
    <row r="1942" spans="2:5" x14ac:dyDescent="0.2">
      <c r="B1942" s="46"/>
      <c r="C1942" s="46"/>
      <c r="D1942" s="46"/>
      <c r="E1942" s="31"/>
    </row>
    <row r="1943" spans="2:5" x14ac:dyDescent="0.2">
      <c r="B1943" s="46"/>
      <c r="C1943" s="46"/>
      <c r="D1943" s="46"/>
      <c r="E1943" s="31"/>
    </row>
    <row r="1944" spans="2:5" x14ac:dyDescent="0.2">
      <c r="B1944" s="46"/>
      <c r="C1944" s="46"/>
      <c r="D1944" s="46"/>
      <c r="E1944" s="31"/>
    </row>
    <row r="1945" spans="2:5" x14ac:dyDescent="0.2">
      <c r="B1945" s="46"/>
      <c r="C1945" s="46"/>
      <c r="D1945" s="46"/>
      <c r="E1945" s="31"/>
    </row>
    <row r="1946" spans="2:5" x14ac:dyDescent="0.2">
      <c r="B1946" s="46"/>
      <c r="C1946" s="46"/>
      <c r="D1946" s="46"/>
      <c r="E1946" s="31"/>
    </row>
    <row r="1947" spans="2:5" x14ac:dyDescent="0.2">
      <c r="B1947" s="46"/>
      <c r="C1947" s="46"/>
      <c r="D1947" s="46"/>
      <c r="E1947" s="31"/>
    </row>
    <row r="1948" spans="2:5" x14ac:dyDescent="0.2">
      <c r="B1948" s="46"/>
      <c r="C1948" s="46"/>
      <c r="D1948" s="46"/>
      <c r="E1948" s="31"/>
    </row>
    <row r="1949" spans="2:5" x14ac:dyDescent="0.2">
      <c r="B1949" s="46"/>
      <c r="C1949" s="46"/>
      <c r="D1949" s="46"/>
      <c r="E1949" s="31"/>
    </row>
    <row r="1950" spans="2:5" x14ac:dyDescent="0.2">
      <c r="B1950" s="46"/>
      <c r="C1950" s="46"/>
      <c r="D1950" s="46"/>
      <c r="E1950" s="31"/>
    </row>
    <row r="1951" spans="2:5" x14ac:dyDescent="0.2">
      <c r="B1951" s="46"/>
      <c r="C1951" s="46"/>
      <c r="D1951" s="46"/>
      <c r="E1951" s="31"/>
    </row>
    <row r="1952" spans="2:5" x14ac:dyDescent="0.2">
      <c r="B1952" s="46"/>
      <c r="C1952" s="46"/>
      <c r="D1952" s="46"/>
      <c r="E1952" s="31"/>
    </row>
    <row r="1953" spans="2:5" x14ac:dyDescent="0.2">
      <c r="B1953" s="46"/>
      <c r="C1953" s="46"/>
      <c r="D1953" s="46"/>
      <c r="E1953" s="31"/>
    </row>
    <row r="1954" spans="2:5" x14ac:dyDescent="0.2">
      <c r="B1954" s="46"/>
      <c r="C1954" s="46"/>
      <c r="D1954" s="46"/>
      <c r="E1954" s="31"/>
    </row>
    <row r="1955" spans="2:5" x14ac:dyDescent="0.2">
      <c r="B1955" s="46"/>
      <c r="C1955" s="46"/>
      <c r="D1955" s="46"/>
      <c r="E1955" s="31"/>
    </row>
    <row r="1956" spans="2:5" x14ac:dyDescent="0.2">
      <c r="B1956" s="46"/>
      <c r="C1956" s="46"/>
      <c r="D1956" s="46"/>
      <c r="E1956" s="31"/>
    </row>
    <row r="1957" spans="2:5" x14ac:dyDescent="0.2">
      <c r="B1957" s="46"/>
      <c r="C1957" s="46"/>
      <c r="D1957" s="46"/>
      <c r="E1957" s="31"/>
    </row>
    <row r="1958" spans="2:5" x14ac:dyDescent="0.2">
      <c r="B1958" s="46"/>
      <c r="C1958" s="46"/>
      <c r="D1958" s="46"/>
      <c r="E1958" s="31"/>
    </row>
    <row r="1959" spans="2:5" x14ac:dyDescent="0.2">
      <c r="B1959" s="46"/>
      <c r="C1959" s="46"/>
      <c r="D1959" s="46"/>
      <c r="E1959" s="31"/>
    </row>
    <row r="1960" spans="2:5" x14ac:dyDescent="0.2">
      <c r="B1960" s="46"/>
      <c r="C1960" s="46"/>
      <c r="D1960" s="46"/>
      <c r="E1960" s="31"/>
    </row>
    <row r="1961" spans="2:5" x14ac:dyDescent="0.2">
      <c r="B1961" s="46"/>
      <c r="C1961" s="46"/>
      <c r="D1961" s="46"/>
      <c r="E1961" s="31"/>
    </row>
    <row r="1962" spans="2:5" x14ac:dyDescent="0.2">
      <c r="B1962" s="46"/>
      <c r="C1962" s="46"/>
      <c r="D1962" s="46"/>
      <c r="E1962" s="31"/>
    </row>
    <row r="1963" spans="2:5" x14ac:dyDescent="0.2">
      <c r="B1963" s="46"/>
      <c r="C1963" s="46"/>
      <c r="D1963" s="46"/>
      <c r="E1963" s="31"/>
    </row>
    <row r="1964" spans="2:5" x14ac:dyDescent="0.2">
      <c r="B1964" s="46"/>
      <c r="C1964" s="46"/>
      <c r="D1964" s="46"/>
      <c r="E1964" s="31"/>
    </row>
    <row r="1965" spans="2:5" x14ac:dyDescent="0.2">
      <c r="B1965" s="46"/>
      <c r="C1965" s="46"/>
      <c r="D1965" s="46"/>
      <c r="E1965" s="31"/>
    </row>
    <row r="1966" spans="2:5" x14ac:dyDescent="0.2">
      <c r="B1966" s="46"/>
      <c r="C1966" s="46"/>
      <c r="D1966" s="46"/>
      <c r="E1966" s="31"/>
    </row>
    <row r="1967" spans="2:5" x14ac:dyDescent="0.2">
      <c r="B1967" s="46"/>
      <c r="C1967" s="46"/>
      <c r="D1967" s="46"/>
      <c r="E1967" s="31"/>
    </row>
    <row r="1968" spans="2:5" x14ac:dyDescent="0.2">
      <c r="B1968" s="46"/>
      <c r="C1968" s="46"/>
      <c r="D1968" s="46"/>
      <c r="E1968" s="31"/>
    </row>
    <row r="1969" spans="2:5" x14ac:dyDescent="0.2">
      <c r="B1969" s="46"/>
      <c r="C1969" s="46"/>
      <c r="D1969" s="46"/>
      <c r="E1969" s="31"/>
    </row>
    <row r="1970" spans="2:5" x14ac:dyDescent="0.2">
      <c r="B1970" s="46"/>
      <c r="C1970" s="46"/>
      <c r="D1970" s="46"/>
      <c r="E1970" s="31"/>
    </row>
    <row r="1971" spans="2:5" x14ac:dyDescent="0.2">
      <c r="B1971" s="46"/>
      <c r="C1971" s="46"/>
      <c r="D1971" s="46"/>
      <c r="E1971" s="31"/>
    </row>
    <row r="1972" spans="2:5" x14ac:dyDescent="0.2">
      <c r="B1972" s="46"/>
      <c r="C1972" s="46"/>
      <c r="D1972" s="46"/>
      <c r="E1972" s="31"/>
    </row>
    <row r="1973" spans="2:5" x14ac:dyDescent="0.2">
      <c r="B1973" s="46"/>
      <c r="C1973" s="46"/>
      <c r="D1973" s="46"/>
      <c r="E1973" s="31"/>
    </row>
    <row r="1974" spans="2:5" x14ac:dyDescent="0.2">
      <c r="B1974" s="46"/>
      <c r="C1974" s="46"/>
      <c r="D1974" s="46"/>
      <c r="E1974" s="31"/>
    </row>
    <row r="1975" spans="2:5" x14ac:dyDescent="0.2">
      <c r="B1975" s="46"/>
      <c r="C1975" s="46"/>
      <c r="D1975" s="46"/>
      <c r="E1975" s="31"/>
    </row>
    <row r="1976" spans="2:5" x14ac:dyDescent="0.2">
      <c r="B1976" s="46"/>
      <c r="C1976" s="46"/>
      <c r="D1976" s="46"/>
      <c r="E1976" s="31"/>
    </row>
    <row r="1977" spans="2:5" x14ac:dyDescent="0.2">
      <c r="B1977" s="46"/>
      <c r="C1977" s="46"/>
      <c r="D1977" s="46"/>
      <c r="E1977" s="31"/>
    </row>
    <row r="1978" spans="2:5" x14ac:dyDescent="0.2">
      <c r="B1978" s="46"/>
      <c r="C1978" s="46"/>
      <c r="D1978" s="46"/>
      <c r="E1978" s="31"/>
    </row>
    <row r="1979" spans="2:5" x14ac:dyDescent="0.2">
      <c r="B1979" s="46"/>
      <c r="C1979" s="46"/>
      <c r="D1979" s="46"/>
      <c r="E1979" s="31"/>
    </row>
    <row r="1980" spans="2:5" x14ac:dyDescent="0.2">
      <c r="B1980" s="46"/>
      <c r="C1980" s="46"/>
      <c r="D1980" s="46"/>
      <c r="E1980" s="31"/>
    </row>
    <row r="1981" spans="2:5" x14ac:dyDescent="0.2">
      <c r="B1981" s="46"/>
      <c r="C1981" s="46"/>
      <c r="D1981" s="46"/>
      <c r="E1981" s="31"/>
    </row>
    <row r="1982" spans="2:5" x14ac:dyDescent="0.2">
      <c r="B1982" s="46"/>
      <c r="C1982" s="46"/>
      <c r="D1982" s="46"/>
      <c r="E1982" s="31"/>
    </row>
    <row r="1983" spans="2:5" x14ac:dyDescent="0.2">
      <c r="B1983" s="46"/>
      <c r="C1983" s="46"/>
      <c r="D1983" s="46"/>
      <c r="E1983" s="31"/>
    </row>
    <row r="1984" spans="2:5" x14ac:dyDescent="0.2">
      <c r="B1984" s="46"/>
      <c r="C1984" s="46"/>
      <c r="D1984" s="46"/>
      <c r="E1984" s="31"/>
    </row>
    <row r="1985" spans="2:5" x14ac:dyDescent="0.2">
      <c r="B1985" s="46"/>
      <c r="C1985" s="46"/>
      <c r="D1985" s="46"/>
      <c r="E1985" s="31"/>
    </row>
    <row r="1986" spans="2:5" x14ac:dyDescent="0.2">
      <c r="B1986" s="46"/>
      <c r="C1986" s="46"/>
      <c r="D1986" s="46"/>
      <c r="E1986" s="31"/>
    </row>
    <row r="1987" spans="2:5" x14ac:dyDescent="0.2">
      <c r="B1987" s="46"/>
      <c r="C1987" s="46"/>
      <c r="D1987" s="46"/>
      <c r="E1987" s="31"/>
    </row>
    <row r="1988" spans="2:5" x14ac:dyDescent="0.2">
      <c r="B1988" s="46"/>
      <c r="C1988" s="46"/>
      <c r="D1988" s="46"/>
      <c r="E1988" s="31"/>
    </row>
    <row r="1989" spans="2:5" x14ac:dyDescent="0.2">
      <c r="B1989" s="46"/>
      <c r="C1989" s="46"/>
      <c r="D1989" s="46"/>
      <c r="E1989" s="31"/>
    </row>
    <row r="1990" spans="2:5" x14ac:dyDescent="0.2">
      <c r="B1990" s="46"/>
      <c r="C1990" s="46"/>
      <c r="D1990" s="46"/>
      <c r="E1990" s="31"/>
    </row>
    <row r="1991" spans="2:5" x14ac:dyDescent="0.2">
      <c r="B1991" s="46"/>
      <c r="C1991" s="46"/>
      <c r="D1991" s="46"/>
      <c r="E1991" s="31"/>
    </row>
    <row r="1992" spans="2:5" x14ac:dyDescent="0.2">
      <c r="B1992" s="46"/>
      <c r="C1992" s="46"/>
      <c r="D1992" s="46"/>
      <c r="E1992" s="31"/>
    </row>
    <row r="1993" spans="2:5" x14ac:dyDescent="0.2">
      <c r="B1993" s="46"/>
      <c r="C1993" s="46"/>
      <c r="D1993" s="46"/>
      <c r="E1993" s="31"/>
    </row>
    <row r="1994" spans="2:5" x14ac:dyDescent="0.2">
      <c r="B1994" s="46"/>
      <c r="C1994" s="46"/>
      <c r="D1994" s="46"/>
      <c r="E1994" s="31"/>
    </row>
    <row r="1995" spans="2:5" x14ac:dyDescent="0.2">
      <c r="B1995" s="46"/>
      <c r="C1995" s="46"/>
      <c r="D1995" s="46"/>
      <c r="E1995" s="31"/>
    </row>
    <row r="1996" spans="2:5" x14ac:dyDescent="0.2">
      <c r="B1996" s="46"/>
      <c r="C1996" s="46"/>
      <c r="D1996" s="46"/>
      <c r="E1996" s="31"/>
    </row>
    <row r="1997" spans="2:5" x14ac:dyDescent="0.2">
      <c r="B1997" s="46"/>
      <c r="C1997" s="46"/>
      <c r="D1997" s="46"/>
      <c r="E1997" s="31"/>
    </row>
    <row r="1998" spans="2:5" x14ac:dyDescent="0.2">
      <c r="B1998" s="46"/>
      <c r="C1998" s="46"/>
      <c r="D1998" s="46"/>
      <c r="E1998" s="31"/>
    </row>
    <row r="1999" spans="2:5" x14ac:dyDescent="0.2">
      <c r="B1999" s="46"/>
      <c r="C1999" s="46"/>
      <c r="D1999" s="46"/>
      <c r="E1999" s="31"/>
    </row>
    <row r="2000" spans="2:5" x14ac:dyDescent="0.2">
      <c r="B2000" s="46"/>
      <c r="C2000" s="46"/>
      <c r="D2000" s="46"/>
      <c r="E2000" s="31"/>
    </row>
    <row r="2001" spans="2:5" x14ac:dyDescent="0.2">
      <c r="B2001" s="46"/>
      <c r="C2001" s="46"/>
      <c r="D2001" s="46"/>
      <c r="E2001" s="31"/>
    </row>
    <row r="2002" spans="2:5" x14ac:dyDescent="0.2">
      <c r="B2002" s="46"/>
      <c r="C2002" s="46"/>
      <c r="D2002" s="46"/>
      <c r="E2002" s="31"/>
    </row>
    <row r="2003" spans="2:5" x14ac:dyDescent="0.2">
      <c r="B2003" s="46"/>
      <c r="C2003" s="46"/>
      <c r="D2003" s="46"/>
      <c r="E2003" s="31"/>
    </row>
    <row r="2004" spans="2:5" x14ac:dyDescent="0.2">
      <c r="B2004" s="46"/>
      <c r="C2004" s="46"/>
      <c r="D2004" s="46"/>
      <c r="E2004" s="31"/>
    </row>
    <row r="2005" spans="2:5" x14ac:dyDescent="0.2">
      <c r="B2005" s="46"/>
      <c r="C2005" s="46"/>
      <c r="D2005" s="46"/>
      <c r="E2005" s="31"/>
    </row>
    <row r="2006" spans="2:5" x14ac:dyDescent="0.2">
      <c r="B2006" s="46"/>
      <c r="C2006" s="46"/>
      <c r="D2006" s="46"/>
      <c r="E2006" s="31"/>
    </row>
    <row r="2007" spans="2:5" x14ac:dyDescent="0.2">
      <c r="B2007" s="46"/>
      <c r="C2007" s="46"/>
      <c r="D2007" s="46"/>
      <c r="E2007" s="31"/>
    </row>
    <row r="2008" spans="2:5" x14ac:dyDescent="0.2">
      <c r="B2008" s="46"/>
      <c r="C2008" s="46"/>
      <c r="D2008" s="46"/>
      <c r="E2008" s="31"/>
    </row>
    <row r="2009" spans="2:5" x14ac:dyDescent="0.2">
      <c r="B2009" s="46"/>
      <c r="C2009" s="46"/>
      <c r="D2009" s="46"/>
      <c r="E2009" s="31"/>
    </row>
    <row r="2010" spans="2:5" x14ac:dyDescent="0.2">
      <c r="B2010" s="46"/>
      <c r="C2010" s="46"/>
      <c r="D2010" s="46"/>
      <c r="E2010" s="31"/>
    </row>
    <row r="2011" spans="2:5" x14ac:dyDescent="0.2">
      <c r="B2011" s="46"/>
      <c r="C2011" s="46"/>
      <c r="D2011" s="46"/>
      <c r="E2011" s="31"/>
    </row>
    <row r="2012" spans="2:5" x14ac:dyDescent="0.2">
      <c r="B2012" s="46"/>
      <c r="C2012" s="46"/>
      <c r="D2012" s="46"/>
      <c r="E2012" s="31"/>
    </row>
    <row r="2013" spans="2:5" x14ac:dyDescent="0.2">
      <c r="B2013" s="46"/>
      <c r="C2013" s="46"/>
      <c r="D2013" s="46"/>
      <c r="E2013" s="31"/>
    </row>
    <row r="2014" spans="2:5" x14ac:dyDescent="0.2">
      <c r="B2014" s="46"/>
      <c r="C2014" s="46"/>
      <c r="D2014" s="46"/>
      <c r="E2014" s="31"/>
    </row>
    <row r="2015" spans="2:5" x14ac:dyDescent="0.2">
      <c r="B2015" s="46"/>
      <c r="C2015" s="46"/>
      <c r="D2015" s="46"/>
      <c r="E2015" s="31"/>
    </row>
    <row r="2016" spans="2:5" x14ac:dyDescent="0.2">
      <c r="B2016" s="46"/>
      <c r="C2016" s="46"/>
      <c r="D2016" s="46"/>
      <c r="E2016" s="31"/>
    </row>
    <row r="2017" spans="2:5" x14ac:dyDescent="0.2">
      <c r="B2017" s="46"/>
      <c r="C2017" s="46"/>
      <c r="D2017" s="46"/>
      <c r="E2017" s="31"/>
    </row>
    <row r="2018" spans="2:5" x14ac:dyDescent="0.2">
      <c r="B2018" s="46"/>
      <c r="C2018" s="46"/>
      <c r="D2018" s="46"/>
      <c r="E2018" s="31"/>
    </row>
    <row r="2019" spans="2:5" x14ac:dyDescent="0.2">
      <c r="B2019" s="46"/>
      <c r="C2019" s="46"/>
      <c r="D2019" s="46"/>
      <c r="E2019" s="31"/>
    </row>
    <row r="2020" spans="2:5" x14ac:dyDescent="0.2">
      <c r="B2020" s="46"/>
      <c r="C2020" s="46"/>
      <c r="D2020" s="46"/>
      <c r="E2020" s="31"/>
    </row>
    <row r="2021" spans="2:5" x14ac:dyDescent="0.2">
      <c r="B2021" s="46"/>
      <c r="C2021" s="46"/>
      <c r="D2021" s="46"/>
      <c r="E2021" s="31"/>
    </row>
    <row r="2022" spans="2:5" x14ac:dyDescent="0.2">
      <c r="B2022" s="46"/>
      <c r="C2022" s="46"/>
      <c r="D2022" s="46"/>
      <c r="E2022" s="31"/>
    </row>
    <row r="2023" spans="2:5" x14ac:dyDescent="0.2">
      <c r="B2023" s="46"/>
      <c r="C2023" s="46"/>
      <c r="D2023" s="46"/>
      <c r="E2023" s="31"/>
    </row>
    <row r="2024" spans="2:5" x14ac:dyDescent="0.2">
      <c r="B2024" s="46"/>
      <c r="C2024" s="46"/>
      <c r="D2024" s="46"/>
      <c r="E2024" s="31"/>
    </row>
    <row r="2025" spans="2:5" x14ac:dyDescent="0.2">
      <c r="B2025" s="46"/>
      <c r="C2025" s="46"/>
      <c r="D2025" s="46"/>
      <c r="E2025" s="31"/>
    </row>
    <row r="2026" spans="2:5" x14ac:dyDescent="0.2">
      <c r="B2026" s="46"/>
      <c r="C2026" s="46"/>
      <c r="D2026" s="46"/>
      <c r="E2026" s="31"/>
    </row>
    <row r="2027" spans="2:5" x14ac:dyDescent="0.2">
      <c r="B2027" s="46"/>
      <c r="C2027" s="46"/>
      <c r="D2027" s="46"/>
      <c r="E2027" s="31"/>
    </row>
    <row r="2028" spans="2:5" x14ac:dyDescent="0.2">
      <c r="B2028" s="46"/>
      <c r="C2028" s="46"/>
      <c r="D2028" s="46"/>
      <c r="E2028" s="31"/>
    </row>
    <row r="2029" spans="2:5" x14ac:dyDescent="0.2">
      <c r="B2029" s="46"/>
      <c r="C2029" s="46"/>
      <c r="D2029" s="46"/>
      <c r="E2029" s="31"/>
    </row>
    <row r="2030" spans="2:5" x14ac:dyDescent="0.2">
      <c r="B2030" s="46"/>
      <c r="C2030" s="46"/>
      <c r="D2030" s="46"/>
      <c r="E2030" s="31"/>
    </row>
    <row r="2031" spans="2:5" x14ac:dyDescent="0.2">
      <c r="B2031" s="46"/>
      <c r="C2031" s="46"/>
      <c r="D2031" s="46"/>
      <c r="E2031" s="31"/>
    </row>
    <row r="2032" spans="2:5" x14ac:dyDescent="0.2">
      <c r="B2032" s="46"/>
      <c r="C2032" s="46"/>
      <c r="D2032" s="46"/>
      <c r="E2032" s="31"/>
    </row>
    <row r="2033" spans="2:5" x14ac:dyDescent="0.2">
      <c r="B2033" s="46"/>
      <c r="C2033" s="46"/>
      <c r="D2033" s="46"/>
      <c r="E2033" s="31"/>
    </row>
    <row r="2034" spans="2:5" x14ac:dyDescent="0.2">
      <c r="B2034" s="46"/>
      <c r="C2034" s="46"/>
      <c r="D2034" s="46"/>
      <c r="E2034" s="31"/>
    </row>
    <row r="2035" spans="2:5" x14ac:dyDescent="0.2">
      <c r="B2035" s="46"/>
      <c r="C2035" s="46"/>
      <c r="D2035" s="46"/>
      <c r="E2035" s="31"/>
    </row>
    <row r="2036" spans="2:5" x14ac:dyDescent="0.2">
      <c r="B2036" s="46"/>
      <c r="C2036" s="46"/>
      <c r="D2036" s="46"/>
      <c r="E2036" s="31"/>
    </row>
    <row r="2037" spans="2:5" x14ac:dyDescent="0.2">
      <c r="B2037" s="46"/>
      <c r="C2037" s="46"/>
      <c r="D2037" s="46"/>
      <c r="E2037" s="31"/>
    </row>
    <row r="2038" spans="2:5" x14ac:dyDescent="0.2">
      <c r="B2038" s="46"/>
      <c r="C2038" s="46"/>
      <c r="D2038" s="46"/>
      <c r="E2038" s="31"/>
    </row>
    <row r="2039" spans="2:5" x14ac:dyDescent="0.2">
      <c r="B2039" s="46"/>
      <c r="C2039" s="46"/>
      <c r="D2039" s="46"/>
      <c r="E2039" s="31"/>
    </row>
    <row r="2040" spans="2:5" x14ac:dyDescent="0.2">
      <c r="B2040" s="46"/>
      <c r="C2040" s="46"/>
      <c r="D2040" s="46"/>
      <c r="E2040" s="31"/>
    </row>
    <row r="2041" spans="2:5" x14ac:dyDescent="0.2">
      <c r="B2041" s="46"/>
      <c r="C2041" s="46"/>
      <c r="D2041" s="46"/>
      <c r="E2041" s="31"/>
    </row>
    <row r="2042" spans="2:5" x14ac:dyDescent="0.2">
      <c r="B2042" s="46"/>
      <c r="C2042" s="46"/>
      <c r="D2042" s="46"/>
      <c r="E2042" s="31"/>
    </row>
    <row r="2043" spans="2:5" x14ac:dyDescent="0.2">
      <c r="B2043" s="46"/>
      <c r="C2043" s="46"/>
      <c r="D2043" s="46"/>
      <c r="E2043" s="31"/>
    </row>
    <row r="2044" spans="2:5" x14ac:dyDescent="0.2">
      <c r="B2044" s="46"/>
      <c r="C2044" s="46"/>
      <c r="D2044" s="46"/>
      <c r="E2044" s="31"/>
    </row>
    <row r="2045" spans="2:5" x14ac:dyDescent="0.2">
      <c r="B2045" s="46"/>
      <c r="C2045" s="46"/>
      <c r="D2045" s="46"/>
      <c r="E2045" s="31"/>
    </row>
    <row r="2046" spans="2:5" x14ac:dyDescent="0.2">
      <c r="B2046" s="46"/>
      <c r="C2046" s="46"/>
      <c r="D2046" s="46"/>
      <c r="E2046" s="31"/>
    </row>
    <row r="2047" spans="2:5" x14ac:dyDescent="0.2">
      <c r="B2047" s="46"/>
      <c r="C2047" s="46"/>
      <c r="D2047" s="46"/>
      <c r="E2047" s="31"/>
    </row>
    <row r="2048" spans="2:5" x14ac:dyDescent="0.2">
      <c r="B2048" s="46"/>
      <c r="C2048" s="46"/>
      <c r="D2048" s="46"/>
      <c r="E2048" s="31"/>
    </row>
    <row r="2049" spans="2:5" x14ac:dyDescent="0.2">
      <c r="B2049" s="46"/>
      <c r="C2049" s="46"/>
      <c r="D2049" s="46"/>
      <c r="E2049" s="31"/>
    </row>
    <row r="2050" spans="2:5" x14ac:dyDescent="0.2">
      <c r="B2050" s="46"/>
      <c r="C2050" s="46"/>
      <c r="D2050" s="46"/>
      <c r="E2050" s="31"/>
    </row>
    <row r="2051" spans="2:5" x14ac:dyDescent="0.2">
      <c r="B2051" s="46"/>
      <c r="C2051" s="46"/>
      <c r="D2051" s="46"/>
      <c r="E2051" s="31"/>
    </row>
    <row r="2052" spans="2:5" x14ac:dyDescent="0.2">
      <c r="B2052" s="46"/>
      <c r="C2052" s="46"/>
      <c r="D2052" s="46"/>
      <c r="E2052" s="31"/>
    </row>
    <row r="2053" spans="2:5" x14ac:dyDescent="0.2">
      <c r="B2053" s="46"/>
      <c r="C2053" s="46"/>
      <c r="D2053" s="46"/>
      <c r="E2053" s="31"/>
    </row>
    <row r="2054" spans="2:5" x14ac:dyDescent="0.2">
      <c r="B2054" s="46"/>
      <c r="C2054" s="46"/>
      <c r="D2054" s="46"/>
      <c r="E2054" s="31"/>
    </row>
    <row r="2055" spans="2:5" x14ac:dyDescent="0.2">
      <c r="B2055" s="46"/>
      <c r="C2055" s="46"/>
      <c r="D2055" s="46"/>
      <c r="E2055" s="31"/>
    </row>
    <row r="2056" spans="2:5" x14ac:dyDescent="0.2">
      <c r="B2056" s="46"/>
      <c r="C2056" s="46"/>
      <c r="D2056" s="46"/>
      <c r="E2056" s="31"/>
    </row>
    <row r="2057" spans="2:5" x14ac:dyDescent="0.2">
      <c r="B2057" s="46"/>
      <c r="C2057" s="46"/>
      <c r="D2057" s="46"/>
      <c r="E2057" s="31"/>
    </row>
    <row r="2058" spans="2:5" x14ac:dyDescent="0.2">
      <c r="B2058" s="46"/>
      <c r="C2058" s="46"/>
      <c r="D2058" s="46"/>
      <c r="E2058" s="31"/>
    </row>
    <row r="2059" spans="2:5" x14ac:dyDescent="0.2">
      <c r="B2059" s="46"/>
      <c r="C2059" s="46"/>
      <c r="D2059" s="46"/>
      <c r="E2059" s="31"/>
    </row>
    <row r="2060" spans="2:5" x14ac:dyDescent="0.2">
      <c r="B2060" s="46"/>
      <c r="C2060" s="46"/>
      <c r="D2060" s="46"/>
      <c r="E2060" s="31"/>
    </row>
    <row r="2061" spans="2:5" x14ac:dyDescent="0.2">
      <c r="B2061" s="46"/>
      <c r="C2061" s="46"/>
      <c r="D2061" s="46"/>
      <c r="E2061" s="31"/>
    </row>
    <row r="2062" spans="2:5" x14ac:dyDescent="0.2">
      <c r="B2062" s="46"/>
      <c r="C2062" s="46"/>
      <c r="D2062" s="46"/>
      <c r="E2062" s="31"/>
    </row>
    <row r="2063" spans="2:5" x14ac:dyDescent="0.2">
      <c r="B2063" s="46"/>
      <c r="C2063" s="46"/>
      <c r="D2063" s="46"/>
      <c r="E2063" s="31"/>
    </row>
    <row r="2064" spans="2:5" x14ac:dyDescent="0.2">
      <c r="B2064" s="46"/>
      <c r="C2064" s="46"/>
      <c r="D2064" s="46"/>
      <c r="E2064" s="31"/>
    </row>
    <row r="2065" spans="2:5" x14ac:dyDescent="0.2">
      <c r="B2065" s="46"/>
      <c r="C2065" s="46"/>
      <c r="D2065" s="46"/>
      <c r="E2065" s="31"/>
    </row>
    <row r="2066" spans="2:5" x14ac:dyDescent="0.2">
      <c r="B2066" s="46"/>
      <c r="C2066" s="46"/>
      <c r="D2066" s="46"/>
      <c r="E2066" s="31"/>
    </row>
    <row r="2067" spans="2:5" x14ac:dyDescent="0.2">
      <c r="B2067" s="46"/>
      <c r="C2067" s="46"/>
      <c r="D2067" s="46"/>
      <c r="E2067" s="31"/>
    </row>
    <row r="2068" spans="2:5" x14ac:dyDescent="0.2">
      <c r="B2068" s="46"/>
      <c r="C2068" s="46"/>
      <c r="D2068" s="46"/>
      <c r="E2068" s="31"/>
    </row>
    <row r="2069" spans="2:5" x14ac:dyDescent="0.2">
      <c r="B2069" s="46"/>
      <c r="C2069" s="46"/>
      <c r="D2069" s="46"/>
      <c r="E2069" s="31"/>
    </row>
    <row r="2070" spans="2:5" x14ac:dyDescent="0.2">
      <c r="B2070" s="46"/>
      <c r="C2070" s="46"/>
      <c r="D2070" s="46"/>
      <c r="E2070" s="31"/>
    </row>
    <row r="2071" spans="2:5" x14ac:dyDescent="0.2">
      <c r="B2071" s="46"/>
      <c r="C2071" s="46"/>
      <c r="D2071" s="46"/>
      <c r="E2071" s="31"/>
    </row>
    <row r="2072" spans="2:5" x14ac:dyDescent="0.2">
      <c r="B2072" s="46"/>
      <c r="C2072" s="46"/>
      <c r="D2072" s="46"/>
      <c r="E2072" s="31"/>
    </row>
    <row r="2073" spans="2:5" x14ac:dyDescent="0.2">
      <c r="B2073" s="46"/>
      <c r="C2073" s="46"/>
      <c r="D2073" s="46"/>
      <c r="E2073" s="31"/>
    </row>
    <row r="2074" spans="2:5" x14ac:dyDescent="0.2">
      <c r="B2074" s="46"/>
      <c r="C2074" s="46"/>
      <c r="D2074" s="46"/>
      <c r="E2074" s="31"/>
    </row>
    <row r="2075" spans="2:5" x14ac:dyDescent="0.2">
      <c r="B2075" s="46"/>
      <c r="C2075" s="46"/>
      <c r="D2075" s="46"/>
      <c r="E2075" s="31"/>
    </row>
    <row r="2076" spans="2:5" x14ac:dyDescent="0.2">
      <c r="B2076" s="46"/>
      <c r="C2076" s="46"/>
      <c r="D2076" s="46"/>
      <c r="E2076" s="31"/>
    </row>
    <row r="2077" spans="2:5" x14ac:dyDescent="0.2">
      <c r="B2077" s="46"/>
      <c r="C2077" s="46"/>
      <c r="D2077" s="46"/>
      <c r="E2077" s="31"/>
    </row>
    <row r="2078" spans="2:5" x14ac:dyDescent="0.2">
      <c r="B2078" s="46"/>
      <c r="C2078" s="46"/>
      <c r="D2078" s="46"/>
      <c r="E2078" s="31"/>
    </row>
    <row r="2079" spans="2:5" x14ac:dyDescent="0.2">
      <c r="B2079" s="46"/>
      <c r="C2079" s="46"/>
      <c r="D2079" s="46"/>
      <c r="E2079" s="31"/>
    </row>
    <row r="2080" spans="2:5" x14ac:dyDescent="0.2">
      <c r="B2080" s="46"/>
      <c r="C2080" s="46"/>
      <c r="D2080" s="46"/>
      <c r="E2080" s="31"/>
    </row>
    <row r="2081" spans="2:5" x14ac:dyDescent="0.2">
      <c r="B2081" s="46"/>
      <c r="C2081" s="46"/>
      <c r="D2081" s="46"/>
      <c r="E2081" s="31"/>
    </row>
    <row r="2082" spans="2:5" x14ac:dyDescent="0.2">
      <c r="B2082" s="46"/>
      <c r="C2082" s="46"/>
      <c r="D2082" s="46"/>
      <c r="E2082" s="31"/>
    </row>
    <row r="2083" spans="2:5" x14ac:dyDescent="0.2">
      <c r="B2083" s="46"/>
      <c r="C2083" s="46"/>
      <c r="D2083" s="46"/>
      <c r="E2083" s="31"/>
    </row>
    <row r="2084" spans="2:5" x14ac:dyDescent="0.2">
      <c r="B2084" s="46"/>
      <c r="C2084" s="46"/>
      <c r="D2084" s="46"/>
      <c r="E2084" s="31"/>
    </row>
    <row r="2085" spans="2:5" x14ac:dyDescent="0.2">
      <c r="B2085" s="46"/>
      <c r="C2085" s="46"/>
      <c r="D2085" s="46"/>
      <c r="E2085" s="31"/>
    </row>
    <row r="2086" spans="2:5" x14ac:dyDescent="0.2">
      <c r="B2086" s="46"/>
      <c r="C2086" s="46"/>
      <c r="D2086" s="46"/>
      <c r="E2086" s="31"/>
    </row>
    <row r="2087" spans="2:5" x14ac:dyDescent="0.2">
      <c r="B2087" s="46"/>
      <c r="C2087" s="46"/>
      <c r="D2087" s="46"/>
      <c r="E2087" s="31"/>
    </row>
    <row r="2088" spans="2:5" x14ac:dyDescent="0.2">
      <c r="B2088" s="46"/>
      <c r="C2088" s="46"/>
      <c r="D2088" s="46"/>
      <c r="E2088" s="31"/>
    </row>
    <row r="2089" spans="2:5" x14ac:dyDescent="0.2">
      <c r="B2089" s="46"/>
      <c r="C2089" s="46"/>
      <c r="D2089" s="46"/>
      <c r="E2089" s="31"/>
    </row>
    <row r="2090" spans="2:5" x14ac:dyDescent="0.2">
      <c r="B2090" s="46"/>
      <c r="C2090" s="46"/>
      <c r="D2090" s="46"/>
      <c r="E2090" s="31"/>
    </row>
    <row r="2091" spans="2:5" x14ac:dyDescent="0.2">
      <c r="B2091" s="46"/>
      <c r="C2091" s="46"/>
      <c r="D2091" s="46"/>
      <c r="E2091" s="31"/>
    </row>
    <row r="2092" spans="2:5" x14ac:dyDescent="0.2">
      <c r="B2092" s="46"/>
      <c r="C2092" s="46"/>
      <c r="D2092" s="46"/>
      <c r="E2092" s="31"/>
    </row>
    <row r="2093" spans="2:5" x14ac:dyDescent="0.2">
      <c r="B2093" s="46"/>
      <c r="C2093" s="46"/>
      <c r="D2093" s="46"/>
      <c r="E2093" s="31"/>
    </row>
    <row r="2094" spans="2:5" x14ac:dyDescent="0.2">
      <c r="B2094" s="46"/>
      <c r="C2094" s="46"/>
      <c r="D2094" s="46"/>
      <c r="E2094" s="31"/>
    </row>
    <row r="2095" spans="2:5" x14ac:dyDescent="0.2">
      <c r="B2095" s="46"/>
      <c r="C2095" s="46"/>
      <c r="D2095" s="46"/>
      <c r="E2095" s="31"/>
    </row>
    <row r="2096" spans="2:5" x14ac:dyDescent="0.2">
      <c r="B2096" s="46"/>
      <c r="C2096" s="46"/>
      <c r="D2096" s="46"/>
      <c r="E2096" s="31"/>
    </row>
    <row r="2097" spans="2:5" x14ac:dyDescent="0.2">
      <c r="B2097" s="46"/>
      <c r="C2097" s="46"/>
      <c r="D2097" s="46"/>
      <c r="E2097" s="31"/>
    </row>
    <row r="2098" spans="2:5" x14ac:dyDescent="0.2">
      <c r="B2098" s="46"/>
      <c r="C2098" s="46"/>
      <c r="D2098" s="46"/>
      <c r="E2098" s="31"/>
    </row>
    <row r="2099" spans="2:5" x14ac:dyDescent="0.2">
      <c r="B2099" s="46"/>
      <c r="C2099" s="46"/>
      <c r="D2099" s="46"/>
      <c r="E2099" s="31"/>
    </row>
    <row r="2100" spans="2:5" x14ac:dyDescent="0.2">
      <c r="B2100" s="46"/>
      <c r="C2100" s="46"/>
      <c r="D2100" s="46"/>
      <c r="E2100" s="31"/>
    </row>
    <row r="2101" spans="2:5" x14ac:dyDescent="0.2">
      <c r="B2101" s="46"/>
      <c r="C2101" s="46"/>
      <c r="D2101" s="46"/>
      <c r="E2101" s="31"/>
    </row>
    <row r="2102" spans="2:5" x14ac:dyDescent="0.2">
      <c r="B2102" s="46"/>
      <c r="C2102" s="46"/>
      <c r="D2102" s="46"/>
      <c r="E2102" s="31"/>
    </row>
    <row r="2103" spans="2:5" x14ac:dyDescent="0.2">
      <c r="B2103" s="46"/>
      <c r="C2103" s="46"/>
      <c r="D2103" s="46"/>
      <c r="E2103" s="31"/>
    </row>
    <row r="2104" spans="2:5" x14ac:dyDescent="0.2">
      <c r="B2104" s="46"/>
      <c r="C2104" s="46"/>
      <c r="D2104" s="46"/>
      <c r="E2104" s="31"/>
    </row>
    <row r="2105" spans="2:5" x14ac:dyDescent="0.2">
      <c r="B2105" s="46"/>
      <c r="C2105" s="46"/>
      <c r="D2105" s="46"/>
      <c r="E2105" s="31"/>
    </row>
    <row r="2106" spans="2:5" x14ac:dyDescent="0.2">
      <c r="B2106" s="46"/>
      <c r="C2106" s="46"/>
      <c r="D2106" s="46"/>
      <c r="E2106" s="31"/>
    </row>
    <row r="2107" spans="2:5" x14ac:dyDescent="0.2">
      <c r="B2107" s="46"/>
      <c r="C2107" s="46"/>
      <c r="D2107" s="46"/>
      <c r="E2107" s="31"/>
    </row>
    <row r="2108" spans="2:5" x14ac:dyDescent="0.2">
      <c r="B2108" s="46"/>
      <c r="C2108" s="46"/>
      <c r="D2108" s="46"/>
      <c r="E2108" s="31"/>
    </row>
    <row r="2109" spans="2:5" x14ac:dyDescent="0.2">
      <c r="B2109" s="46"/>
      <c r="C2109" s="46"/>
      <c r="D2109" s="46"/>
      <c r="E2109" s="31"/>
    </row>
    <row r="2110" spans="2:5" x14ac:dyDescent="0.2">
      <c r="B2110" s="46"/>
      <c r="C2110" s="46"/>
      <c r="D2110" s="46"/>
      <c r="E2110" s="31"/>
    </row>
    <row r="2111" spans="2:5" x14ac:dyDescent="0.2">
      <c r="B2111" s="46"/>
      <c r="C2111" s="46"/>
      <c r="D2111" s="46"/>
      <c r="E2111" s="31"/>
    </row>
    <row r="2112" spans="2:5" x14ac:dyDescent="0.2">
      <c r="B2112" s="46"/>
      <c r="C2112" s="46"/>
      <c r="D2112" s="46"/>
      <c r="E2112" s="31"/>
    </row>
    <row r="2113" spans="2:5" x14ac:dyDescent="0.2">
      <c r="B2113" s="46"/>
      <c r="C2113" s="46"/>
      <c r="D2113" s="46"/>
      <c r="E2113" s="31"/>
    </row>
    <row r="2114" spans="2:5" x14ac:dyDescent="0.2">
      <c r="B2114" s="46"/>
      <c r="C2114" s="46"/>
      <c r="D2114" s="46"/>
      <c r="E2114" s="31"/>
    </row>
    <row r="2115" spans="2:5" x14ac:dyDescent="0.2">
      <c r="B2115" s="46"/>
      <c r="C2115" s="46"/>
      <c r="D2115" s="46"/>
      <c r="E2115" s="31"/>
    </row>
    <row r="2116" spans="2:5" x14ac:dyDescent="0.2">
      <c r="B2116" s="46"/>
      <c r="C2116" s="46"/>
      <c r="D2116" s="46"/>
      <c r="E2116" s="31"/>
    </row>
    <row r="2117" spans="2:5" x14ac:dyDescent="0.2">
      <c r="B2117" s="46"/>
      <c r="C2117" s="46"/>
      <c r="D2117" s="46"/>
      <c r="E2117" s="31"/>
    </row>
    <row r="2118" spans="2:5" x14ac:dyDescent="0.2">
      <c r="B2118" s="46"/>
      <c r="C2118" s="46"/>
      <c r="D2118" s="46"/>
      <c r="E2118" s="31"/>
    </row>
    <row r="2119" spans="2:5" x14ac:dyDescent="0.2">
      <c r="B2119" s="46"/>
      <c r="C2119" s="46"/>
      <c r="D2119" s="46"/>
      <c r="E2119" s="31"/>
    </row>
    <row r="2120" spans="2:5" x14ac:dyDescent="0.2">
      <c r="B2120" s="46"/>
      <c r="C2120" s="46"/>
      <c r="D2120" s="46"/>
      <c r="E2120" s="31"/>
    </row>
    <row r="2121" spans="2:5" x14ac:dyDescent="0.2">
      <c r="B2121" s="46"/>
      <c r="C2121" s="46"/>
      <c r="D2121" s="46"/>
      <c r="E2121" s="31"/>
    </row>
    <row r="2122" spans="2:5" x14ac:dyDescent="0.2">
      <c r="B2122" s="46"/>
      <c r="C2122" s="46"/>
      <c r="D2122" s="46"/>
      <c r="E2122" s="31"/>
    </row>
    <row r="2123" spans="2:5" x14ac:dyDescent="0.2">
      <c r="B2123" s="46"/>
      <c r="C2123" s="46"/>
      <c r="D2123" s="46"/>
      <c r="E2123" s="31"/>
    </row>
    <row r="2124" spans="2:5" x14ac:dyDescent="0.2">
      <c r="B2124" s="46"/>
      <c r="C2124" s="46"/>
      <c r="D2124" s="46"/>
      <c r="E2124" s="31"/>
    </row>
    <row r="2125" spans="2:5" x14ac:dyDescent="0.2">
      <c r="B2125" s="46"/>
      <c r="C2125" s="46"/>
      <c r="D2125" s="46"/>
      <c r="E2125" s="31"/>
    </row>
    <row r="2126" spans="2:5" x14ac:dyDescent="0.2">
      <c r="B2126" s="46"/>
      <c r="C2126" s="46"/>
      <c r="D2126" s="46"/>
      <c r="E2126" s="31"/>
    </row>
    <row r="2127" spans="2:5" x14ac:dyDescent="0.2">
      <c r="B2127" s="46"/>
      <c r="C2127" s="46"/>
      <c r="D2127" s="46"/>
      <c r="E2127" s="31"/>
    </row>
    <row r="2128" spans="2:5" x14ac:dyDescent="0.2">
      <c r="B2128" s="46"/>
      <c r="C2128" s="46"/>
      <c r="D2128" s="46"/>
      <c r="E2128" s="31"/>
    </row>
    <row r="2129" spans="2:5" x14ac:dyDescent="0.2">
      <c r="B2129" s="46"/>
      <c r="C2129" s="46"/>
      <c r="D2129" s="46"/>
      <c r="E2129" s="31"/>
    </row>
    <row r="2130" spans="2:5" x14ac:dyDescent="0.2">
      <c r="B2130" s="46"/>
      <c r="C2130" s="46"/>
      <c r="D2130" s="46"/>
      <c r="E2130" s="31"/>
    </row>
    <row r="2131" spans="2:5" x14ac:dyDescent="0.2">
      <c r="B2131" s="46"/>
      <c r="C2131" s="46"/>
      <c r="D2131" s="46"/>
      <c r="E2131" s="31"/>
    </row>
    <row r="2132" spans="2:5" x14ac:dyDescent="0.2">
      <c r="B2132" s="46"/>
      <c r="C2132" s="46"/>
      <c r="D2132" s="46"/>
      <c r="E2132" s="31"/>
    </row>
    <row r="2133" spans="2:5" x14ac:dyDescent="0.2">
      <c r="B2133" s="46"/>
      <c r="C2133" s="46"/>
      <c r="D2133" s="46"/>
      <c r="E2133" s="31"/>
    </row>
    <row r="2134" spans="2:5" x14ac:dyDescent="0.2">
      <c r="B2134" s="46"/>
      <c r="C2134" s="46"/>
      <c r="D2134" s="46"/>
      <c r="E2134" s="31"/>
    </row>
    <row r="2135" spans="2:5" x14ac:dyDescent="0.2">
      <c r="B2135" s="46"/>
      <c r="C2135" s="46"/>
      <c r="D2135" s="46"/>
      <c r="E2135" s="31"/>
    </row>
    <row r="2136" spans="2:5" x14ac:dyDescent="0.2">
      <c r="B2136" s="46"/>
      <c r="C2136" s="46"/>
      <c r="D2136" s="46"/>
      <c r="E2136" s="31"/>
    </row>
    <row r="2137" spans="2:5" x14ac:dyDescent="0.2">
      <c r="B2137" s="46"/>
      <c r="C2137" s="46"/>
      <c r="D2137" s="46"/>
      <c r="E2137" s="31"/>
    </row>
    <row r="2138" spans="2:5" x14ac:dyDescent="0.2">
      <c r="B2138" s="46"/>
      <c r="C2138" s="46"/>
      <c r="D2138" s="46"/>
      <c r="E2138" s="31"/>
    </row>
    <row r="2139" spans="2:5" x14ac:dyDescent="0.2">
      <c r="B2139" s="46"/>
      <c r="C2139" s="46"/>
      <c r="D2139" s="46"/>
      <c r="E2139" s="31"/>
    </row>
    <row r="2140" spans="2:5" x14ac:dyDescent="0.2">
      <c r="B2140" s="46"/>
      <c r="C2140" s="46"/>
      <c r="D2140" s="46"/>
      <c r="E2140" s="31"/>
    </row>
    <row r="2141" spans="2:5" x14ac:dyDescent="0.2">
      <c r="B2141" s="46"/>
      <c r="C2141" s="46"/>
      <c r="D2141" s="46"/>
      <c r="E2141" s="31"/>
    </row>
    <row r="2142" spans="2:5" x14ac:dyDescent="0.2">
      <c r="B2142" s="46"/>
      <c r="C2142" s="46"/>
      <c r="D2142" s="46"/>
      <c r="E2142" s="31"/>
    </row>
    <row r="2143" spans="2:5" x14ac:dyDescent="0.2">
      <c r="B2143" s="46"/>
      <c r="C2143" s="46"/>
      <c r="D2143" s="46"/>
      <c r="E2143" s="31"/>
    </row>
    <row r="2144" spans="2:5" x14ac:dyDescent="0.2">
      <c r="B2144" s="46"/>
      <c r="C2144" s="46"/>
      <c r="D2144" s="46"/>
      <c r="E2144" s="31"/>
    </row>
    <row r="2145" spans="2:5" x14ac:dyDescent="0.2">
      <c r="B2145" s="46"/>
      <c r="C2145" s="46"/>
      <c r="D2145" s="46"/>
      <c r="E2145" s="31"/>
    </row>
    <row r="2146" spans="2:5" x14ac:dyDescent="0.2">
      <c r="B2146" s="46"/>
      <c r="C2146" s="46"/>
      <c r="D2146" s="46"/>
      <c r="E2146" s="31"/>
    </row>
    <row r="2147" spans="2:5" x14ac:dyDescent="0.2">
      <c r="B2147" s="46"/>
      <c r="C2147" s="46"/>
      <c r="D2147" s="46"/>
      <c r="E2147" s="31"/>
    </row>
    <row r="2148" spans="2:5" x14ac:dyDescent="0.2">
      <c r="B2148" s="46"/>
      <c r="C2148" s="46"/>
      <c r="D2148" s="46"/>
      <c r="E2148" s="31"/>
    </row>
    <row r="2149" spans="2:5" x14ac:dyDescent="0.2">
      <c r="B2149" s="46"/>
      <c r="C2149" s="46"/>
      <c r="D2149" s="46"/>
      <c r="E2149" s="31"/>
    </row>
    <row r="2150" spans="2:5" x14ac:dyDescent="0.2">
      <c r="B2150" s="46"/>
      <c r="C2150" s="46"/>
      <c r="D2150" s="46"/>
      <c r="E2150" s="31"/>
    </row>
    <row r="2151" spans="2:5" x14ac:dyDescent="0.2">
      <c r="B2151" s="46"/>
      <c r="C2151" s="46"/>
      <c r="D2151" s="46"/>
      <c r="E2151" s="31"/>
    </row>
    <row r="2152" spans="2:5" x14ac:dyDescent="0.2">
      <c r="B2152" s="46"/>
      <c r="C2152" s="46"/>
      <c r="D2152" s="46"/>
      <c r="E2152" s="31"/>
    </row>
    <row r="2153" spans="2:5" x14ac:dyDescent="0.2">
      <c r="B2153" s="46"/>
      <c r="C2153" s="46"/>
      <c r="D2153" s="46"/>
      <c r="E2153" s="31"/>
    </row>
    <row r="2154" spans="2:5" x14ac:dyDescent="0.2">
      <c r="B2154" s="46"/>
      <c r="C2154" s="46"/>
      <c r="D2154" s="46"/>
      <c r="E2154" s="31"/>
    </row>
    <row r="2155" spans="2:5" x14ac:dyDescent="0.2">
      <c r="B2155" s="46"/>
      <c r="C2155" s="46"/>
      <c r="D2155" s="46"/>
      <c r="E2155" s="31"/>
    </row>
    <row r="2156" spans="2:5" x14ac:dyDescent="0.2">
      <c r="B2156" s="46"/>
      <c r="C2156" s="46"/>
      <c r="D2156" s="46"/>
      <c r="E2156" s="31"/>
    </row>
    <row r="2157" spans="2:5" x14ac:dyDescent="0.2">
      <c r="B2157" s="46"/>
      <c r="C2157" s="46"/>
      <c r="D2157" s="46"/>
      <c r="E2157" s="31"/>
    </row>
    <row r="2158" spans="2:5" x14ac:dyDescent="0.2">
      <c r="B2158" s="46"/>
      <c r="C2158" s="46"/>
      <c r="D2158" s="46"/>
      <c r="E2158" s="31"/>
    </row>
    <row r="2159" spans="2:5" x14ac:dyDescent="0.2">
      <c r="B2159" s="46"/>
      <c r="C2159" s="46"/>
      <c r="D2159" s="46"/>
      <c r="E2159" s="31"/>
    </row>
    <row r="2160" spans="2:5" x14ac:dyDescent="0.2">
      <c r="B2160" s="46"/>
      <c r="C2160" s="46"/>
      <c r="D2160" s="46"/>
      <c r="E2160" s="31"/>
    </row>
    <row r="2161" spans="2:5" x14ac:dyDescent="0.2">
      <c r="B2161" s="46"/>
      <c r="C2161" s="46"/>
      <c r="D2161" s="46"/>
      <c r="E2161" s="31"/>
    </row>
    <row r="2162" spans="2:5" x14ac:dyDescent="0.2">
      <c r="B2162" s="46"/>
      <c r="C2162" s="46"/>
      <c r="D2162" s="46"/>
      <c r="E2162" s="31"/>
    </row>
    <row r="2163" spans="2:5" x14ac:dyDescent="0.2">
      <c r="B2163" s="46"/>
      <c r="C2163" s="46"/>
      <c r="D2163" s="46"/>
      <c r="E2163" s="31"/>
    </row>
    <row r="2164" spans="2:5" x14ac:dyDescent="0.2">
      <c r="B2164" s="46"/>
      <c r="C2164" s="46"/>
      <c r="D2164" s="46"/>
      <c r="E2164" s="31"/>
    </row>
    <row r="2165" spans="2:5" x14ac:dyDescent="0.2">
      <c r="B2165" s="46"/>
      <c r="C2165" s="46"/>
      <c r="D2165" s="46"/>
      <c r="E2165" s="31"/>
    </row>
    <row r="2166" spans="2:5" x14ac:dyDescent="0.2">
      <c r="B2166" s="46"/>
      <c r="C2166" s="46"/>
      <c r="D2166" s="46"/>
      <c r="E2166" s="31"/>
    </row>
    <row r="2167" spans="2:5" x14ac:dyDescent="0.2">
      <c r="B2167" s="46"/>
      <c r="C2167" s="46"/>
      <c r="D2167" s="46"/>
      <c r="E2167" s="31"/>
    </row>
    <row r="2168" spans="2:5" x14ac:dyDescent="0.2">
      <c r="B2168" s="46"/>
      <c r="C2168" s="46"/>
      <c r="D2168" s="46"/>
      <c r="E2168" s="31"/>
    </row>
    <row r="2169" spans="2:5" x14ac:dyDescent="0.2">
      <c r="B2169" s="46"/>
      <c r="C2169" s="46"/>
      <c r="D2169" s="46"/>
      <c r="E2169" s="31"/>
    </row>
    <row r="2170" spans="2:5" x14ac:dyDescent="0.2">
      <c r="B2170" s="46"/>
      <c r="C2170" s="46"/>
      <c r="D2170" s="46"/>
      <c r="E2170" s="31"/>
    </row>
    <row r="2171" spans="2:5" x14ac:dyDescent="0.2">
      <c r="B2171" s="46"/>
      <c r="C2171" s="46"/>
      <c r="D2171" s="46"/>
      <c r="E2171" s="31"/>
    </row>
    <row r="2172" spans="2:5" x14ac:dyDescent="0.2">
      <c r="B2172" s="46"/>
      <c r="C2172" s="46"/>
      <c r="D2172" s="46"/>
      <c r="E2172" s="31"/>
    </row>
    <row r="2173" spans="2:5" x14ac:dyDescent="0.2">
      <c r="B2173" s="46"/>
      <c r="C2173" s="46"/>
      <c r="D2173" s="46"/>
      <c r="E2173" s="31"/>
    </row>
    <row r="2174" spans="2:5" x14ac:dyDescent="0.2">
      <c r="B2174" s="46"/>
      <c r="C2174" s="46"/>
      <c r="D2174" s="46"/>
      <c r="E2174" s="31"/>
    </row>
    <row r="2175" spans="2:5" x14ac:dyDescent="0.2">
      <c r="B2175" s="46"/>
      <c r="C2175" s="46"/>
      <c r="D2175" s="46"/>
      <c r="E2175" s="31"/>
    </row>
    <row r="2176" spans="2:5" x14ac:dyDescent="0.2">
      <c r="B2176" s="46"/>
      <c r="C2176" s="46"/>
      <c r="D2176" s="46"/>
      <c r="E2176" s="31"/>
    </row>
    <row r="2177" spans="2:5" x14ac:dyDescent="0.2">
      <c r="B2177" s="46"/>
      <c r="C2177" s="46"/>
      <c r="D2177" s="46"/>
      <c r="E2177" s="31"/>
    </row>
    <row r="2178" spans="2:5" x14ac:dyDescent="0.2">
      <c r="B2178" s="46"/>
      <c r="C2178" s="46"/>
      <c r="D2178" s="46"/>
      <c r="E2178" s="31"/>
    </row>
    <row r="2179" spans="2:5" x14ac:dyDescent="0.2">
      <c r="B2179" s="46"/>
      <c r="C2179" s="46"/>
      <c r="D2179" s="46"/>
      <c r="E2179" s="31"/>
    </row>
    <row r="2180" spans="2:5" x14ac:dyDescent="0.2">
      <c r="B2180" s="46"/>
      <c r="C2180" s="46"/>
      <c r="D2180" s="46"/>
      <c r="E2180" s="31"/>
    </row>
    <row r="2181" spans="2:5" x14ac:dyDescent="0.2">
      <c r="B2181" s="46"/>
      <c r="C2181" s="46"/>
      <c r="D2181" s="46"/>
      <c r="E2181" s="31"/>
    </row>
    <row r="2182" spans="2:5" x14ac:dyDescent="0.2">
      <c r="B2182" s="46"/>
      <c r="C2182" s="46"/>
      <c r="D2182" s="46"/>
      <c r="E2182" s="31"/>
    </row>
    <row r="2183" spans="2:5" x14ac:dyDescent="0.2">
      <c r="B2183" s="46"/>
      <c r="C2183" s="46"/>
      <c r="D2183" s="46"/>
      <c r="E2183" s="31"/>
    </row>
    <row r="2184" spans="2:5" x14ac:dyDescent="0.2">
      <c r="B2184" s="46"/>
      <c r="C2184" s="46"/>
      <c r="D2184" s="46"/>
      <c r="E2184" s="31"/>
    </row>
    <row r="2185" spans="2:5" x14ac:dyDescent="0.2">
      <c r="B2185" s="46"/>
      <c r="C2185" s="46"/>
      <c r="D2185" s="46"/>
      <c r="E2185" s="31"/>
    </row>
    <row r="2186" spans="2:5" x14ac:dyDescent="0.2">
      <c r="B2186" s="46"/>
      <c r="C2186" s="46"/>
      <c r="D2186" s="46"/>
      <c r="E2186" s="31"/>
    </row>
    <row r="2187" spans="2:5" x14ac:dyDescent="0.2">
      <c r="B2187" s="46"/>
      <c r="C2187" s="46"/>
      <c r="D2187" s="46"/>
      <c r="E2187" s="31"/>
    </row>
    <row r="2188" spans="2:5" x14ac:dyDescent="0.2">
      <c r="B2188" s="46"/>
      <c r="C2188" s="46"/>
      <c r="D2188" s="46"/>
      <c r="E2188" s="31"/>
    </row>
    <row r="2189" spans="2:5" x14ac:dyDescent="0.2">
      <c r="B2189" s="46"/>
      <c r="C2189" s="46"/>
      <c r="D2189" s="46"/>
      <c r="E2189" s="31"/>
    </row>
    <row r="2190" spans="2:5" x14ac:dyDescent="0.2">
      <c r="B2190" s="46"/>
      <c r="C2190" s="46"/>
      <c r="D2190" s="46"/>
      <c r="E2190" s="31"/>
    </row>
    <row r="2191" spans="2:5" x14ac:dyDescent="0.2">
      <c r="B2191" s="46"/>
      <c r="C2191" s="46"/>
      <c r="D2191" s="46"/>
      <c r="E2191" s="31"/>
    </row>
    <row r="2192" spans="2:5" x14ac:dyDescent="0.2">
      <c r="B2192" s="46"/>
      <c r="C2192" s="46"/>
      <c r="D2192" s="46"/>
      <c r="E2192" s="31"/>
    </row>
    <row r="2193" spans="2:5" x14ac:dyDescent="0.2">
      <c r="B2193" s="46"/>
      <c r="C2193" s="46"/>
      <c r="D2193" s="46"/>
      <c r="E2193" s="31"/>
    </row>
    <row r="2194" spans="2:5" x14ac:dyDescent="0.2">
      <c r="B2194" s="46"/>
      <c r="C2194" s="46"/>
      <c r="D2194" s="46"/>
      <c r="E2194" s="31"/>
    </row>
    <row r="2195" spans="2:5" x14ac:dyDescent="0.2">
      <c r="B2195" s="46"/>
      <c r="C2195" s="46"/>
      <c r="D2195" s="46"/>
      <c r="E2195" s="31"/>
    </row>
    <row r="2196" spans="2:5" x14ac:dyDescent="0.2">
      <c r="B2196" s="46"/>
      <c r="C2196" s="46"/>
      <c r="D2196" s="46"/>
      <c r="E2196" s="31"/>
    </row>
    <row r="2197" spans="2:5" x14ac:dyDescent="0.2">
      <c r="B2197" s="46"/>
      <c r="C2197" s="46"/>
      <c r="D2197" s="46"/>
      <c r="E2197" s="31"/>
    </row>
    <row r="2198" spans="2:5" x14ac:dyDescent="0.2">
      <c r="B2198" s="46"/>
      <c r="C2198" s="46"/>
      <c r="D2198" s="46"/>
      <c r="E2198" s="31"/>
    </row>
    <row r="2199" spans="2:5" x14ac:dyDescent="0.2">
      <c r="B2199" s="46"/>
      <c r="C2199" s="46"/>
      <c r="D2199" s="46"/>
      <c r="E2199" s="31"/>
    </row>
    <row r="2200" spans="2:5" x14ac:dyDescent="0.2">
      <c r="B2200" s="46"/>
      <c r="C2200" s="46"/>
      <c r="D2200" s="46"/>
      <c r="E2200" s="31"/>
    </row>
    <row r="2201" spans="2:5" x14ac:dyDescent="0.2">
      <c r="B2201" s="46"/>
      <c r="C2201" s="46"/>
      <c r="D2201" s="46"/>
      <c r="E2201" s="31"/>
    </row>
    <row r="2202" spans="2:5" x14ac:dyDescent="0.2">
      <c r="B2202" s="46"/>
      <c r="C2202" s="46"/>
      <c r="D2202" s="46"/>
      <c r="E2202" s="31"/>
    </row>
    <row r="2203" spans="2:5" x14ac:dyDescent="0.2">
      <c r="B2203" s="46"/>
      <c r="C2203" s="46"/>
      <c r="D2203" s="46"/>
      <c r="E2203" s="31"/>
    </row>
    <row r="2204" spans="2:5" x14ac:dyDescent="0.2">
      <c r="B2204" s="46"/>
      <c r="C2204" s="46"/>
      <c r="D2204" s="46"/>
      <c r="E2204" s="31"/>
    </row>
    <row r="2205" spans="2:5" x14ac:dyDescent="0.2">
      <c r="B2205" s="46"/>
      <c r="C2205" s="46"/>
      <c r="D2205" s="46"/>
      <c r="E2205" s="31"/>
    </row>
    <row r="2206" spans="2:5" x14ac:dyDescent="0.2">
      <c r="B2206" s="46"/>
      <c r="C2206" s="46"/>
      <c r="D2206" s="46"/>
      <c r="E2206" s="31"/>
    </row>
    <row r="2207" spans="2:5" x14ac:dyDescent="0.2">
      <c r="B2207" s="46"/>
      <c r="C2207" s="46"/>
      <c r="D2207" s="46"/>
      <c r="E2207" s="31"/>
    </row>
    <row r="2208" spans="2:5" x14ac:dyDescent="0.2">
      <c r="B2208" s="46"/>
      <c r="C2208" s="46"/>
      <c r="D2208" s="46"/>
      <c r="E2208" s="31"/>
    </row>
    <row r="2209" spans="2:5" x14ac:dyDescent="0.2">
      <c r="B2209" s="46"/>
      <c r="C2209" s="46"/>
      <c r="D2209" s="46"/>
      <c r="E2209" s="31"/>
    </row>
    <row r="2210" spans="2:5" x14ac:dyDescent="0.2">
      <c r="B2210" s="46"/>
      <c r="C2210" s="46"/>
      <c r="D2210" s="46"/>
      <c r="E2210" s="31"/>
    </row>
    <row r="2211" spans="2:5" x14ac:dyDescent="0.2">
      <c r="B2211" s="46"/>
      <c r="C2211" s="46"/>
      <c r="D2211" s="46"/>
      <c r="E2211" s="31"/>
    </row>
    <row r="2212" spans="2:5" x14ac:dyDescent="0.2">
      <c r="B2212" s="46"/>
      <c r="C2212" s="46"/>
      <c r="D2212" s="46"/>
      <c r="E2212" s="31"/>
    </row>
    <row r="2213" spans="2:5" x14ac:dyDescent="0.2">
      <c r="B2213" s="46"/>
      <c r="C2213" s="46"/>
      <c r="D2213" s="46"/>
      <c r="E2213" s="31"/>
    </row>
    <row r="2214" spans="2:5" x14ac:dyDescent="0.2">
      <c r="B2214" s="46"/>
      <c r="C2214" s="46"/>
      <c r="D2214" s="46"/>
      <c r="E2214" s="31"/>
    </row>
    <row r="2215" spans="2:5" x14ac:dyDescent="0.2">
      <c r="B2215" s="46"/>
      <c r="C2215" s="46"/>
      <c r="D2215" s="46"/>
      <c r="E2215" s="31"/>
    </row>
    <row r="2216" spans="2:5" x14ac:dyDescent="0.2">
      <c r="B2216" s="46"/>
      <c r="C2216" s="46"/>
      <c r="D2216" s="46"/>
      <c r="E2216" s="31"/>
    </row>
    <row r="2217" spans="2:5" x14ac:dyDescent="0.2">
      <c r="B2217" s="46"/>
      <c r="C2217" s="46"/>
      <c r="D2217" s="46"/>
      <c r="E2217" s="31"/>
    </row>
    <row r="2218" spans="2:5" x14ac:dyDescent="0.2">
      <c r="B2218" s="46"/>
      <c r="C2218" s="46"/>
      <c r="D2218" s="46"/>
      <c r="E2218" s="31"/>
    </row>
    <row r="2219" spans="2:5" x14ac:dyDescent="0.2">
      <c r="B2219" s="46"/>
      <c r="C2219" s="46"/>
      <c r="D2219" s="46"/>
      <c r="E2219" s="31"/>
    </row>
    <row r="2220" spans="2:5" x14ac:dyDescent="0.2">
      <c r="B2220" s="46"/>
      <c r="C2220" s="46"/>
      <c r="D2220" s="46"/>
      <c r="E2220" s="31"/>
    </row>
    <row r="2221" spans="2:5" x14ac:dyDescent="0.2">
      <c r="B2221" s="46"/>
      <c r="C2221" s="46"/>
      <c r="D2221" s="46"/>
      <c r="E2221" s="31"/>
    </row>
    <row r="2222" spans="2:5" x14ac:dyDescent="0.2">
      <c r="B2222" s="46"/>
      <c r="C2222" s="46"/>
      <c r="D2222" s="46"/>
      <c r="E2222" s="31"/>
    </row>
    <row r="2223" spans="2:5" x14ac:dyDescent="0.2">
      <c r="B2223" s="46"/>
      <c r="C2223" s="46"/>
      <c r="D2223" s="46"/>
      <c r="E2223" s="31"/>
    </row>
    <row r="2224" spans="2:5" x14ac:dyDescent="0.2">
      <c r="B2224" s="46"/>
      <c r="C2224" s="46"/>
      <c r="D2224" s="46"/>
      <c r="E2224" s="31"/>
    </row>
    <row r="2225" spans="2:5" x14ac:dyDescent="0.2">
      <c r="B2225" s="46"/>
      <c r="C2225" s="46"/>
      <c r="D2225" s="46"/>
      <c r="E2225" s="31"/>
    </row>
    <row r="2226" spans="2:5" x14ac:dyDescent="0.2">
      <c r="B2226" s="46"/>
      <c r="C2226" s="46"/>
      <c r="D2226" s="46"/>
      <c r="E2226" s="31"/>
    </row>
    <row r="2227" spans="2:5" x14ac:dyDescent="0.2">
      <c r="B2227" s="46"/>
      <c r="C2227" s="46"/>
      <c r="D2227" s="46"/>
      <c r="E2227" s="31"/>
    </row>
    <row r="2228" spans="2:5" x14ac:dyDescent="0.2">
      <c r="B2228" s="46"/>
      <c r="C2228" s="46"/>
      <c r="D2228" s="46"/>
      <c r="E2228" s="31"/>
    </row>
    <row r="2229" spans="2:5" x14ac:dyDescent="0.2">
      <c r="B2229" s="46"/>
      <c r="C2229" s="46"/>
      <c r="D2229" s="46"/>
      <c r="E2229" s="31"/>
    </row>
    <row r="2230" spans="2:5" x14ac:dyDescent="0.2">
      <c r="B2230" s="46"/>
      <c r="C2230" s="46"/>
      <c r="D2230" s="46"/>
      <c r="E2230" s="31"/>
    </row>
    <row r="2231" spans="2:5" x14ac:dyDescent="0.2">
      <c r="B2231" s="46"/>
      <c r="C2231" s="46"/>
      <c r="D2231" s="46"/>
      <c r="E2231" s="31"/>
    </row>
    <row r="2232" spans="2:5" x14ac:dyDescent="0.2">
      <c r="B2232" s="46"/>
      <c r="C2232" s="46"/>
      <c r="D2232" s="46"/>
      <c r="E2232" s="31"/>
    </row>
    <row r="2233" spans="2:5" x14ac:dyDescent="0.2">
      <c r="B2233" s="46"/>
      <c r="C2233" s="46"/>
      <c r="D2233" s="46"/>
      <c r="E2233" s="31"/>
    </row>
    <row r="2234" spans="2:5" x14ac:dyDescent="0.2">
      <c r="B2234" s="46"/>
      <c r="C2234" s="46"/>
      <c r="D2234" s="46"/>
      <c r="E2234" s="31"/>
    </row>
    <row r="2235" spans="2:5" x14ac:dyDescent="0.2">
      <c r="B2235" s="46"/>
      <c r="C2235" s="46"/>
      <c r="D2235" s="46"/>
      <c r="E2235" s="31"/>
    </row>
    <row r="2236" spans="2:5" x14ac:dyDescent="0.2">
      <c r="B2236" s="46"/>
      <c r="C2236" s="46"/>
      <c r="D2236" s="46"/>
      <c r="E2236" s="31"/>
    </row>
    <row r="2237" spans="2:5" x14ac:dyDescent="0.2">
      <c r="B2237" s="46"/>
      <c r="C2237" s="46"/>
      <c r="D2237" s="46"/>
      <c r="E2237" s="31"/>
    </row>
    <row r="2238" spans="2:5" x14ac:dyDescent="0.2">
      <c r="B2238" s="46"/>
      <c r="C2238" s="46"/>
      <c r="D2238" s="46"/>
      <c r="E2238" s="31"/>
    </row>
    <row r="2239" spans="2:5" x14ac:dyDescent="0.2">
      <c r="B2239" s="46"/>
      <c r="C2239" s="46"/>
      <c r="D2239" s="46"/>
      <c r="E2239" s="31"/>
    </row>
    <row r="2240" spans="2:5" x14ac:dyDescent="0.2">
      <c r="B2240" s="46"/>
      <c r="C2240" s="46"/>
      <c r="D2240" s="46"/>
      <c r="E2240" s="31"/>
    </row>
    <row r="2241" spans="2:5" x14ac:dyDescent="0.2">
      <c r="B2241" s="46"/>
      <c r="C2241" s="46"/>
      <c r="D2241" s="46"/>
      <c r="E2241" s="31"/>
    </row>
    <row r="2242" spans="2:5" x14ac:dyDescent="0.2">
      <c r="B2242" s="46"/>
      <c r="C2242" s="46"/>
      <c r="D2242" s="46"/>
      <c r="E2242" s="31"/>
    </row>
    <row r="2243" spans="2:5" x14ac:dyDescent="0.2">
      <c r="B2243" s="46"/>
      <c r="C2243" s="46"/>
      <c r="D2243" s="46"/>
      <c r="E2243" s="31"/>
    </row>
    <row r="2244" spans="2:5" x14ac:dyDescent="0.2">
      <c r="B2244" s="46"/>
      <c r="C2244" s="46"/>
      <c r="D2244" s="46"/>
      <c r="E2244" s="31"/>
    </row>
    <row r="2245" spans="2:5" x14ac:dyDescent="0.2">
      <c r="B2245" s="46"/>
      <c r="C2245" s="46"/>
      <c r="D2245" s="46"/>
      <c r="E2245" s="31"/>
    </row>
    <row r="2246" spans="2:5" x14ac:dyDescent="0.2">
      <c r="B2246" s="46"/>
      <c r="C2246" s="46"/>
      <c r="D2246" s="46"/>
      <c r="E2246" s="31"/>
    </row>
    <row r="2247" spans="2:5" x14ac:dyDescent="0.2">
      <c r="B2247" s="46"/>
      <c r="C2247" s="46"/>
      <c r="D2247" s="46"/>
      <c r="E2247" s="31"/>
    </row>
    <row r="2248" spans="2:5" x14ac:dyDescent="0.2">
      <c r="B2248" s="46"/>
      <c r="C2248" s="46"/>
      <c r="D2248" s="46"/>
      <c r="E2248" s="31"/>
    </row>
    <row r="2249" spans="2:5" x14ac:dyDescent="0.2">
      <c r="B2249" s="46"/>
      <c r="C2249" s="46"/>
      <c r="D2249" s="46"/>
      <c r="E2249" s="31"/>
    </row>
    <row r="2250" spans="2:5" x14ac:dyDescent="0.2">
      <c r="B2250" s="46"/>
      <c r="C2250" s="46"/>
      <c r="D2250" s="46"/>
      <c r="E2250" s="31"/>
    </row>
    <row r="2251" spans="2:5" x14ac:dyDescent="0.2">
      <c r="B2251" s="46"/>
      <c r="C2251" s="46"/>
      <c r="D2251" s="46"/>
      <c r="E2251" s="31"/>
    </row>
    <row r="2252" spans="2:5" x14ac:dyDescent="0.2">
      <c r="B2252" s="46"/>
      <c r="C2252" s="46"/>
      <c r="D2252" s="46"/>
      <c r="E2252" s="31"/>
    </row>
    <row r="2253" spans="2:5" x14ac:dyDescent="0.2">
      <c r="B2253" s="46"/>
      <c r="C2253" s="46"/>
      <c r="D2253" s="46"/>
      <c r="E2253" s="31"/>
    </row>
    <row r="2254" spans="2:5" x14ac:dyDescent="0.2">
      <c r="B2254" s="46"/>
      <c r="C2254" s="46"/>
      <c r="D2254" s="46"/>
      <c r="E2254" s="31"/>
    </row>
    <row r="2255" spans="2:5" x14ac:dyDescent="0.2">
      <c r="B2255" s="46"/>
      <c r="C2255" s="46"/>
      <c r="D2255" s="46"/>
      <c r="E2255" s="31"/>
    </row>
    <row r="2256" spans="2:5" x14ac:dyDescent="0.2">
      <c r="B2256" s="46"/>
      <c r="C2256" s="46"/>
      <c r="D2256" s="46"/>
      <c r="E2256" s="31"/>
    </row>
    <row r="2257" spans="2:5" x14ac:dyDescent="0.2">
      <c r="B2257" s="46"/>
      <c r="C2257" s="46"/>
      <c r="D2257" s="46"/>
      <c r="E2257" s="31"/>
    </row>
    <row r="2258" spans="2:5" x14ac:dyDescent="0.2">
      <c r="B2258" s="46"/>
      <c r="C2258" s="46"/>
      <c r="D2258" s="46"/>
      <c r="E2258" s="31"/>
    </row>
    <row r="2259" spans="2:5" x14ac:dyDescent="0.2">
      <c r="B2259" s="46"/>
      <c r="C2259" s="46"/>
      <c r="D2259" s="46"/>
      <c r="E2259" s="31"/>
    </row>
    <row r="2260" spans="2:5" x14ac:dyDescent="0.2">
      <c r="B2260" s="46"/>
      <c r="C2260" s="46"/>
      <c r="D2260" s="46"/>
      <c r="E2260" s="31"/>
    </row>
    <row r="2261" spans="2:5" x14ac:dyDescent="0.2">
      <c r="B2261" s="46"/>
      <c r="C2261" s="46"/>
      <c r="D2261" s="46"/>
      <c r="E2261" s="31"/>
    </row>
    <row r="2262" spans="2:5" x14ac:dyDescent="0.2">
      <c r="B2262" s="46"/>
      <c r="C2262" s="46"/>
      <c r="D2262" s="46"/>
      <c r="E2262" s="31"/>
    </row>
    <row r="2263" spans="2:5" x14ac:dyDescent="0.2">
      <c r="B2263" s="46"/>
      <c r="C2263" s="46"/>
      <c r="D2263" s="46"/>
      <c r="E2263" s="31"/>
    </row>
    <row r="2264" spans="2:5" x14ac:dyDescent="0.2">
      <c r="B2264" s="46"/>
      <c r="C2264" s="46"/>
      <c r="D2264" s="46"/>
      <c r="E2264" s="31"/>
    </row>
    <row r="2265" spans="2:5" x14ac:dyDescent="0.2">
      <c r="B2265" s="46"/>
      <c r="C2265" s="46"/>
      <c r="D2265" s="46"/>
      <c r="E2265" s="31"/>
    </row>
    <row r="2266" spans="2:5" x14ac:dyDescent="0.2">
      <c r="B2266" s="46"/>
      <c r="C2266" s="46"/>
      <c r="D2266" s="46"/>
      <c r="E2266" s="31"/>
    </row>
    <row r="2267" spans="2:5" x14ac:dyDescent="0.2">
      <c r="B2267" s="46"/>
      <c r="C2267" s="46"/>
      <c r="D2267" s="46"/>
      <c r="E2267" s="31"/>
    </row>
    <row r="2268" spans="2:5" x14ac:dyDescent="0.2">
      <c r="B2268" s="46"/>
      <c r="C2268" s="46"/>
      <c r="D2268" s="46"/>
      <c r="E2268" s="31"/>
    </row>
    <row r="2269" spans="2:5" x14ac:dyDescent="0.2">
      <c r="B2269" s="46"/>
      <c r="C2269" s="46"/>
      <c r="D2269" s="46"/>
      <c r="E2269" s="31"/>
    </row>
    <row r="2270" spans="2:5" x14ac:dyDescent="0.2">
      <c r="B2270" s="46"/>
      <c r="C2270" s="46"/>
      <c r="D2270" s="46"/>
      <c r="E2270" s="31"/>
    </row>
    <row r="2271" spans="2:5" x14ac:dyDescent="0.2">
      <c r="B2271" s="46"/>
      <c r="C2271" s="46"/>
      <c r="D2271" s="46"/>
      <c r="E2271" s="31"/>
    </row>
    <row r="2272" spans="2:5" x14ac:dyDescent="0.2">
      <c r="B2272" s="46"/>
      <c r="C2272" s="46"/>
      <c r="D2272" s="46"/>
      <c r="E2272" s="31"/>
    </row>
    <row r="2273" spans="2:5" x14ac:dyDescent="0.2">
      <c r="B2273" s="46"/>
      <c r="C2273" s="46"/>
      <c r="D2273" s="46"/>
      <c r="E2273" s="31"/>
    </row>
    <row r="2274" spans="2:5" x14ac:dyDescent="0.2">
      <c r="B2274" s="46"/>
      <c r="C2274" s="46"/>
      <c r="D2274" s="46"/>
      <c r="E2274" s="31"/>
    </row>
    <row r="2275" spans="2:5" x14ac:dyDescent="0.2">
      <c r="B2275" s="46"/>
      <c r="C2275" s="46"/>
      <c r="D2275" s="46"/>
      <c r="E2275" s="31"/>
    </row>
    <row r="2276" spans="2:5" x14ac:dyDescent="0.2">
      <c r="B2276" s="46"/>
      <c r="C2276" s="46"/>
      <c r="D2276" s="46"/>
      <c r="E2276" s="31"/>
    </row>
    <row r="2277" spans="2:5" x14ac:dyDescent="0.2">
      <c r="B2277" s="46"/>
      <c r="C2277" s="46"/>
      <c r="D2277" s="46"/>
      <c r="E2277" s="31"/>
    </row>
    <row r="2278" spans="2:5" x14ac:dyDescent="0.2">
      <c r="B2278" s="46"/>
      <c r="C2278" s="46"/>
      <c r="D2278" s="46"/>
      <c r="E2278" s="31"/>
    </row>
    <row r="2279" spans="2:5" x14ac:dyDescent="0.2">
      <c r="B2279" s="46"/>
      <c r="C2279" s="46"/>
      <c r="D2279" s="46"/>
      <c r="E2279" s="31"/>
    </row>
    <row r="2280" spans="2:5" x14ac:dyDescent="0.2">
      <c r="B2280" s="46"/>
      <c r="C2280" s="46"/>
      <c r="D2280" s="46"/>
      <c r="E2280" s="31"/>
    </row>
    <row r="2281" spans="2:5" x14ac:dyDescent="0.2">
      <c r="B2281" s="46"/>
      <c r="C2281" s="46"/>
      <c r="D2281" s="46"/>
      <c r="E2281" s="31"/>
    </row>
    <row r="2282" spans="2:5" x14ac:dyDescent="0.2">
      <c r="B2282" s="46"/>
      <c r="C2282" s="46"/>
      <c r="D2282" s="46"/>
      <c r="E2282" s="31"/>
    </row>
    <row r="2283" spans="2:5" x14ac:dyDescent="0.2">
      <c r="B2283" s="46"/>
      <c r="C2283" s="46"/>
      <c r="D2283" s="46"/>
      <c r="E2283" s="31"/>
    </row>
    <row r="2284" spans="2:5" x14ac:dyDescent="0.2">
      <c r="B2284" s="46"/>
      <c r="C2284" s="46"/>
      <c r="D2284" s="46"/>
      <c r="E2284" s="31"/>
    </row>
    <row r="2285" spans="2:5" x14ac:dyDescent="0.2">
      <c r="B2285" s="46"/>
      <c r="C2285" s="46"/>
      <c r="D2285" s="46"/>
      <c r="E2285" s="31"/>
    </row>
    <row r="2286" spans="2:5" x14ac:dyDescent="0.2">
      <c r="B2286" s="46"/>
      <c r="C2286" s="46"/>
      <c r="D2286" s="46"/>
      <c r="E2286" s="31"/>
    </row>
    <row r="2287" spans="2:5" x14ac:dyDescent="0.2">
      <c r="B2287" s="46"/>
      <c r="C2287" s="46"/>
      <c r="D2287" s="46"/>
      <c r="E2287" s="31"/>
    </row>
    <row r="2288" spans="2:5" x14ac:dyDescent="0.2">
      <c r="B2288" s="46"/>
      <c r="C2288" s="46"/>
      <c r="D2288" s="46"/>
      <c r="E2288" s="31"/>
    </row>
    <row r="2289" spans="2:5" x14ac:dyDescent="0.2">
      <c r="B2289" s="46"/>
      <c r="C2289" s="46"/>
      <c r="D2289" s="46"/>
      <c r="E2289" s="31"/>
    </row>
    <row r="2290" spans="2:5" x14ac:dyDescent="0.2">
      <c r="B2290" s="46"/>
      <c r="C2290" s="46"/>
      <c r="D2290" s="46"/>
      <c r="E2290" s="31"/>
    </row>
    <row r="2291" spans="2:5" x14ac:dyDescent="0.2">
      <c r="B2291" s="46"/>
      <c r="C2291" s="46"/>
      <c r="D2291" s="46"/>
      <c r="E2291" s="31"/>
    </row>
    <row r="2292" spans="2:5" x14ac:dyDescent="0.2">
      <c r="B2292" s="46"/>
      <c r="C2292" s="46"/>
      <c r="D2292" s="46"/>
      <c r="E2292" s="31"/>
    </row>
    <row r="2293" spans="2:5" x14ac:dyDescent="0.2">
      <c r="B2293" s="46"/>
      <c r="C2293" s="46"/>
      <c r="D2293" s="46"/>
      <c r="E2293" s="31"/>
    </row>
    <row r="2294" spans="2:5" x14ac:dyDescent="0.2">
      <c r="B2294" s="46"/>
      <c r="C2294" s="46"/>
      <c r="D2294" s="46"/>
      <c r="E2294" s="31"/>
    </row>
    <row r="2295" spans="2:5" x14ac:dyDescent="0.2">
      <c r="B2295" s="46"/>
      <c r="C2295" s="46"/>
      <c r="D2295" s="46"/>
      <c r="E2295" s="31"/>
    </row>
    <row r="2296" spans="2:5" x14ac:dyDescent="0.2">
      <c r="B2296" s="46"/>
      <c r="C2296" s="46"/>
      <c r="D2296" s="46"/>
      <c r="E2296" s="31"/>
    </row>
    <row r="2297" spans="2:5" x14ac:dyDescent="0.2">
      <c r="B2297" s="46"/>
      <c r="C2297" s="46"/>
      <c r="D2297" s="46"/>
      <c r="E2297" s="31"/>
    </row>
    <row r="2298" spans="2:5" x14ac:dyDescent="0.2">
      <c r="B2298" s="46"/>
      <c r="C2298" s="46"/>
      <c r="D2298" s="46"/>
      <c r="E2298" s="31"/>
    </row>
    <row r="2299" spans="2:5" x14ac:dyDescent="0.2">
      <c r="B2299" s="46"/>
      <c r="C2299" s="46"/>
      <c r="D2299" s="46"/>
      <c r="E2299" s="31"/>
    </row>
    <row r="2300" spans="2:5" x14ac:dyDescent="0.2">
      <c r="B2300" s="46"/>
      <c r="C2300" s="46"/>
      <c r="D2300" s="46"/>
      <c r="E2300" s="31"/>
    </row>
    <row r="2301" spans="2:5" x14ac:dyDescent="0.2">
      <c r="B2301" s="46"/>
      <c r="C2301" s="46"/>
      <c r="D2301" s="46"/>
      <c r="E2301" s="31"/>
    </row>
    <row r="2302" spans="2:5" x14ac:dyDescent="0.2">
      <c r="B2302" s="46"/>
      <c r="C2302" s="46"/>
      <c r="D2302" s="46"/>
      <c r="E2302" s="31"/>
    </row>
    <row r="2303" spans="2:5" x14ac:dyDescent="0.2">
      <c r="B2303" s="46"/>
      <c r="C2303" s="46"/>
      <c r="D2303" s="46"/>
      <c r="E2303" s="31"/>
    </row>
    <row r="2304" spans="2:5" x14ac:dyDescent="0.2">
      <c r="B2304" s="46"/>
      <c r="C2304" s="46"/>
      <c r="D2304" s="46"/>
      <c r="E2304" s="31"/>
    </row>
    <row r="2305" spans="2:5" x14ac:dyDescent="0.2">
      <c r="B2305" s="46"/>
      <c r="C2305" s="46"/>
      <c r="D2305" s="46"/>
      <c r="E2305" s="31"/>
    </row>
    <row r="2306" spans="2:5" x14ac:dyDescent="0.2">
      <c r="B2306" s="46"/>
      <c r="C2306" s="46"/>
      <c r="D2306" s="46"/>
      <c r="E2306" s="31"/>
    </row>
    <row r="2307" spans="2:5" x14ac:dyDescent="0.2">
      <c r="B2307" s="46"/>
      <c r="C2307" s="46"/>
      <c r="D2307" s="46"/>
      <c r="E2307" s="31"/>
    </row>
    <row r="2308" spans="2:5" x14ac:dyDescent="0.2">
      <c r="B2308" s="46"/>
      <c r="C2308" s="46"/>
      <c r="D2308" s="46"/>
      <c r="E2308" s="31"/>
    </row>
    <row r="2309" spans="2:5" x14ac:dyDescent="0.2">
      <c r="B2309" s="46"/>
      <c r="C2309" s="46"/>
      <c r="D2309" s="46"/>
      <c r="E2309" s="31"/>
    </row>
    <row r="2310" spans="2:5" x14ac:dyDescent="0.2">
      <c r="B2310" s="46"/>
      <c r="C2310" s="46"/>
      <c r="D2310" s="46"/>
      <c r="E2310" s="31"/>
    </row>
    <row r="2311" spans="2:5" x14ac:dyDescent="0.2">
      <c r="B2311" s="46"/>
      <c r="C2311" s="46"/>
      <c r="D2311" s="46"/>
      <c r="E2311" s="31"/>
    </row>
    <row r="2312" spans="2:5" x14ac:dyDescent="0.2">
      <c r="B2312" s="46"/>
      <c r="C2312" s="46"/>
      <c r="D2312" s="46"/>
      <c r="E2312" s="31"/>
    </row>
    <row r="2313" spans="2:5" x14ac:dyDescent="0.2">
      <c r="B2313" s="46"/>
      <c r="C2313" s="46"/>
      <c r="D2313" s="46"/>
      <c r="E2313" s="31"/>
    </row>
    <row r="2314" spans="2:5" x14ac:dyDescent="0.2">
      <c r="B2314" s="46"/>
      <c r="C2314" s="46"/>
      <c r="D2314" s="46"/>
      <c r="E2314" s="31"/>
    </row>
    <row r="2315" spans="2:5" x14ac:dyDescent="0.2">
      <c r="B2315" s="46"/>
      <c r="C2315" s="46"/>
      <c r="D2315" s="46"/>
      <c r="E2315" s="31"/>
    </row>
    <row r="2316" spans="2:5" x14ac:dyDescent="0.2">
      <c r="B2316" s="46"/>
      <c r="C2316" s="46"/>
      <c r="D2316" s="46"/>
      <c r="E2316" s="31"/>
    </row>
    <row r="2317" spans="2:5" x14ac:dyDescent="0.2">
      <c r="B2317" s="46"/>
      <c r="C2317" s="46"/>
      <c r="D2317" s="46"/>
      <c r="E2317" s="31"/>
    </row>
    <row r="2318" spans="2:5" x14ac:dyDescent="0.2">
      <c r="B2318" s="46"/>
      <c r="C2318" s="46"/>
      <c r="D2318" s="46"/>
      <c r="E2318" s="31"/>
    </row>
    <row r="2319" spans="2:5" x14ac:dyDescent="0.2">
      <c r="B2319" s="46"/>
      <c r="C2319" s="46"/>
      <c r="D2319" s="46"/>
      <c r="E2319" s="31"/>
    </row>
    <row r="2320" spans="2:5" x14ac:dyDescent="0.2">
      <c r="B2320" s="46"/>
      <c r="C2320" s="46"/>
      <c r="D2320" s="46"/>
      <c r="E2320" s="31"/>
    </row>
    <row r="2321" spans="2:5" x14ac:dyDescent="0.2">
      <c r="B2321" s="46"/>
      <c r="C2321" s="46"/>
      <c r="D2321" s="46"/>
      <c r="E2321" s="31"/>
    </row>
    <row r="2322" spans="2:5" x14ac:dyDescent="0.2">
      <c r="B2322" s="46"/>
      <c r="C2322" s="46"/>
      <c r="D2322" s="46"/>
      <c r="E2322" s="31"/>
    </row>
    <row r="2323" spans="2:5" x14ac:dyDescent="0.2">
      <c r="B2323" s="46"/>
      <c r="C2323" s="46"/>
      <c r="D2323" s="46"/>
      <c r="E2323" s="31"/>
    </row>
    <row r="2324" spans="2:5" x14ac:dyDescent="0.2">
      <c r="B2324" s="46"/>
      <c r="C2324" s="46"/>
      <c r="D2324" s="46"/>
      <c r="E2324" s="31"/>
    </row>
    <row r="2325" spans="2:5" x14ac:dyDescent="0.2">
      <c r="B2325" s="46"/>
      <c r="C2325" s="46"/>
      <c r="D2325" s="46"/>
      <c r="E2325" s="31"/>
    </row>
    <row r="2326" spans="2:5" x14ac:dyDescent="0.2">
      <c r="B2326" s="46"/>
      <c r="C2326" s="46"/>
      <c r="D2326" s="46"/>
      <c r="E2326" s="31"/>
    </row>
    <row r="2327" spans="2:5" x14ac:dyDescent="0.2">
      <c r="B2327" s="46"/>
      <c r="C2327" s="46"/>
      <c r="D2327" s="46"/>
      <c r="E2327" s="31"/>
    </row>
    <row r="2328" spans="2:5" x14ac:dyDescent="0.2">
      <c r="B2328" s="46"/>
      <c r="C2328" s="46"/>
      <c r="D2328" s="46"/>
      <c r="E2328" s="31"/>
    </row>
    <row r="2329" spans="2:5" x14ac:dyDescent="0.2">
      <c r="B2329" s="46"/>
      <c r="C2329" s="46"/>
      <c r="D2329" s="46"/>
      <c r="E2329" s="31"/>
    </row>
    <row r="2330" spans="2:5" x14ac:dyDescent="0.2">
      <c r="B2330" s="46"/>
      <c r="C2330" s="46"/>
      <c r="D2330" s="46"/>
      <c r="E2330" s="31"/>
    </row>
    <row r="2331" spans="2:5" x14ac:dyDescent="0.2">
      <c r="B2331" s="46"/>
      <c r="C2331" s="46"/>
      <c r="D2331" s="46"/>
      <c r="E2331" s="31"/>
    </row>
    <row r="2332" spans="2:5" x14ac:dyDescent="0.2">
      <c r="B2332" s="46"/>
      <c r="C2332" s="46"/>
      <c r="D2332" s="46"/>
      <c r="E2332" s="31"/>
    </row>
    <row r="2333" spans="2:5" x14ac:dyDescent="0.2">
      <c r="B2333" s="46"/>
      <c r="C2333" s="46"/>
      <c r="D2333" s="46"/>
      <c r="E2333" s="31"/>
    </row>
    <row r="2334" spans="2:5" x14ac:dyDescent="0.2">
      <c r="B2334" s="46"/>
      <c r="C2334" s="46"/>
      <c r="D2334" s="46"/>
      <c r="E2334" s="31"/>
    </row>
    <row r="2335" spans="2:5" x14ac:dyDescent="0.2">
      <c r="B2335" s="46"/>
      <c r="C2335" s="46"/>
      <c r="D2335" s="46"/>
      <c r="E2335" s="31"/>
    </row>
    <row r="2336" spans="2:5" x14ac:dyDescent="0.2">
      <c r="B2336" s="46"/>
      <c r="C2336" s="46"/>
      <c r="D2336" s="46"/>
      <c r="E2336" s="31"/>
    </row>
    <row r="2337" spans="2:5" x14ac:dyDescent="0.2">
      <c r="B2337" s="46"/>
      <c r="C2337" s="46"/>
      <c r="D2337" s="46"/>
      <c r="E2337" s="31"/>
    </row>
    <row r="2338" spans="2:5" x14ac:dyDescent="0.2">
      <c r="B2338" s="46"/>
      <c r="C2338" s="46"/>
      <c r="D2338" s="46"/>
      <c r="E2338" s="31"/>
    </row>
    <row r="2339" spans="2:5" x14ac:dyDescent="0.2">
      <c r="B2339" s="46"/>
      <c r="C2339" s="46"/>
      <c r="D2339" s="46"/>
      <c r="E2339" s="31"/>
    </row>
    <row r="2340" spans="2:5" x14ac:dyDescent="0.2">
      <c r="B2340" s="46"/>
      <c r="C2340" s="46"/>
      <c r="D2340" s="46"/>
      <c r="E2340" s="31"/>
    </row>
    <row r="2341" spans="2:5" x14ac:dyDescent="0.2">
      <c r="B2341" s="46"/>
      <c r="C2341" s="46"/>
      <c r="D2341" s="46"/>
      <c r="E2341" s="31"/>
    </row>
    <row r="2342" spans="2:5" x14ac:dyDescent="0.2">
      <c r="B2342" s="46"/>
      <c r="C2342" s="46"/>
      <c r="D2342" s="46"/>
      <c r="E2342" s="31"/>
    </row>
    <row r="2343" spans="2:5" x14ac:dyDescent="0.2">
      <c r="B2343" s="46"/>
      <c r="C2343" s="46"/>
      <c r="D2343" s="46"/>
      <c r="E2343" s="31"/>
    </row>
    <row r="2344" spans="2:5" x14ac:dyDescent="0.2">
      <c r="B2344" s="46"/>
      <c r="C2344" s="46"/>
      <c r="D2344" s="46"/>
      <c r="E2344" s="31"/>
    </row>
    <row r="2345" spans="2:5" x14ac:dyDescent="0.2">
      <c r="B2345" s="46"/>
      <c r="C2345" s="46"/>
      <c r="D2345" s="46"/>
      <c r="E2345" s="31"/>
    </row>
    <row r="2346" spans="2:5" x14ac:dyDescent="0.2">
      <c r="B2346" s="46"/>
      <c r="C2346" s="46"/>
      <c r="D2346" s="46"/>
      <c r="E2346" s="31"/>
    </row>
    <row r="2347" spans="2:5" x14ac:dyDescent="0.2">
      <c r="B2347" s="46"/>
      <c r="C2347" s="46"/>
      <c r="D2347" s="46"/>
      <c r="E2347" s="31"/>
    </row>
    <row r="2348" spans="2:5" x14ac:dyDescent="0.2">
      <c r="B2348" s="46"/>
      <c r="C2348" s="46"/>
      <c r="D2348" s="46"/>
      <c r="E2348" s="31"/>
    </row>
    <row r="2349" spans="2:5" x14ac:dyDescent="0.2">
      <c r="B2349" s="46"/>
      <c r="C2349" s="46"/>
      <c r="D2349" s="46"/>
      <c r="E2349" s="31"/>
    </row>
    <row r="2350" spans="2:5" x14ac:dyDescent="0.2">
      <c r="B2350" s="46"/>
      <c r="C2350" s="46"/>
      <c r="D2350" s="46"/>
      <c r="E2350" s="31"/>
    </row>
    <row r="2351" spans="2:5" x14ac:dyDescent="0.2">
      <c r="B2351" s="46"/>
      <c r="C2351" s="46"/>
      <c r="D2351" s="46"/>
      <c r="E2351" s="31"/>
    </row>
    <row r="2352" spans="2:5" x14ac:dyDescent="0.2">
      <c r="B2352" s="46"/>
      <c r="C2352" s="46"/>
      <c r="D2352" s="46"/>
      <c r="E2352" s="31"/>
    </row>
    <row r="2353" spans="2:5" x14ac:dyDescent="0.2">
      <c r="B2353" s="46"/>
      <c r="C2353" s="46"/>
      <c r="D2353" s="46"/>
      <c r="E2353" s="31"/>
    </row>
    <row r="2354" spans="2:5" x14ac:dyDescent="0.2">
      <c r="B2354" s="46"/>
      <c r="C2354" s="46"/>
      <c r="D2354" s="46"/>
      <c r="E2354" s="31"/>
    </row>
    <row r="2355" spans="2:5" x14ac:dyDescent="0.2">
      <c r="B2355" s="46"/>
      <c r="C2355" s="46"/>
      <c r="D2355" s="46"/>
      <c r="E2355" s="31"/>
    </row>
    <row r="2356" spans="2:5" x14ac:dyDescent="0.2">
      <c r="B2356" s="46"/>
      <c r="C2356" s="46"/>
      <c r="D2356" s="46"/>
      <c r="E2356" s="31"/>
    </row>
    <row r="2357" spans="2:5" x14ac:dyDescent="0.2">
      <c r="B2357" s="46"/>
      <c r="C2357" s="46"/>
      <c r="D2357" s="46"/>
      <c r="E2357" s="31"/>
    </row>
    <row r="2358" spans="2:5" x14ac:dyDescent="0.2">
      <c r="B2358" s="46"/>
      <c r="C2358" s="46"/>
      <c r="D2358" s="46"/>
      <c r="E2358" s="31"/>
    </row>
    <row r="2359" spans="2:5" x14ac:dyDescent="0.2">
      <c r="B2359" s="46"/>
      <c r="C2359" s="46"/>
      <c r="D2359" s="46"/>
      <c r="E2359" s="31"/>
    </row>
    <row r="2360" spans="2:5" x14ac:dyDescent="0.2">
      <c r="B2360" s="46"/>
      <c r="C2360" s="46"/>
      <c r="D2360" s="46"/>
      <c r="E2360" s="31"/>
    </row>
    <row r="2361" spans="2:5" x14ac:dyDescent="0.2">
      <c r="B2361" s="46"/>
      <c r="C2361" s="46"/>
      <c r="D2361" s="46"/>
      <c r="E2361" s="31"/>
    </row>
    <row r="2362" spans="2:5" x14ac:dyDescent="0.2">
      <c r="B2362" s="46"/>
      <c r="C2362" s="46"/>
      <c r="D2362" s="46"/>
      <c r="E2362" s="31"/>
    </row>
    <row r="2363" spans="2:5" x14ac:dyDescent="0.2">
      <c r="B2363" s="46"/>
      <c r="C2363" s="46"/>
      <c r="D2363" s="46"/>
      <c r="E2363" s="31"/>
    </row>
    <row r="2364" spans="2:5" x14ac:dyDescent="0.2">
      <c r="B2364" s="46"/>
      <c r="C2364" s="46"/>
      <c r="D2364" s="46"/>
      <c r="E2364" s="31"/>
    </row>
    <row r="2365" spans="2:5" x14ac:dyDescent="0.2">
      <c r="B2365" s="46"/>
      <c r="C2365" s="46"/>
      <c r="D2365" s="46"/>
      <c r="E2365" s="31"/>
    </row>
    <row r="2366" spans="2:5" x14ac:dyDescent="0.2">
      <c r="B2366" s="46"/>
      <c r="C2366" s="46"/>
      <c r="D2366" s="46"/>
      <c r="E2366" s="31"/>
    </row>
    <row r="2367" spans="2:5" x14ac:dyDescent="0.2">
      <c r="B2367" s="46"/>
      <c r="C2367" s="46"/>
      <c r="D2367" s="46"/>
      <c r="E2367" s="31"/>
    </row>
    <row r="2368" spans="2:5" x14ac:dyDescent="0.2">
      <c r="B2368" s="46"/>
      <c r="C2368" s="46"/>
      <c r="D2368" s="46"/>
      <c r="E2368" s="31"/>
    </row>
    <row r="2369" spans="2:5" x14ac:dyDescent="0.2">
      <c r="B2369" s="46"/>
      <c r="C2369" s="46"/>
      <c r="D2369" s="46"/>
      <c r="E2369" s="31"/>
    </row>
    <row r="2370" spans="2:5" x14ac:dyDescent="0.2">
      <c r="B2370" s="46"/>
      <c r="C2370" s="46"/>
      <c r="D2370" s="46"/>
      <c r="E2370" s="31"/>
    </row>
    <row r="2371" spans="2:5" x14ac:dyDescent="0.2">
      <c r="B2371" s="46"/>
      <c r="C2371" s="46"/>
      <c r="D2371" s="46"/>
      <c r="E2371" s="31"/>
    </row>
    <row r="2372" spans="2:5" x14ac:dyDescent="0.2">
      <c r="B2372" s="46"/>
      <c r="C2372" s="46"/>
      <c r="D2372" s="46"/>
      <c r="E2372" s="31"/>
    </row>
    <row r="2373" spans="2:5" x14ac:dyDescent="0.2">
      <c r="B2373" s="46"/>
      <c r="C2373" s="46"/>
      <c r="D2373" s="46"/>
      <c r="E2373" s="31"/>
    </row>
    <row r="2374" spans="2:5" x14ac:dyDescent="0.2">
      <c r="B2374" s="46"/>
      <c r="C2374" s="46"/>
      <c r="D2374" s="46"/>
      <c r="E2374" s="31"/>
    </row>
    <row r="2375" spans="2:5" x14ac:dyDescent="0.2">
      <c r="B2375" s="46"/>
      <c r="C2375" s="46"/>
      <c r="D2375" s="46"/>
      <c r="E2375" s="31"/>
    </row>
    <row r="2376" spans="2:5" x14ac:dyDescent="0.2">
      <c r="B2376" s="46"/>
      <c r="C2376" s="46"/>
      <c r="D2376" s="46"/>
      <c r="E2376" s="31"/>
    </row>
    <row r="2377" spans="2:5" x14ac:dyDescent="0.2">
      <c r="B2377" s="46"/>
      <c r="C2377" s="46"/>
      <c r="D2377" s="46"/>
      <c r="E2377" s="31"/>
    </row>
    <row r="2378" spans="2:5" x14ac:dyDescent="0.2">
      <c r="B2378" s="46"/>
      <c r="C2378" s="46"/>
      <c r="D2378" s="46"/>
      <c r="E2378" s="31"/>
    </row>
    <row r="2379" spans="2:5" x14ac:dyDescent="0.2">
      <c r="B2379" s="46"/>
      <c r="C2379" s="46"/>
      <c r="D2379" s="46"/>
      <c r="E2379" s="31"/>
    </row>
    <row r="2380" spans="2:5" x14ac:dyDescent="0.2">
      <c r="B2380" s="46"/>
      <c r="C2380" s="46"/>
      <c r="D2380" s="46"/>
      <c r="E2380" s="31"/>
    </row>
    <row r="2381" spans="2:5" x14ac:dyDescent="0.2">
      <c r="B2381" s="46"/>
      <c r="C2381" s="46"/>
      <c r="D2381" s="46"/>
      <c r="E2381" s="31"/>
    </row>
    <row r="2382" spans="2:5" x14ac:dyDescent="0.2">
      <c r="B2382" s="46"/>
      <c r="C2382" s="46"/>
      <c r="D2382" s="46"/>
      <c r="E2382" s="31"/>
    </row>
    <row r="2383" spans="2:5" x14ac:dyDescent="0.2">
      <c r="B2383" s="46"/>
      <c r="C2383" s="46"/>
      <c r="D2383" s="46"/>
      <c r="E2383" s="31"/>
    </row>
    <row r="2384" spans="2:5" x14ac:dyDescent="0.2">
      <c r="B2384" s="46"/>
      <c r="C2384" s="46"/>
      <c r="D2384" s="46"/>
      <c r="E2384" s="31"/>
    </row>
    <row r="2385" spans="2:5" x14ac:dyDescent="0.2">
      <c r="B2385" s="46"/>
      <c r="C2385" s="46"/>
      <c r="D2385" s="46"/>
      <c r="E2385" s="31"/>
    </row>
    <row r="2386" spans="2:5" x14ac:dyDescent="0.2">
      <c r="B2386" s="46"/>
      <c r="C2386" s="46"/>
      <c r="D2386" s="46"/>
      <c r="E2386" s="31"/>
    </row>
    <row r="2387" spans="2:5" x14ac:dyDescent="0.2">
      <c r="B2387" s="46"/>
      <c r="C2387" s="46"/>
      <c r="D2387" s="46"/>
      <c r="E2387" s="31"/>
    </row>
    <row r="2388" spans="2:5" x14ac:dyDescent="0.2">
      <c r="B2388" s="46"/>
      <c r="C2388" s="46"/>
      <c r="D2388" s="46"/>
      <c r="E2388" s="31"/>
    </row>
    <row r="2389" spans="2:5" x14ac:dyDescent="0.2">
      <c r="B2389" s="46"/>
      <c r="C2389" s="46"/>
      <c r="D2389" s="46"/>
      <c r="E2389" s="31"/>
    </row>
    <row r="2390" spans="2:5" x14ac:dyDescent="0.2">
      <c r="B2390" s="46"/>
      <c r="C2390" s="46"/>
      <c r="D2390" s="46"/>
      <c r="E2390" s="31"/>
    </row>
    <row r="2391" spans="2:5" x14ac:dyDescent="0.2">
      <c r="B2391" s="46"/>
      <c r="C2391" s="46"/>
      <c r="D2391" s="46"/>
      <c r="E2391" s="31"/>
    </row>
    <row r="2392" spans="2:5" x14ac:dyDescent="0.2">
      <c r="B2392" s="46"/>
      <c r="C2392" s="46"/>
      <c r="D2392" s="46"/>
      <c r="E2392" s="31"/>
    </row>
    <row r="2393" spans="2:5" x14ac:dyDescent="0.2">
      <c r="B2393" s="46"/>
      <c r="C2393" s="46"/>
      <c r="D2393" s="46"/>
      <c r="E2393" s="31"/>
    </row>
    <row r="2394" spans="2:5" x14ac:dyDescent="0.2">
      <c r="B2394" s="46"/>
      <c r="C2394" s="46"/>
      <c r="D2394" s="46"/>
      <c r="E2394" s="31"/>
    </row>
    <row r="2395" spans="2:5" x14ac:dyDescent="0.2">
      <c r="B2395" s="46"/>
      <c r="C2395" s="46"/>
      <c r="D2395" s="46"/>
      <c r="E2395" s="31"/>
    </row>
    <row r="2396" spans="2:5" x14ac:dyDescent="0.2">
      <c r="B2396" s="46"/>
      <c r="C2396" s="46"/>
      <c r="D2396" s="46"/>
      <c r="E2396" s="31"/>
    </row>
    <row r="2397" spans="2:5" x14ac:dyDescent="0.2">
      <c r="B2397" s="46"/>
      <c r="C2397" s="46"/>
      <c r="D2397" s="46"/>
      <c r="E2397" s="31"/>
    </row>
    <row r="2398" spans="2:5" x14ac:dyDescent="0.2">
      <c r="B2398" s="46"/>
      <c r="C2398" s="46"/>
      <c r="D2398" s="46"/>
      <c r="E2398" s="31"/>
    </row>
    <row r="2399" spans="2:5" x14ac:dyDescent="0.2">
      <c r="B2399" s="46"/>
      <c r="C2399" s="46"/>
      <c r="D2399" s="46"/>
      <c r="E2399" s="31"/>
    </row>
    <row r="2400" spans="2:5" x14ac:dyDescent="0.2">
      <c r="B2400" s="46"/>
      <c r="C2400" s="46"/>
      <c r="D2400" s="46"/>
      <c r="E2400" s="31"/>
    </row>
    <row r="2401" spans="2:5" x14ac:dyDescent="0.2">
      <c r="B2401" s="46"/>
      <c r="C2401" s="46"/>
      <c r="D2401" s="46"/>
      <c r="E2401" s="31"/>
    </row>
    <row r="2402" spans="2:5" x14ac:dyDescent="0.2">
      <c r="B2402" s="46"/>
      <c r="C2402" s="46"/>
      <c r="D2402" s="46"/>
      <c r="E2402" s="31"/>
    </row>
    <row r="2403" spans="2:5" x14ac:dyDescent="0.2">
      <c r="B2403" s="46"/>
      <c r="C2403" s="46"/>
      <c r="D2403" s="46"/>
      <c r="E2403" s="31"/>
    </row>
    <row r="2404" spans="2:5" x14ac:dyDescent="0.2">
      <c r="B2404" s="46"/>
      <c r="C2404" s="46"/>
      <c r="D2404" s="46"/>
      <c r="E2404" s="31"/>
    </row>
    <row r="2405" spans="2:5" x14ac:dyDescent="0.2">
      <c r="B2405" s="46"/>
      <c r="C2405" s="46"/>
      <c r="D2405" s="46"/>
      <c r="E2405" s="31"/>
    </row>
    <row r="2406" spans="2:5" x14ac:dyDescent="0.2">
      <c r="B2406" s="46"/>
      <c r="C2406" s="46"/>
      <c r="D2406" s="46"/>
      <c r="E2406" s="31"/>
    </row>
    <row r="2407" spans="2:5" x14ac:dyDescent="0.2">
      <c r="B2407" s="46"/>
      <c r="C2407" s="46"/>
      <c r="D2407" s="46"/>
      <c r="E2407" s="31"/>
    </row>
    <row r="2408" spans="2:5" x14ac:dyDescent="0.2">
      <c r="B2408" s="46"/>
      <c r="C2408" s="46"/>
      <c r="D2408" s="46"/>
      <c r="E2408" s="31"/>
    </row>
    <row r="2409" spans="2:5" x14ac:dyDescent="0.2">
      <c r="B2409" s="46"/>
      <c r="C2409" s="46"/>
      <c r="D2409" s="46"/>
      <c r="E2409" s="31"/>
    </row>
    <row r="2410" spans="2:5" x14ac:dyDescent="0.2">
      <c r="B2410" s="46"/>
      <c r="C2410" s="46"/>
      <c r="D2410" s="46"/>
      <c r="E2410" s="31"/>
    </row>
    <row r="2411" spans="2:5" x14ac:dyDescent="0.2">
      <c r="B2411" s="46"/>
      <c r="C2411" s="46"/>
      <c r="D2411" s="46"/>
      <c r="E2411" s="31"/>
    </row>
    <row r="2412" spans="2:5" x14ac:dyDescent="0.2">
      <c r="B2412" s="46"/>
      <c r="C2412" s="46"/>
      <c r="D2412" s="46"/>
      <c r="E2412" s="31"/>
    </row>
    <row r="2413" spans="2:5" x14ac:dyDescent="0.2">
      <c r="B2413" s="46"/>
      <c r="C2413" s="46"/>
      <c r="D2413" s="46"/>
      <c r="E2413" s="31"/>
    </row>
    <row r="2414" spans="2:5" x14ac:dyDescent="0.2">
      <c r="B2414" s="46"/>
      <c r="C2414" s="46"/>
      <c r="D2414" s="46"/>
      <c r="E2414" s="31"/>
    </row>
    <row r="2415" spans="2:5" x14ac:dyDescent="0.2">
      <c r="B2415" s="46"/>
      <c r="C2415" s="46"/>
      <c r="D2415" s="46"/>
      <c r="E2415" s="31"/>
    </row>
    <row r="2416" spans="2:5" x14ac:dyDescent="0.2">
      <c r="B2416" s="46"/>
      <c r="C2416" s="46"/>
      <c r="D2416" s="46"/>
      <c r="E2416" s="31"/>
    </row>
    <row r="2417" spans="2:5" x14ac:dyDescent="0.2">
      <c r="B2417" s="46"/>
      <c r="C2417" s="46"/>
      <c r="D2417" s="46"/>
      <c r="E2417" s="31"/>
    </row>
    <row r="2418" spans="2:5" x14ac:dyDescent="0.2">
      <c r="B2418" s="46"/>
      <c r="C2418" s="46"/>
      <c r="D2418" s="46"/>
      <c r="E2418" s="31"/>
    </row>
    <row r="2419" spans="2:5" x14ac:dyDescent="0.2">
      <c r="B2419" s="46"/>
      <c r="C2419" s="46"/>
      <c r="D2419" s="46"/>
      <c r="E2419" s="31"/>
    </row>
    <row r="2420" spans="2:5" x14ac:dyDescent="0.2">
      <c r="B2420" s="46"/>
      <c r="C2420" s="46"/>
      <c r="D2420" s="46"/>
      <c r="E2420" s="31"/>
    </row>
    <row r="2421" spans="2:5" x14ac:dyDescent="0.2">
      <c r="B2421" s="46"/>
      <c r="C2421" s="46"/>
      <c r="D2421" s="46"/>
      <c r="E2421" s="31"/>
    </row>
    <row r="2422" spans="2:5" x14ac:dyDescent="0.2">
      <c r="B2422" s="46"/>
      <c r="C2422" s="46"/>
      <c r="D2422" s="46"/>
      <c r="E2422" s="31"/>
    </row>
    <row r="2423" spans="2:5" x14ac:dyDescent="0.2">
      <c r="B2423" s="46"/>
      <c r="C2423" s="46"/>
      <c r="D2423" s="46"/>
      <c r="E2423" s="31"/>
    </row>
    <row r="2424" spans="2:5" x14ac:dyDescent="0.2">
      <c r="B2424" s="46"/>
      <c r="C2424" s="46"/>
      <c r="D2424" s="46"/>
      <c r="E2424" s="31"/>
    </row>
    <row r="2425" spans="2:5" x14ac:dyDescent="0.2">
      <c r="B2425" s="46"/>
      <c r="C2425" s="46"/>
      <c r="D2425" s="46"/>
      <c r="E2425" s="31"/>
    </row>
    <row r="2426" spans="2:5" x14ac:dyDescent="0.2">
      <c r="B2426" s="46"/>
      <c r="C2426" s="46"/>
      <c r="D2426" s="46"/>
      <c r="E2426" s="31"/>
    </row>
    <row r="2427" spans="2:5" x14ac:dyDescent="0.2">
      <c r="B2427" s="46"/>
      <c r="C2427" s="46"/>
      <c r="D2427" s="46"/>
      <c r="E2427" s="31"/>
    </row>
    <row r="2428" spans="2:5" x14ac:dyDescent="0.2">
      <c r="B2428" s="46"/>
      <c r="C2428" s="46"/>
      <c r="D2428" s="46"/>
      <c r="E2428" s="31"/>
    </row>
    <row r="2429" spans="2:5" x14ac:dyDescent="0.2">
      <c r="B2429" s="46"/>
      <c r="C2429" s="46"/>
      <c r="D2429" s="46"/>
      <c r="E2429" s="31"/>
    </row>
    <row r="2430" spans="2:5" x14ac:dyDescent="0.2">
      <c r="B2430" s="46"/>
      <c r="C2430" s="46"/>
      <c r="D2430" s="46"/>
      <c r="E2430" s="31"/>
    </row>
    <row r="2431" spans="2:5" x14ac:dyDescent="0.2">
      <c r="B2431" s="46"/>
      <c r="C2431" s="46"/>
      <c r="D2431" s="46"/>
      <c r="E2431" s="31"/>
    </row>
    <row r="2432" spans="2:5" x14ac:dyDescent="0.2">
      <c r="B2432" s="46"/>
      <c r="C2432" s="46"/>
      <c r="D2432" s="46"/>
      <c r="E2432" s="31"/>
    </row>
    <row r="2433" spans="2:5" x14ac:dyDescent="0.2">
      <c r="B2433" s="46"/>
      <c r="C2433" s="46"/>
      <c r="D2433" s="46"/>
      <c r="E2433" s="31"/>
    </row>
    <row r="2434" spans="2:5" x14ac:dyDescent="0.2">
      <c r="B2434" s="46"/>
      <c r="C2434" s="46"/>
      <c r="D2434" s="46"/>
      <c r="E2434" s="31"/>
    </row>
    <row r="2435" spans="2:5" x14ac:dyDescent="0.2">
      <c r="B2435" s="46"/>
      <c r="C2435" s="46"/>
      <c r="D2435" s="46"/>
      <c r="E2435" s="31"/>
    </row>
    <row r="2436" spans="2:5" x14ac:dyDescent="0.2">
      <c r="B2436" s="46"/>
      <c r="C2436" s="46"/>
      <c r="D2436" s="46"/>
      <c r="E2436" s="31"/>
    </row>
    <row r="2437" spans="2:5" x14ac:dyDescent="0.2">
      <c r="B2437" s="46"/>
      <c r="C2437" s="46"/>
      <c r="D2437" s="46"/>
      <c r="E2437" s="31"/>
    </row>
    <row r="2438" spans="2:5" x14ac:dyDescent="0.2">
      <c r="B2438" s="46"/>
      <c r="C2438" s="46"/>
      <c r="D2438" s="46"/>
      <c r="E2438" s="31"/>
    </row>
    <row r="2439" spans="2:5" x14ac:dyDescent="0.2">
      <c r="B2439" s="46"/>
      <c r="C2439" s="46"/>
      <c r="D2439" s="46"/>
      <c r="E2439" s="31"/>
    </row>
    <row r="2440" spans="2:5" x14ac:dyDescent="0.2">
      <c r="B2440" s="46"/>
      <c r="C2440" s="46"/>
      <c r="D2440" s="46"/>
      <c r="E2440" s="31"/>
    </row>
    <row r="2441" spans="2:5" x14ac:dyDescent="0.2">
      <c r="B2441" s="46"/>
      <c r="C2441" s="46"/>
      <c r="D2441" s="46"/>
      <c r="E2441" s="31"/>
    </row>
    <row r="2442" spans="2:5" x14ac:dyDescent="0.2">
      <c r="B2442" s="46"/>
      <c r="C2442" s="46"/>
      <c r="D2442" s="46"/>
      <c r="E2442" s="31"/>
    </row>
    <row r="2443" spans="2:5" x14ac:dyDescent="0.2">
      <c r="B2443" s="46"/>
      <c r="C2443" s="46"/>
      <c r="D2443" s="46"/>
      <c r="E2443" s="31"/>
    </row>
    <row r="2444" spans="2:5" x14ac:dyDescent="0.2">
      <c r="B2444" s="46"/>
      <c r="C2444" s="46"/>
      <c r="D2444" s="46"/>
      <c r="E2444" s="31"/>
    </row>
    <row r="2445" spans="2:5" x14ac:dyDescent="0.2">
      <c r="B2445" s="46"/>
      <c r="C2445" s="46"/>
      <c r="D2445" s="46"/>
      <c r="E2445" s="31"/>
    </row>
    <row r="2446" spans="2:5" x14ac:dyDescent="0.2">
      <c r="B2446" s="46"/>
      <c r="C2446" s="46"/>
      <c r="D2446" s="46"/>
      <c r="E2446" s="31"/>
    </row>
    <row r="2447" spans="2:5" x14ac:dyDescent="0.2">
      <c r="B2447" s="46"/>
      <c r="C2447" s="46"/>
      <c r="D2447" s="46"/>
      <c r="E2447" s="31"/>
    </row>
    <row r="2448" spans="2:5" x14ac:dyDescent="0.2">
      <c r="B2448" s="46"/>
      <c r="C2448" s="46"/>
      <c r="D2448" s="46"/>
      <c r="E2448" s="31"/>
    </row>
    <row r="2449" spans="2:5" x14ac:dyDescent="0.2">
      <c r="B2449" s="46"/>
      <c r="C2449" s="46"/>
      <c r="D2449" s="46"/>
      <c r="E2449" s="31"/>
    </row>
    <row r="2450" spans="2:5" x14ac:dyDescent="0.2">
      <c r="B2450" s="46"/>
      <c r="C2450" s="46"/>
      <c r="D2450" s="46"/>
      <c r="E2450" s="31"/>
    </row>
    <row r="2451" spans="2:5" x14ac:dyDescent="0.2">
      <c r="B2451" s="46"/>
      <c r="C2451" s="46"/>
      <c r="D2451" s="46"/>
      <c r="E2451" s="31"/>
    </row>
    <row r="2452" spans="2:5" x14ac:dyDescent="0.2">
      <c r="B2452" s="46"/>
      <c r="C2452" s="46"/>
      <c r="D2452" s="46"/>
      <c r="E2452" s="31"/>
    </row>
    <row r="2453" spans="2:5" x14ac:dyDescent="0.2">
      <c r="B2453" s="46"/>
      <c r="C2453" s="46"/>
      <c r="D2453" s="46"/>
      <c r="E2453" s="31"/>
    </row>
    <row r="2454" spans="2:5" x14ac:dyDescent="0.2">
      <c r="B2454" s="46"/>
      <c r="C2454" s="46"/>
      <c r="D2454" s="46"/>
      <c r="E2454" s="31"/>
    </row>
    <row r="2455" spans="2:5" x14ac:dyDescent="0.2">
      <c r="B2455" s="46"/>
      <c r="C2455" s="46"/>
      <c r="D2455" s="46"/>
      <c r="E2455" s="31"/>
    </row>
    <row r="2456" spans="2:5" x14ac:dyDescent="0.2">
      <c r="B2456" s="46"/>
      <c r="C2456" s="46"/>
      <c r="D2456" s="46"/>
      <c r="E2456" s="31"/>
    </row>
    <row r="2457" spans="2:5" x14ac:dyDescent="0.2">
      <c r="B2457" s="46"/>
      <c r="C2457" s="46"/>
      <c r="D2457" s="46"/>
      <c r="E2457" s="31"/>
    </row>
    <row r="2458" spans="2:5" x14ac:dyDescent="0.2">
      <c r="B2458" s="46"/>
      <c r="C2458" s="46"/>
      <c r="D2458" s="46"/>
      <c r="E2458" s="31"/>
    </row>
    <row r="2459" spans="2:5" x14ac:dyDescent="0.2">
      <c r="B2459" s="46"/>
      <c r="C2459" s="46"/>
      <c r="D2459" s="46"/>
      <c r="E2459" s="31"/>
    </row>
    <row r="2460" spans="2:5" x14ac:dyDescent="0.2">
      <c r="B2460" s="46"/>
      <c r="C2460" s="46"/>
      <c r="D2460" s="46"/>
      <c r="E2460" s="31"/>
    </row>
    <row r="2461" spans="2:5" x14ac:dyDescent="0.2">
      <c r="B2461" s="46"/>
      <c r="C2461" s="46"/>
      <c r="D2461" s="46"/>
      <c r="E2461" s="31"/>
    </row>
    <row r="2462" spans="2:5" x14ac:dyDescent="0.2">
      <c r="B2462" s="46"/>
      <c r="C2462" s="46"/>
      <c r="D2462" s="46"/>
      <c r="E2462" s="31"/>
    </row>
    <row r="2463" spans="2:5" x14ac:dyDescent="0.2">
      <c r="B2463" s="46"/>
      <c r="C2463" s="46"/>
      <c r="D2463" s="46"/>
      <c r="E2463" s="31"/>
    </row>
    <row r="2464" spans="2:5" x14ac:dyDescent="0.2">
      <c r="B2464" s="46"/>
      <c r="C2464" s="46"/>
      <c r="D2464" s="46"/>
      <c r="E2464" s="31"/>
    </row>
    <row r="2465" spans="2:5" x14ac:dyDescent="0.2">
      <c r="B2465" s="46"/>
      <c r="C2465" s="46"/>
      <c r="D2465" s="46"/>
      <c r="E2465" s="31"/>
    </row>
    <row r="2466" spans="2:5" x14ac:dyDescent="0.2">
      <c r="B2466" s="46"/>
      <c r="C2466" s="46"/>
      <c r="D2466" s="46"/>
      <c r="E2466" s="31"/>
    </row>
    <row r="2467" spans="2:5" x14ac:dyDescent="0.2">
      <c r="B2467" s="46"/>
      <c r="C2467" s="46"/>
      <c r="D2467" s="46"/>
      <c r="E2467" s="31"/>
    </row>
    <row r="2468" spans="2:5" x14ac:dyDescent="0.2">
      <c r="B2468" s="46"/>
      <c r="C2468" s="46"/>
      <c r="D2468" s="46"/>
      <c r="E2468" s="31"/>
    </row>
    <row r="2469" spans="2:5" x14ac:dyDescent="0.2">
      <c r="B2469" s="46"/>
      <c r="C2469" s="46"/>
      <c r="D2469" s="46"/>
      <c r="E2469" s="31"/>
    </row>
    <row r="2470" spans="2:5" x14ac:dyDescent="0.2">
      <c r="B2470" s="46"/>
      <c r="C2470" s="46"/>
      <c r="D2470" s="46"/>
      <c r="E2470" s="31"/>
    </row>
    <row r="2471" spans="2:5" x14ac:dyDescent="0.2">
      <c r="B2471" s="46"/>
      <c r="C2471" s="46"/>
      <c r="D2471" s="46"/>
      <c r="E2471" s="31"/>
    </row>
    <row r="2472" spans="2:5" x14ac:dyDescent="0.2">
      <c r="B2472" s="46"/>
      <c r="C2472" s="46"/>
      <c r="D2472" s="46"/>
      <c r="E2472" s="31"/>
    </row>
    <row r="2473" spans="2:5" x14ac:dyDescent="0.2">
      <c r="B2473" s="46"/>
      <c r="C2473" s="46"/>
      <c r="D2473" s="46"/>
      <c r="E2473" s="31"/>
    </row>
    <row r="2474" spans="2:5" x14ac:dyDescent="0.2">
      <c r="B2474" s="46"/>
      <c r="C2474" s="46"/>
      <c r="D2474" s="46"/>
      <c r="E2474" s="31"/>
    </row>
    <row r="2475" spans="2:5" x14ac:dyDescent="0.2">
      <c r="B2475" s="46"/>
      <c r="C2475" s="46"/>
      <c r="D2475" s="46"/>
      <c r="E2475" s="31"/>
    </row>
    <row r="2476" spans="2:5" x14ac:dyDescent="0.2">
      <c r="B2476" s="46"/>
      <c r="C2476" s="46"/>
      <c r="D2476" s="46"/>
      <c r="E2476" s="31"/>
    </row>
    <row r="2477" spans="2:5" x14ac:dyDescent="0.2">
      <c r="B2477" s="46"/>
      <c r="C2477" s="46"/>
      <c r="D2477" s="46"/>
      <c r="E2477" s="31"/>
    </row>
    <row r="2478" spans="2:5" x14ac:dyDescent="0.2">
      <c r="B2478" s="46"/>
      <c r="C2478" s="46"/>
      <c r="D2478" s="46"/>
      <c r="E2478" s="31"/>
    </row>
    <row r="2479" spans="2:5" x14ac:dyDescent="0.2">
      <c r="B2479" s="46"/>
      <c r="C2479" s="46"/>
      <c r="D2479" s="46"/>
      <c r="E2479" s="31"/>
    </row>
    <row r="2480" spans="2:5" x14ac:dyDescent="0.2">
      <c r="B2480" s="46"/>
      <c r="C2480" s="46"/>
      <c r="D2480" s="46"/>
      <c r="E2480" s="31"/>
    </row>
    <row r="2481" spans="2:5" x14ac:dyDescent="0.2">
      <c r="B2481" s="46"/>
      <c r="C2481" s="46"/>
      <c r="D2481" s="46"/>
      <c r="E2481" s="31"/>
    </row>
    <row r="2482" spans="2:5" x14ac:dyDescent="0.2">
      <c r="B2482" s="46"/>
      <c r="C2482" s="46"/>
      <c r="D2482" s="46"/>
      <c r="E2482" s="31"/>
    </row>
    <row r="2483" spans="2:5" x14ac:dyDescent="0.2">
      <c r="B2483" s="46"/>
      <c r="C2483" s="46"/>
      <c r="D2483" s="46"/>
      <c r="E2483" s="31"/>
    </row>
    <row r="2484" spans="2:5" x14ac:dyDescent="0.2">
      <c r="B2484" s="46"/>
      <c r="C2484" s="46"/>
      <c r="D2484" s="46"/>
      <c r="E2484" s="31"/>
    </row>
    <row r="2485" spans="2:5" x14ac:dyDescent="0.2">
      <c r="B2485" s="46"/>
      <c r="C2485" s="46"/>
      <c r="D2485" s="46"/>
      <c r="E2485" s="31"/>
    </row>
    <row r="2486" spans="2:5" x14ac:dyDescent="0.2">
      <c r="B2486" s="46"/>
      <c r="C2486" s="46"/>
      <c r="D2486" s="46"/>
      <c r="E2486" s="31"/>
    </row>
    <row r="2487" spans="2:5" x14ac:dyDescent="0.2">
      <c r="B2487" s="46"/>
      <c r="C2487" s="46"/>
      <c r="D2487" s="46"/>
      <c r="E2487" s="31"/>
    </row>
    <row r="2488" spans="2:5" x14ac:dyDescent="0.2">
      <c r="B2488" s="46"/>
      <c r="C2488" s="46"/>
      <c r="D2488" s="46"/>
      <c r="E2488" s="31"/>
    </row>
    <row r="2489" spans="2:5" x14ac:dyDescent="0.2">
      <c r="B2489" s="46"/>
      <c r="C2489" s="46"/>
      <c r="D2489" s="46"/>
      <c r="E2489" s="31"/>
    </row>
    <row r="2490" spans="2:5" x14ac:dyDescent="0.2">
      <c r="B2490" s="46"/>
      <c r="C2490" s="46"/>
      <c r="D2490" s="46"/>
      <c r="E2490" s="31"/>
    </row>
    <row r="2491" spans="2:5" x14ac:dyDescent="0.2">
      <c r="B2491" s="46"/>
      <c r="C2491" s="46"/>
      <c r="D2491" s="46"/>
      <c r="E2491" s="31"/>
    </row>
    <row r="2492" spans="2:5" x14ac:dyDescent="0.2">
      <c r="B2492" s="46"/>
      <c r="C2492" s="46"/>
      <c r="D2492" s="46"/>
      <c r="E2492" s="31"/>
    </row>
    <row r="2493" spans="2:5" x14ac:dyDescent="0.2">
      <c r="B2493" s="46"/>
      <c r="C2493" s="46"/>
      <c r="D2493" s="46"/>
      <c r="E2493" s="31"/>
    </row>
    <row r="2494" spans="2:5" x14ac:dyDescent="0.2">
      <c r="B2494" s="46"/>
      <c r="C2494" s="46"/>
      <c r="D2494" s="46"/>
      <c r="E2494" s="31"/>
    </row>
    <row r="2495" spans="2:5" x14ac:dyDescent="0.2">
      <c r="B2495" s="46"/>
      <c r="C2495" s="46"/>
      <c r="D2495" s="46"/>
      <c r="E2495" s="31"/>
    </row>
    <row r="2496" spans="2:5" x14ac:dyDescent="0.2">
      <c r="B2496" s="46"/>
      <c r="C2496" s="46"/>
      <c r="D2496" s="46"/>
      <c r="E2496" s="31"/>
    </row>
    <row r="2497" spans="2:5" x14ac:dyDescent="0.2">
      <c r="B2497" s="46"/>
      <c r="C2497" s="46"/>
      <c r="D2497" s="46"/>
      <c r="E2497" s="31"/>
    </row>
    <row r="2498" spans="2:5" x14ac:dyDescent="0.2">
      <c r="B2498" s="46"/>
      <c r="C2498" s="46"/>
      <c r="D2498" s="46"/>
      <c r="E2498" s="31"/>
    </row>
    <row r="2499" spans="2:5" x14ac:dyDescent="0.2">
      <c r="B2499" s="46"/>
      <c r="C2499" s="46"/>
      <c r="D2499" s="46"/>
      <c r="E2499" s="31"/>
    </row>
    <row r="2500" spans="2:5" x14ac:dyDescent="0.2">
      <c r="B2500" s="46"/>
      <c r="C2500" s="46"/>
      <c r="D2500" s="46"/>
      <c r="E2500" s="31"/>
    </row>
    <row r="2501" spans="2:5" x14ac:dyDescent="0.2">
      <c r="B2501" s="46"/>
      <c r="C2501" s="46"/>
      <c r="D2501" s="46"/>
      <c r="E2501" s="31"/>
    </row>
    <row r="2502" spans="2:5" x14ac:dyDescent="0.2">
      <c r="B2502" s="46"/>
      <c r="C2502" s="46"/>
      <c r="D2502" s="46"/>
      <c r="E2502" s="31"/>
    </row>
    <row r="2503" spans="2:5" x14ac:dyDescent="0.2">
      <c r="B2503" s="46"/>
      <c r="C2503" s="46"/>
      <c r="D2503" s="46"/>
      <c r="E2503" s="31"/>
    </row>
    <row r="2504" spans="2:5" x14ac:dyDescent="0.2">
      <c r="B2504" s="46"/>
      <c r="C2504" s="46"/>
      <c r="D2504" s="46"/>
      <c r="E2504" s="31"/>
    </row>
    <row r="2505" spans="2:5" x14ac:dyDescent="0.2">
      <c r="B2505" s="46"/>
      <c r="C2505" s="46"/>
      <c r="D2505" s="46"/>
      <c r="E2505" s="31"/>
    </row>
    <row r="2506" spans="2:5" x14ac:dyDescent="0.2">
      <c r="B2506" s="46"/>
      <c r="C2506" s="46"/>
      <c r="D2506" s="46"/>
      <c r="E2506" s="31"/>
    </row>
    <row r="2507" spans="2:5" x14ac:dyDescent="0.2">
      <c r="B2507" s="46"/>
      <c r="C2507" s="46"/>
      <c r="D2507" s="46"/>
      <c r="E2507" s="31"/>
    </row>
    <row r="2508" spans="2:5" x14ac:dyDescent="0.2">
      <c r="B2508" s="46"/>
      <c r="C2508" s="46"/>
      <c r="D2508" s="46"/>
      <c r="E2508" s="31"/>
    </row>
    <row r="2509" spans="2:5" x14ac:dyDescent="0.2">
      <c r="B2509" s="46"/>
      <c r="C2509" s="46"/>
      <c r="D2509" s="46"/>
      <c r="E2509" s="31"/>
    </row>
    <row r="2510" spans="2:5" x14ac:dyDescent="0.2">
      <c r="B2510" s="46"/>
      <c r="C2510" s="46"/>
      <c r="D2510" s="46"/>
      <c r="E2510" s="31"/>
    </row>
    <row r="2511" spans="2:5" x14ac:dyDescent="0.2">
      <c r="B2511" s="46"/>
      <c r="C2511" s="46"/>
      <c r="D2511" s="46"/>
      <c r="E2511" s="31"/>
    </row>
    <row r="2512" spans="2:5" x14ac:dyDescent="0.2">
      <c r="B2512" s="46"/>
      <c r="C2512" s="46"/>
      <c r="D2512" s="46"/>
      <c r="E2512" s="31"/>
    </row>
    <row r="2513" spans="2:5" x14ac:dyDescent="0.2">
      <c r="B2513" s="46"/>
      <c r="C2513" s="46"/>
      <c r="D2513" s="46"/>
      <c r="E2513" s="31"/>
    </row>
    <row r="2514" spans="2:5" x14ac:dyDescent="0.2">
      <c r="B2514" s="46"/>
      <c r="C2514" s="46"/>
      <c r="D2514" s="46"/>
      <c r="E2514" s="31"/>
    </row>
    <row r="2515" spans="2:5" x14ac:dyDescent="0.2">
      <c r="B2515" s="46"/>
      <c r="C2515" s="46"/>
      <c r="D2515" s="46"/>
      <c r="E2515" s="31"/>
    </row>
    <row r="2516" spans="2:5" x14ac:dyDescent="0.2">
      <c r="B2516" s="46"/>
      <c r="C2516" s="46"/>
      <c r="D2516" s="46"/>
      <c r="E2516" s="31"/>
    </row>
    <row r="2517" spans="2:5" x14ac:dyDescent="0.2">
      <c r="B2517" s="46"/>
      <c r="C2517" s="46"/>
      <c r="D2517" s="46"/>
      <c r="E2517" s="31"/>
    </row>
    <row r="2518" spans="2:5" x14ac:dyDescent="0.2">
      <c r="B2518" s="46"/>
      <c r="C2518" s="46"/>
      <c r="D2518" s="46"/>
      <c r="E2518" s="31"/>
    </row>
    <row r="2519" spans="2:5" x14ac:dyDescent="0.2">
      <c r="B2519" s="46"/>
      <c r="C2519" s="46"/>
      <c r="D2519" s="46"/>
      <c r="E2519" s="31"/>
    </row>
    <row r="2520" spans="2:5" x14ac:dyDescent="0.2">
      <c r="B2520" s="46"/>
      <c r="C2520" s="46"/>
      <c r="D2520" s="46"/>
      <c r="E2520" s="31"/>
    </row>
    <row r="2521" spans="2:5" x14ac:dyDescent="0.2">
      <c r="B2521" s="46"/>
      <c r="C2521" s="46"/>
      <c r="D2521" s="46"/>
      <c r="E2521" s="31"/>
    </row>
    <row r="2522" spans="2:5" x14ac:dyDescent="0.2">
      <c r="B2522" s="46"/>
      <c r="C2522" s="46"/>
      <c r="D2522" s="46"/>
      <c r="E2522" s="31"/>
    </row>
    <row r="2523" spans="2:5" x14ac:dyDescent="0.2">
      <c r="B2523" s="46"/>
      <c r="C2523" s="46"/>
      <c r="D2523" s="46"/>
      <c r="E2523" s="31"/>
    </row>
    <row r="2524" spans="2:5" x14ac:dyDescent="0.2">
      <c r="B2524" s="46"/>
      <c r="C2524" s="46"/>
      <c r="D2524" s="46"/>
      <c r="E2524" s="31"/>
    </row>
    <row r="2525" spans="2:5" x14ac:dyDescent="0.2">
      <c r="B2525" s="46"/>
      <c r="C2525" s="46"/>
      <c r="D2525" s="46"/>
      <c r="E2525" s="31"/>
    </row>
    <row r="2526" spans="2:5" x14ac:dyDescent="0.2">
      <c r="B2526" s="46"/>
      <c r="C2526" s="46"/>
      <c r="D2526" s="46"/>
      <c r="E2526" s="31"/>
    </row>
    <row r="2527" spans="2:5" x14ac:dyDescent="0.2">
      <c r="B2527" s="46"/>
      <c r="C2527" s="46"/>
      <c r="D2527" s="46"/>
      <c r="E2527" s="31"/>
    </row>
    <row r="2528" spans="2:5" x14ac:dyDescent="0.2">
      <c r="B2528" s="46"/>
      <c r="C2528" s="46"/>
      <c r="D2528" s="46"/>
      <c r="E2528" s="31"/>
    </row>
    <row r="2529" spans="2:5" x14ac:dyDescent="0.2">
      <c r="B2529" s="46"/>
      <c r="C2529" s="46"/>
      <c r="D2529" s="46"/>
      <c r="E2529" s="31"/>
    </row>
    <row r="2530" spans="2:5" x14ac:dyDescent="0.2">
      <c r="B2530" s="46"/>
      <c r="C2530" s="46"/>
      <c r="D2530" s="46"/>
      <c r="E2530" s="31"/>
    </row>
    <row r="2531" spans="2:5" x14ac:dyDescent="0.2">
      <c r="B2531" s="46"/>
      <c r="C2531" s="46"/>
      <c r="D2531" s="46"/>
      <c r="E2531" s="31"/>
    </row>
    <row r="2532" spans="2:5" x14ac:dyDescent="0.2">
      <c r="B2532" s="46"/>
      <c r="C2532" s="46"/>
      <c r="D2532" s="46"/>
      <c r="E2532" s="31"/>
    </row>
    <row r="2533" spans="2:5" x14ac:dyDescent="0.2">
      <c r="B2533" s="46"/>
      <c r="C2533" s="46"/>
      <c r="D2533" s="46"/>
      <c r="E2533" s="31"/>
    </row>
    <row r="2534" spans="2:5" x14ac:dyDescent="0.2">
      <c r="B2534" s="46"/>
      <c r="C2534" s="46"/>
      <c r="D2534" s="46"/>
      <c r="E2534" s="31"/>
    </row>
    <row r="2535" spans="2:5" x14ac:dyDescent="0.2">
      <c r="B2535" s="46"/>
      <c r="C2535" s="46"/>
      <c r="D2535" s="46"/>
      <c r="E2535" s="31"/>
    </row>
    <row r="2536" spans="2:5" x14ac:dyDescent="0.2">
      <c r="B2536" s="46"/>
      <c r="C2536" s="46"/>
      <c r="D2536" s="46"/>
      <c r="E2536" s="31"/>
    </row>
    <row r="2537" spans="2:5" x14ac:dyDescent="0.2">
      <c r="B2537" s="46"/>
      <c r="C2537" s="46"/>
      <c r="D2537" s="46"/>
      <c r="E2537" s="31"/>
    </row>
    <row r="2538" spans="2:5" x14ac:dyDescent="0.2">
      <c r="B2538" s="46"/>
      <c r="C2538" s="46"/>
      <c r="D2538" s="46"/>
      <c r="E2538" s="31"/>
    </row>
    <row r="2539" spans="2:5" x14ac:dyDescent="0.2">
      <c r="B2539" s="46"/>
      <c r="C2539" s="46"/>
      <c r="D2539" s="46"/>
      <c r="E2539" s="31"/>
    </row>
    <row r="2540" spans="2:5" x14ac:dyDescent="0.2">
      <c r="B2540" s="46"/>
      <c r="C2540" s="46"/>
      <c r="D2540" s="46"/>
      <c r="E2540" s="31"/>
    </row>
    <row r="2541" spans="2:5" x14ac:dyDescent="0.2">
      <c r="B2541" s="46"/>
      <c r="C2541" s="46"/>
      <c r="D2541" s="46"/>
      <c r="E2541" s="31"/>
    </row>
    <row r="2542" spans="2:5" x14ac:dyDescent="0.2">
      <c r="B2542" s="46"/>
      <c r="C2542" s="46"/>
      <c r="D2542" s="46"/>
      <c r="E2542" s="31"/>
    </row>
    <row r="2543" spans="2:5" x14ac:dyDescent="0.2">
      <c r="B2543" s="46"/>
      <c r="C2543" s="46"/>
      <c r="D2543" s="46"/>
      <c r="E2543" s="31"/>
    </row>
    <row r="2544" spans="2:5" x14ac:dyDescent="0.2">
      <c r="B2544" s="46"/>
      <c r="C2544" s="46"/>
      <c r="D2544" s="46"/>
      <c r="E2544" s="31"/>
    </row>
    <row r="2545" spans="2:5" x14ac:dyDescent="0.2">
      <c r="B2545" s="46"/>
      <c r="C2545" s="46"/>
      <c r="D2545" s="46"/>
      <c r="E2545" s="31"/>
    </row>
    <row r="2546" spans="2:5" x14ac:dyDescent="0.2">
      <c r="B2546" s="46"/>
      <c r="C2546" s="46"/>
      <c r="D2546" s="46"/>
      <c r="E2546" s="31"/>
    </row>
    <row r="2547" spans="2:5" x14ac:dyDescent="0.2">
      <c r="B2547" s="46"/>
      <c r="C2547" s="46"/>
      <c r="D2547" s="46"/>
      <c r="E2547" s="31"/>
    </row>
    <row r="2548" spans="2:5" x14ac:dyDescent="0.2">
      <c r="B2548" s="46"/>
      <c r="C2548" s="46"/>
      <c r="D2548" s="46"/>
      <c r="E2548" s="31"/>
    </row>
    <row r="2549" spans="2:5" x14ac:dyDescent="0.2">
      <c r="B2549" s="46"/>
      <c r="C2549" s="46"/>
      <c r="D2549" s="46"/>
      <c r="E2549" s="31"/>
    </row>
    <row r="2550" spans="2:5" x14ac:dyDescent="0.2">
      <c r="B2550" s="46"/>
      <c r="C2550" s="46"/>
      <c r="D2550" s="46"/>
      <c r="E2550" s="31"/>
    </row>
    <row r="2551" spans="2:5" x14ac:dyDescent="0.2">
      <c r="B2551" s="46"/>
      <c r="C2551" s="46"/>
      <c r="D2551" s="46"/>
      <c r="E2551" s="31"/>
    </row>
    <row r="2552" spans="2:5" x14ac:dyDescent="0.2">
      <c r="B2552" s="46"/>
      <c r="C2552" s="46"/>
      <c r="D2552" s="46"/>
      <c r="E2552" s="31"/>
    </row>
    <row r="2553" spans="2:5" x14ac:dyDescent="0.2">
      <c r="B2553" s="46"/>
      <c r="C2553" s="46"/>
      <c r="D2553" s="46"/>
      <c r="E2553" s="31"/>
    </row>
    <row r="2554" spans="2:5" x14ac:dyDescent="0.2">
      <c r="B2554" s="46"/>
      <c r="C2554" s="46"/>
      <c r="D2554" s="46"/>
      <c r="E2554" s="31"/>
    </row>
    <row r="2555" spans="2:5" x14ac:dyDescent="0.2">
      <c r="B2555" s="46"/>
      <c r="C2555" s="46"/>
      <c r="D2555" s="46"/>
      <c r="E2555" s="31"/>
    </row>
    <row r="2556" spans="2:5" x14ac:dyDescent="0.2">
      <c r="B2556" s="46"/>
      <c r="C2556" s="46"/>
      <c r="D2556" s="46"/>
      <c r="E2556" s="31"/>
    </row>
    <row r="2557" spans="2:5" x14ac:dyDescent="0.2">
      <c r="B2557" s="46"/>
      <c r="C2557" s="46"/>
      <c r="D2557" s="46"/>
      <c r="E2557" s="31"/>
    </row>
    <row r="2558" spans="2:5" x14ac:dyDescent="0.2">
      <c r="B2558" s="46"/>
      <c r="C2558" s="46"/>
      <c r="D2558" s="46"/>
      <c r="E2558" s="31"/>
    </row>
    <row r="2559" spans="2:5" x14ac:dyDescent="0.2">
      <c r="B2559" s="46"/>
      <c r="C2559" s="46"/>
      <c r="D2559" s="46"/>
      <c r="E2559" s="31"/>
    </row>
    <row r="2560" spans="2:5" x14ac:dyDescent="0.2">
      <c r="B2560" s="46"/>
      <c r="C2560" s="46"/>
      <c r="D2560" s="46"/>
      <c r="E2560" s="31"/>
    </row>
    <row r="2561" spans="2:5" x14ac:dyDescent="0.2">
      <c r="B2561" s="46"/>
      <c r="C2561" s="46"/>
      <c r="D2561" s="46"/>
      <c r="E2561" s="31"/>
    </row>
    <row r="2562" spans="2:5" x14ac:dyDescent="0.2">
      <c r="B2562" s="46"/>
      <c r="C2562" s="46"/>
      <c r="D2562" s="46"/>
      <c r="E2562" s="31"/>
    </row>
    <row r="2563" spans="2:5" x14ac:dyDescent="0.2">
      <c r="B2563" s="46"/>
      <c r="C2563" s="46"/>
      <c r="D2563" s="46"/>
      <c r="E2563" s="31"/>
    </row>
    <row r="2564" spans="2:5" x14ac:dyDescent="0.2">
      <c r="B2564" s="46"/>
      <c r="C2564" s="46"/>
      <c r="D2564" s="46"/>
      <c r="E2564" s="31"/>
    </row>
    <row r="2565" spans="2:5" x14ac:dyDescent="0.2">
      <c r="B2565" s="46"/>
      <c r="C2565" s="46"/>
      <c r="D2565" s="46"/>
      <c r="E2565" s="31"/>
    </row>
    <row r="2566" spans="2:5" x14ac:dyDescent="0.2">
      <c r="B2566" s="46"/>
      <c r="C2566" s="46"/>
      <c r="D2566" s="46"/>
      <c r="E2566" s="31"/>
    </row>
    <row r="2567" spans="2:5" x14ac:dyDescent="0.2">
      <c r="B2567" s="46"/>
      <c r="C2567" s="46"/>
      <c r="D2567" s="46"/>
      <c r="E2567" s="31"/>
    </row>
    <row r="2568" spans="2:5" x14ac:dyDescent="0.2">
      <c r="B2568" s="46"/>
      <c r="C2568" s="46"/>
      <c r="D2568" s="46"/>
      <c r="E2568" s="31"/>
    </row>
    <row r="2569" spans="2:5" x14ac:dyDescent="0.2">
      <c r="B2569" s="46"/>
      <c r="C2569" s="46"/>
      <c r="D2569" s="46"/>
      <c r="E2569" s="31"/>
    </row>
    <row r="2570" spans="2:5" x14ac:dyDescent="0.2">
      <c r="B2570" s="46"/>
      <c r="C2570" s="46"/>
      <c r="D2570" s="46"/>
      <c r="E2570" s="31"/>
    </row>
    <row r="2571" spans="2:5" x14ac:dyDescent="0.2">
      <c r="B2571" s="46"/>
      <c r="C2571" s="46"/>
      <c r="D2571" s="46"/>
      <c r="E2571" s="31"/>
    </row>
    <row r="2572" spans="2:5" x14ac:dyDescent="0.2">
      <c r="B2572" s="46"/>
      <c r="C2572" s="46"/>
      <c r="D2572" s="46"/>
      <c r="E2572" s="31"/>
    </row>
    <row r="2573" spans="2:5" x14ac:dyDescent="0.2">
      <c r="B2573" s="46"/>
      <c r="C2573" s="46"/>
      <c r="D2573" s="46"/>
      <c r="E2573" s="31"/>
    </row>
    <row r="2574" spans="2:5" x14ac:dyDescent="0.2">
      <c r="B2574" s="46"/>
      <c r="C2574" s="46"/>
      <c r="D2574" s="46"/>
      <c r="E2574" s="31"/>
    </row>
    <row r="2575" spans="2:5" x14ac:dyDescent="0.2">
      <c r="B2575" s="46"/>
      <c r="C2575" s="46"/>
      <c r="D2575" s="46"/>
      <c r="E2575" s="31"/>
    </row>
    <row r="2576" spans="2:5" x14ac:dyDescent="0.2">
      <c r="B2576" s="46"/>
      <c r="C2576" s="46"/>
      <c r="D2576" s="46"/>
      <c r="E2576" s="31"/>
    </row>
    <row r="2577" spans="2:5" x14ac:dyDescent="0.2">
      <c r="B2577" s="46"/>
      <c r="C2577" s="46"/>
      <c r="D2577" s="46"/>
      <c r="E2577" s="31"/>
    </row>
    <row r="2578" spans="2:5" x14ac:dyDescent="0.2">
      <c r="B2578" s="46"/>
      <c r="C2578" s="46"/>
      <c r="D2578" s="46"/>
      <c r="E2578" s="31"/>
    </row>
    <row r="2579" spans="2:5" x14ac:dyDescent="0.2">
      <c r="B2579" s="46"/>
      <c r="C2579" s="46"/>
      <c r="D2579" s="46"/>
      <c r="E2579" s="31"/>
    </row>
    <row r="2580" spans="2:5" x14ac:dyDescent="0.2">
      <c r="B2580" s="46"/>
      <c r="C2580" s="46"/>
      <c r="D2580" s="46"/>
      <c r="E2580" s="31"/>
    </row>
    <row r="2581" spans="2:5" x14ac:dyDescent="0.2">
      <c r="B2581" s="46"/>
      <c r="C2581" s="46"/>
      <c r="D2581" s="46"/>
      <c r="E2581" s="31"/>
    </row>
    <row r="2582" spans="2:5" x14ac:dyDescent="0.2">
      <c r="B2582" s="46"/>
      <c r="C2582" s="46"/>
      <c r="D2582" s="46"/>
      <c r="E2582" s="31"/>
    </row>
    <row r="2583" spans="2:5" x14ac:dyDescent="0.2">
      <c r="B2583" s="46"/>
      <c r="C2583" s="46"/>
      <c r="D2583" s="46"/>
      <c r="E2583" s="31"/>
    </row>
    <row r="2584" spans="2:5" x14ac:dyDescent="0.2">
      <c r="B2584" s="46"/>
      <c r="C2584" s="46"/>
      <c r="D2584" s="46"/>
      <c r="E2584" s="31"/>
    </row>
    <row r="2585" spans="2:5" x14ac:dyDescent="0.2">
      <c r="B2585" s="46"/>
      <c r="C2585" s="46"/>
      <c r="D2585" s="46"/>
      <c r="E2585" s="31"/>
    </row>
    <row r="2586" spans="2:5" x14ac:dyDescent="0.2">
      <c r="B2586" s="46"/>
      <c r="C2586" s="46"/>
      <c r="D2586" s="46"/>
      <c r="E2586" s="31"/>
    </row>
    <row r="2587" spans="2:5" x14ac:dyDescent="0.2">
      <c r="B2587" s="46"/>
      <c r="C2587" s="46"/>
      <c r="D2587" s="46"/>
      <c r="E2587" s="31"/>
    </row>
    <row r="2588" spans="2:5" x14ac:dyDescent="0.2">
      <c r="B2588" s="46"/>
      <c r="C2588" s="46"/>
      <c r="D2588" s="46"/>
      <c r="E2588" s="31"/>
    </row>
    <row r="2589" spans="2:5" x14ac:dyDescent="0.2">
      <c r="B2589" s="46"/>
      <c r="C2589" s="46"/>
      <c r="D2589" s="46"/>
      <c r="E2589" s="31"/>
    </row>
    <row r="2590" spans="2:5" x14ac:dyDescent="0.2">
      <c r="B2590" s="46"/>
      <c r="C2590" s="46"/>
      <c r="D2590" s="46"/>
      <c r="E2590" s="31"/>
    </row>
    <row r="2591" spans="2:5" x14ac:dyDescent="0.2">
      <c r="B2591" s="46"/>
      <c r="C2591" s="46"/>
      <c r="D2591" s="46"/>
      <c r="E2591" s="31"/>
    </row>
    <row r="2592" spans="2:5" x14ac:dyDescent="0.2">
      <c r="B2592" s="46"/>
      <c r="C2592" s="46"/>
      <c r="D2592" s="46"/>
      <c r="E2592" s="31"/>
    </row>
    <row r="2593" spans="2:5" x14ac:dyDescent="0.2">
      <c r="B2593" s="46"/>
      <c r="C2593" s="46"/>
      <c r="D2593" s="46"/>
      <c r="E2593" s="31"/>
    </row>
    <row r="2594" spans="2:5" x14ac:dyDescent="0.2">
      <c r="B2594" s="46"/>
      <c r="C2594" s="46"/>
      <c r="D2594" s="46"/>
      <c r="E2594" s="31"/>
    </row>
    <row r="2595" spans="2:5" x14ac:dyDescent="0.2">
      <c r="B2595" s="46"/>
      <c r="C2595" s="46"/>
      <c r="D2595" s="46"/>
      <c r="E2595" s="31"/>
    </row>
    <row r="2596" spans="2:5" x14ac:dyDescent="0.2">
      <c r="B2596" s="46"/>
      <c r="C2596" s="46"/>
      <c r="D2596" s="46"/>
      <c r="E2596" s="31"/>
    </row>
    <row r="2597" spans="2:5" x14ac:dyDescent="0.2">
      <c r="B2597" s="46"/>
      <c r="C2597" s="46"/>
      <c r="D2597" s="46"/>
      <c r="E2597" s="31"/>
    </row>
    <row r="2598" spans="2:5" x14ac:dyDescent="0.2">
      <c r="B2598" s="46"/>
      <c r="C2598" s="46"/>
      <c r="D2598" s="46"/>
      <c r="E2598" s="31"/>
    </row>
    <row r="2599" spans="2:5" x14ac:dyDescent="0.2">
      <c r="B2599" s="46"/>
      <c r="C2599" s="46"/>
      <c r="D2599" s="46"/>
      <c r="E2599" s="31"/>
    </row>
    <row r="2600" spans="2:5" x14ac:dyDescent="0.2">
      <c r="B2600" s="46"/>
      <c r="C2600" s="46"/>
      <c r="D2600" s="46"/>
      <c r="E2600" s="31"/>
    </row>
    <row r="2601" spans="2:5" x14ac:dyDescent="0.2">
      <c r="B2601" s="46"/>
      <c r="C2601" s="46"/>
      <c r="D2601" s="46"/>
      <c r="E2601" s="31"/>
    </row>
    <row r="2602" spans="2:5" x14ac:dyDescent="0.2">
      <c r="B2602" s="46"/>
      <c r="C2602" s="46"/>
      <c r="D2602" s="46"/>
      <c r="E2602" s="31"/>
    </row>
    <row r="2603" spans="2:5" x14ac:dyDescent="0.2">
      <c r="B2603" s="46"/>
      <c r="C2603" s="46"/>
      <c r="D2603" s="46"/>
      <c r="E2603" s="31"/>
    </row>
    <row r="2604" spans="2:5" x14ac:dyDescent="0.2">
      <c r="B2604" s="46"/>
      <c r="C2604" s="46"/>
      <c r="D2604" s="46"/>
      <c r="E2604" s="31"/>
    </row>
    <row r="2605" spans="2:5" x14ac:dyDescent="0.2">
      <c r="B2605" s="46"/>
      <c r="C2605" s="46"/>
      <c r="D2605" s="46"/>
      <c r="E2605" s="31"/>
    </row>
    <row r="2606" spans="2:5" x14ac:dyDescent="0.2">
      <c r="B2606" s="46"/>
      <c r="C2606" s="46"/>
      <c r="D2606" s="46"/>
      <c r="E2606" s="31"/>
    </row>
    <row r="2607" spans="2:5" x14ac:dyDescent="0.2">
      <c r="B2607" s="46"/>
      <c r="C2607" s="46"/>
      <c r="D2607" s="46"/>
      <c r="E2607" s="31"/>
    </row>
    <row r="2608" spans="2:5" x14ac:dyDescent="0.2">
      <c r="B2608" s="46"/>
      <c r="C2608" s="46"/>
      <c r="D2608" s="46"/>
      <c r="E2608" s="31"/>
    </row>
    <row r="2609" spans="2:5" x14ac:dyDescent="0.2">
      <c r="B2609" s="46"/>
      <c r="C2609" s="46"/>
      <c r="D2609" s="46"/>
      <c r="E2609" s="31"/>
    </row>
    <row r="2610" spans="2:5" x14ac:dyDescent="0.2">
      <c r="B2610" s="46"/>
      <c r="C2610" s="46"/>
      <c r="D2610" s="46"/>
      <c r="E2610" s="31"/>
    </row>
    <row r="2611" spans="2:5" x14ac:dyDescent="0.2">
      <c r="B2611" s="46"/>
      <c r="C2611" s="46"/>
      <c r="D2611" s="46"/>
      <c r="E2611" s="31"/>
    </row>
    <row r="2612" spans="2:5" x14ac:dyDescent="0.2">
      <c r="B2612" s="46"/>
      <c r="C2612" s="46"/>
      <c r="D2612" s="46"/>
      <c r="E2612" s="31"/>
    </row>
    <row r="2613" spans="2:5" x14ac:dyDescent="0.2">
      <c r="B2613" s="46"/>
      <c r="C2613" s="46"/>
      <c r="D2613" s="46"/>
      <c r="E2613" s="31"/>
    </row>
    <row r="2614" spans="2:5" x14ac:dyDescent="0.2">
      <c r="B2614" s="46"/>
      <c r="C2614" s="46"/>
      <c r="D2614" s="46"/>
      <c r="E2614" s="31"/>
    </row>
    <row r="2615" spans="2:5" x14ac:dyDescent="0.2">
      <c r="B2615" s="46"/>
      <c r="C2615" s="46"/>
      <c r="D2615" s="46"/>
      <c r="E2615" s="31"/>
    </row>
    <row r="2616" spans="2:5" x14ac:dyDescent="0.2">
      <c r="B2616" s="46"/>
      <c r="C2616" s="46"/>
      <c r="D2616" s="46"/>
      <c r="E2616" s="31"/>
    </row>
    <row r="2617" spans="2:5" x14ac:dyDescent="0.2">
      <c r="B2617" s="46"/>
      <c r="C2617" s="46"/>
      <c r="D2617" s="46"/>
      <c r="E2617" s="31"/>
    </row>
    <row r="2618" spans="2:5" x14ac:dyDescent="0.2">
      <c r="B2618" s="46"/>
      <c r="C2618" s="46"/>
      <c r="D2618" s="46"/>
      <c r="E2618" s="31"/>
    </row>
    <row r="2619" spans="2:5" x14ac:dyDescent="0.2">
      <c r="B2619" s="46"/>
      <c r="C2619" s="46"/>
      <c r="D2619" s="46"/>
      <c r="E2619" s="31"/>
    </row>
    <row r="2620" spans="2:5" x14ac:dyDescent="0.2">
      <c r="B2620" s="46"/>
      <c r="C2620" s="46"/>
      <c r="D2620" s="46"/>
      <c r="E2620" s="31"/>
    </row>
    <row r="2621" spans="2:5" x14ac:dyDescent="0.2">
      <c r="B2621" s="46"/>
      <c r="C2621" s="46"/>
      <c r="D2621" s="46"/>
      <c r="E2621" s="31"/>
    </row>
    <row r="2622" spans="2:5" x14ac:dyDescent="0.2">
      <c r="B2622" s="46"/>
      <c r="C2622" s="46"/>
      <c r="D2622" s="46"/>
      <c r="E2622" s="31"/>
    </row>
    <row r="2623" spans="2:5" x14ac:dyDescent="0.2">
      <c r="B2623" s="46"/>
      <c r="C2623" s="46"/>
      <c r="D2623" s="46"/>
      <c r="E2623" s="31"/>
    </row>
    <row r="2624" spans="2:5" x14ac:dyDescent="0.2">
      <c r="B2624" s="46"/>
      <c r="C2624" s="46"/>
      <c r="D2624" s="46"/>
      <c r="E2624" s="31"/>
    </row>
    <row r="2625" spans="2:5" x14ac:dyDescent="0.2">
      <c r="B2625" s="46"/>
      <c r="C2625" s="46"/>
      <c r="D2625" s="46"/>
      <c r="E2625" s="31"/>
    </row>
    <row r="2626" spans="2:5" x14ac:dyDescent="0.2">
      <c r="B2626" s="46"/>
      <c r="C2626" s="46"/>
      <c r="D2626" s="46"/>
      <c r="E2626" s="31"/>
    </row>
    <row r="2627" spans="2:5" x14ac:dyDescent="0.2">
      <c r="B2627" s="46"/>
      <c r="C2627" s="46"/>
      <c r="D2627" s="46"/>
      <c r="E2627" s="31"/>
    </row>
    <row r="2628" spans="2:5" x14ac:dyDescent="0.2">
      <c r="B2628" s="46"/>
      <c r="C2628" s="46"/>
      <c r="D2628" s="46"/>
      <c r="E2628" s="31"/>
    </row>
    <row r="2629" spans="2:5" x14ac:dyDescent="0.2">
      <c r="B2629" s="46"/>
      <c r="C2629" s="46"/>
      <c r="D2629" s="46"/>
      <c r="E2629" s="31"/>
    </row>
    <row r="2630" spans="2:5" x14ac:dyDescent="0.2">
      <c r="B2630" s="46"/>
      <c r="C2630" s="46"/>
      <c r="D2630" s="46"/>
      <c r="E2630" s="31"/>
    </row>
    <row r="2631" spans="2:5" x14ac:dyDescent="0.2">
      <c r="B2631" s="46"/>
      <c r="C2631" s="46"/>
      <c r="D2631" s="46"/>
      <c r="E2631" s="31"/>
    </row>
    <row r="2632" spans="2:5" x14ac:dyDescent="0.2">
      <c r="B2632" s="46"/>
      <c r="C2632" s="46"/>
      <c r="D2632" s="46"/>
      <c r="E2632" s="31"/>
    </row>
    <row r="2633" spans="2:5" x14ac:dyDescent="0.2">
      <c r="B2633" s="46"/>
      <c r="C2633" s="46"/>
      <c r="D2633" s="46"/>
      <c r="E2633" s="31"/>
    </row>
    <row r="2634" spans="2:5" x14ac:dyDescent="0.2">
      <c r="B2634" s="46"/>
      <c r="C2634" s="46"/>
      <c r="D2634" s="46"/>
      <c r="E2634" s="31"/>
    </row>
    <row r="2635" spans="2:5" x14ac:dyDescent="0.2">
      <c r="B2635" s="46"/>
      <c r="C2635" s="46"/>
      <c r="D2635" s="46"/>
      <c r="E2635" s="31"/>
    </row>
    <row r="2636" spans="2:5" x14ac:dyDescent="0.2">
      <c r="B2636" s="46"/>
      <c r="C2636" s="46"/>
      <c r="D2636" s="46"/>
      <c r="E2636" s="31"/>
    </row>
    <row r="2637" spans="2:5" x14ac:dyDescent="0.2">
      <c r="B2637" s="46"/>
      <c r="C2637" s="46"/>
      <c r="D2637" s="46"/>
      <c r="E2637" s="31"/>
    </row>
    <row r="2638" spans="2:5" x14ac:dyDescent="0.2">
      <c r="B2638" s="46"/>
      <c r="C2638" s="46"/>
      <c r="D2638" s="46"/>
      <c r="E2638" s="31"/>
    </row>
    <row r="2639" spans="2:5" x14ac:dyDescent="0.2">
      <c r="B2639" s="46"/>
      <c r="C2639" s="46"/>
      <c r="D2639" s="46"/>
      <c r="E2639" s="31"/>
    </row>
    <row r="2640" spans="2:5" x14ac:dyDescent="0.2">
      <c r="B2640" s="46"/>
      <c r="C2640" s="46"/>
      <c r="D2640" s="46"/>
      <c r="E2640" s="31"/>
    </row>
    <row r="2641" spans="2:5" x14ac:dyDescent="0.2">
      <c r="B2641" s="46"/>
      <c r="C2641" s="46"/>
      <c r="D2641" s="46"/>
      <c r="E2641" s="31"/>
    </row>
    <row r="2642" spans="2:5" x14ac:dyDescent="0.2">
      <c r="B2642" s="46"/>
      <c r="C2642" s="46"/>
      <c r="D2642" s="46"/>
      <c r="E2642" s="31"/>
    </row>
    <row r="2643" spans="2:5" x14ac:dyDescent="0.2">
      <c r="B2643" s="46"/>
      <c r="C2643" s="46"/>
      <c r="D2643" s="46"/>
      <c r="E2643" s="31"/>
    </row>
    <row r="2644" spans="2:5" x14ac:dyDescent="0.2">
      <c r="B2644" s="46"/>
      <c r="C2644" s="46"/>
      <c r="D2644" s="46"/>
      <c r="E2644" s="31"/>
    </row>
    <row r="2645" spans="2:5" x14ac:dyDescent="0.2">
      <c r="B2645" s="46"/>
      <c r="C2645" s="46"/>
      <c r="D2645" s="46"/>
      <c r="E2645" s="31"/>
    </row>
    <row r="2646" spans="2:5" x14ac:dyDescent="0.2">
      <c r="B2646" s="46"/>
      <c r="C2646" s="46"/>
      <c r="D2646" s="46"/>
      <c r="E2646" s="31"/>
    </row>
    <row r="2647" spans="2:5" x14ac:dyDescent="0.2">
      <c r="B2647" s="46"/>
      <c r="C2647" s="46"/>
      <c r="D2647" s="46"/>
      <c r="E2647" s="31"/>
    </row>
    <row r="2648" spans="2:5" x14ac:dyDescent="0.2">
      <c r="B2648" s="46"/>
      <c r="C2648" s="46"/>
      <c r="D2648" s="46"/>
      <c r="E2648" s="31"/>
    </row>
    <row r="2649" spans="2:5" x14ac:dyDescent="0.2">
      <c r="B2649" s="46"/>
      <c r="C2649" s="46"/>
      <c r="D2649" s="46"/>
      <c r="E2649" s="31"/>
    </row>
    <row r="2650" spans="2:5" x14ac:dyDescent="0.2">
      <c r="B2650" s="46"/>
      <c r="C2650" s="46"/>
      <c r="D2650" s="46"/>
      <c r="E2650" s="31"/>
    </row>
    <row r="2651" spans="2:5" x14ac:dyDescent="0.2">
      <c r="B2651" s="46"/>
      <c r="C2651" s="46"/>
      <c r="D2651" s="46"/>
      <c r="E2651" s="31"/>
    </row>
    <row r="2652" spans="2:5" x14ac:dyDescent="0.2">
      <c r="B2652" s="46"/>
      <c r="C2652" s="46"/>
      <c r="D2652" s="46"/>
      <c r="E2652" s="31"/>
    </row>
    <row r="2653" spans="2:5" x14ac:dyDescent="0.2">
      <c r="B2653" s="46"/>
      <c r="C2653" s="46"/>
      <c r="D2653" s="46"/>
      <c r="E2653" s="31"/>
    </row>
    <row r="2654" spans="2:5" x14ac:dyDescent="0.2">
      <c r="B2654" s="46"/>
      <c r="C2654" s="46"/>
      <c r="D2654" s="46"/>
      <c r="E2654" s="31"/>
    </row>
    <row r="2655" spans="2:5" x14ac:dyDescent="0.2">
      <c r="B2655" s="46"/>
      <c r="C2655" s="46"/>
      <c r="D2655" s="46"/>
      <c r="E2655" s="31"/>
    </row>
    <row r="2656" spans="2:5" x14ac:dyDescent="0.2">
      <c r="B2656" s="46"/>
      <c r="C2656" s="46"/>
      <c r="D2656" s="46"/>
      <c r="E2656" s="31"/>
    </row>
    <row r="2657" spans="2:5" x14ac:dyDescent="0.2">
      <c r="B2657" s="46"/>
      <c r="C2657" s="46"/>
      <c r="D2657" s="46"/>
      <c r="E2657" s="31"/>
    </row>
    <row r="2658" spans="2:5" x14ac:dyDescent="0.2">
      <c r="B2658" s="46"/>
      <c r="C2658" s="46"/>
      <c r="D2658" s="46"/>
      <c r="E2658" s="31"/>
    </row>
    <row r="2659" spans="2:5" x14ac:dyDescent="0.2">
      <c r="B2659" s="46"/>
      <c r="C2659" s="46"/>
      <c r="D2659" s="46"/>
      <c r="E2659" s="31"/>
    </row>
    <row r="2660" spans="2:5" x14ac:dyDescent="0.2">
      <c r="B2660" s="46"/>
      <c r="C2660" s="46"/>
      <c r="D2660" s="46"/>
      <c r="E2660" s="31"/>
    </row>
    <row r="2661" spans="2:5" x14ac:dyDescent="0.2">
      <c r="B2661" s="46"/>
      <c r="C2661" s="46"/>
      <c r="D2661" s="46"/>
      <c r="E2661" s="31"/>
    </row>
    <row r="2662" spans="2:5" x14ac:dyDescent="0.2">
      <c r="B2662" s="46"/>
      <c r="C2662" s="46"/>
      <c r="D2662" s="46"/>
      <c r="E2662" s="31"/>
    </row>
    <row r="2663" spans="2:5" x14ac:dyDescent="0.2">
      <c r="B2663" s="46"/>
      <c r="C2663" s="46"/>
      <c r="D2663" s="46"/>
      <c r="E2663" s="31"/>
    </row>
    <row r="2664" spans="2:5" x14ac:dyDescent="0.2">
      <c r="B2664" s="46"/>
      <c r="C2664" s="46"/>
      <c r="D2664" s="46"/>
      <c r="E2664" s="31"/>
    </row>
    <row r="2665" spans="2:5" x14ac:dyDescent="0.2">
      <c r="B2665" s="46"/>
      <c r="C2665" s="46"/>
      <c r="D2665" s="46"/>
      <c r="E2665" s="31"/>
    </row>
    <row r="2666" spans="2:5" x14ac:dyDescent="0.2">
      <c r="B2666" s="46"/>
      <c r="C2666" s="46"/>
      <c r="D2666" s="46"/>
      <c r="E2666" s="31"/>
    </row>
    <row r="2667" spans="2:5" x14ac:dyDescent="0.2">
      <c r="B2667" s="46"/>
      <c r="C2667" s="46"/>
      <c r="D2667" s="46"/>
      <c r="E2667" s="31"/>
    </row>
    <row r="2668" spans="2:5" x14ac:dyDescent="0.2">
      <c r="B2668" s="46"/>
      <c r="C2668" s="46"/>
      <c r="D2668" s="46"/>
      <c r="E2668" s="31"/>
    </row>
    <row r="2669" spans="2:5" x14ac:dyDescent="0.2">
      <c r="B2669" s="46"/>
      <c r="C2669" s="46"/>
      <c r="D2669" s="46"/>
      <c r="E2669" s="31"/>
    </row>
    <row r="2670" spans="2:5" x14ac:dyDescent="0.2">
      <c r="B2670" s="46"/>
      <c r="C2670" s="46"/>
      <c r="D2670" s="46"/>
      <c r="E2670" s="31"/>
    </row>
    <row r="2671" spans="2:5" x14ac:dyDescent="0.2">
      <c r="B2671" s="46"/>
      <c r="C2671" s="46"/>
      <c r="D2671" s="46"/>
      <c r="E2671" s="31"/>
    </row>
    <row r="2672" spans="2:5" x14ac:dyDescent="0.2">
      <c r="B2672" s="46"/>
      <c r="C2672" s="46"/>
      <c r="D2672" s="46"/>
      <c r="E2672" s="31"/>
    </row>
    <row r="2673" spans="2:5" x14ac:dyDescent="0.2">
      <c r="B2673" s="46"/>
      <c r="C2673" s="46"/>
      <c r="D2673" s="46"/>
      <c r="E2673" s="31"/>
    </row>
    <row r="2674" spans="2:5" x14ac:dyDescent="0.2">
      <c r="B2674" s="46"/>
      <c r="C2674" s="46"/>
      <c r="D2674" s="46"/>
      <c r="E2674" s="31"/>
    </row>
    <row r="2675" spans="2:5" x14ac:dyDescent="0.2">
      <c r="B2675" s="46"/>
      <c r="C2675" s="46"/>
      <c r="D2675" s="46"/>
      <c r="E2675" s="31"/>
    </row>
    <row r="2676" spans="2:5" x14ac:dyDescent="0.2">
      <c r="B2676" s="46"/>
      <c r="C2676" s="46"/>
      <c r="D2676" s="46"/>
      <c r="E2676" s="31"/>
    </row>
    <row r="2677" spans="2:5" x14ac:dyDescent="0.2">
      <c r="B2677" s="46"/>
      <c r="C2677" s="46"/>
      <c r="D2677" s="46"/>
      <c r="E2677" s="31"/>
    </row>
    <row r="2678" spans="2:5" x14ac:dyDescent="0.2">
      <c r="B2678" s="46"/>
      <c r="C2678" s="46"/>
      <c r="D2678" s="46"/>
      <c r="E2678" s="31"/>
    </row>
    <row r="2679" spans="2:5" x14ac:dyDescent="0.2">
      <c r="B2679" s="46"/>
      <c r="C2679" s="46"/>
      <c r="D2679" s="46"/>
      <c r="E2679" s="31"/>
    </row>
    <row r="2680" spans="2:5" x14ac:dyDescent="0.2">
      <c r="B2680" s="46"/>
      <c r="C2680" s="46"/>
      <c r="D2680" s="46"/>
      <c r="E2680" s="31"/>
    </row>
    <row r="2681" spans="2:5" x14ac:dyDescent="0.2">
      <c r="B2681" s="46"/>
      <c r="C2681" s="46"/>
      <c r="D2681" s="46"/>
      <c r="E2681" s="31"/>
    </row>
    <row r="2682" spans="2:5" x14ac:dyDescent="0.2">
      <c r="B2682" s="46"/>
      <c r="C2682" s="46"/>
      <c r="D2682" s="46"/>
      <c r="E2682" s="31"/>
    </row>
    <row r="2683" spans="2:5" x14ac:dyDescent="0.2">
      <c r="B2683" s="46"/>
      <c r="C2683" s="46"/>
      <c r="D2683" s="46"/>
      <c r="E2683" s="31"/>
    </row>
    <row r="2684" spans="2:5" x14ac:dyDescent="0.2">
      <c r="B2684" s="46"/>
      <c r="C2684" s="46"/>
      <c r="D2684" s="46"/>
      <c r="E2684" s="31"/>
    </row>
    <row r="2685" spans="2:5" x14ac:dyDescent="0.2">
      <c r="B2685" s="46"/>
      <c r="C2685" s="46"/>
      <c r="D2685" s="46"/>
      <c r="E2685" s="31"/>
    </row>
    <row r="2686" spans="2:5" x14ac:dyDescent="0.2">
      <c r="B2686" s="46"/>
      <c r="C2686" s="46"/>
      <c r="D2686" s="46"/>
      <c r="E2686" s="31"/>
    </row>
    <row r="2687" spans="2:5" x14ac:dyDescent="0.2">
      <c r="B2687" s="46"/>
      <c r="C2687" s="46"/>
      <c r="D2687" s="46"/>
      <c r="E2687" s="31"/>
    </row>
    <row r="2688" spans="2:5" x14ac:dyDescent="0.2">
      <c r="B2688" s="46"/>
      <c r="C2688" s="46"/>
      <c r="D2688" s="46"/>
      <c r="E2688" s="31"/>
    </row>
    <row r="2689" spans="2:5" x14ac:dyDescent="0.2">
      <c r="B2689" s="46"/>
      <c r="C2689" s="46"/>
      <c r="D2689" s="46"/>
      <c r="E2689" s="31"/>
    </row>
    <row r="2690" spans="2:5" x14ac:dyDescent="0.2">
      <c r="B2690" s="46"/>
      <c r="C2690" s="46"/>
      <c r="D2690" s="46"/>
      <c r="E2690" s="31"/>
    </row>
    <row r="2691" spans="2:5" x14ac:dyDescent="0.2">
      <c r="B2691" s="46"/>
      <c r="C2691" s="46"/>
      <c r="D2691" s="46"/>
      <c r="E2691" s="31"/>
    </row>
    <row r="2692" spans="2:5" x14ac:dyDescent="0.2">
      <c r="B2692" s="46"/>
      <c r="C2692" s="46"/>
      <c r="D2692" s="46"/>
      <c r="E2692" s="31"/>
    </row>
    <row r="2693" spans="2:5" x14ac:dyDescent="0.2">
      <c r="B2693" s="46"/>
      <c r="C2693" s="46"/>
      <c r="D2693" s="46"/>
      <c r="E2693" s="31"/>
    </row>
    <row r="2694" spans="2:5" x14ac:dyDescent="0.2">
      <c r="B2694" s="46"/>
      <c r="C2694" s="46"/>
      <c r="D2694" s="46"/>
      <c r="E2694" s="31"/>
    </row>
    <row r="2695" spans="2:5" x14ac:dyDescent="0.2">
      <c r="B2695" s="46"/>
      <c r="C2695" s="46"/>
      <c r="D2695" s="46"/>
      <c r="E2695" s="31"/>
    </row>
    <row r="2696" spans="2:5" x14ac:dyDescent="0.2">
      <c r="B2696" s="46"/>
      <c r="C2696" s="46"/>
      <c r="D2696" s="46"/>
      <c r="E2696" s="31"/>
    </row>
    <row r="2697" spans="2:5" x14ac:dyDescent="0.2">
      <c r="B2697" s="46"/>
      <c r="C2697" s="46"/>
      <c r="D2697" s="46"/>
      <c r="E2697" s="31"/>
    </row>
    <row r="2698" spans="2:5" x14ac:dyDescent="0.2">
      <c r="B2698" s="46"/>
      <c r="C2698" s="46"/>
      <c r="D2698" s="46"/>
      <c r="E2698" s="31"/>
    </row>
    <row r="2699" spans="2:5" x14ac:dyDescent="0.2">
      <c r="B2699" s="46"/>
      <c r="C2699" s="46"/>
      <c r="D2699" s="46"/>
      <c r="E2699" s="31"/>
    </row>
    <row r="2700" spans="2:5" x14ac:dyDescent="0.2">
      <c r="B2700" s="46"/>
      <c r="C2700" s="46"/>
      <c r="D2700" s="46"/>
      <c r="E2700" s="31"/>
    </row>
    <row r="2701" spans="2:5" x14ac:dyDescent="0.2">
      <c r="B2701" s="46"/>
      <c r="C2701" s="46"/>
      <c r="D2701" s="46"/>
      <c r="E2701" s="31"/>
    </row>
    <row r="2702" spans="2:5" x14ac:dyDescent="0.2">
      <c r="B2702" s="46"/>
      <c r="C2702" s="46"/>
      <c r="D2702" s="46"/>
      <c r="E2702" s="31"/>
    </row>
    <row r="2703" spans="2:5" x14ac:dyDescent="0.2">
      <c r="B2703" s="46"/>
      <c r="C2703" s="46"/>
      <c r="D2703" s="46"/>
      <c r="E2703" s="31"/>
    </row>
    <row r="2704" spans="2:5" x14ac:dyDescent="0.2">
      <c r="B2704" s="46"/>
      <c r="C2704" s="46"/>
      <c r="D2704" s="46"/>
      <c r="E2704" s="31"/>
    </row>
    <row r="2705" spans="2:5" x14ac:dyDescent="0.2">
      <c r="B2705" s="46"/>
      <c r="C2705" s="46"/>
      <c r="D2705" s="46"/>
      <c r="E2705" s="31"/>
    </row>
    <row r="2706" spans="2:5" x14ac:dyDescent="0.2">
      <c r="B2706" s="46"/>
      <c r="C2706" s="46"/>
      <c r="D2706" s="46"/>
      <c r="E2706" s="31"/>
    </row>
    <row r="2707" spans="2:5" x14ac:dyDescent="0.2">
      <c r="B2707" s="46"/>
      <c r="C2707" s="46"/>
      <c r="D2707" s="46"/>
      <c r="E2707" s="31"/>
    </row>
    <row r="2708" spans="2:5" x14ac:dyDescent="0.2">
      <c r="B2708" s="46"/>
      <c r="C2708" s="46"/>
      <c r="D2708" s="46"/>
      <c r="E2708" s="31"/>
    </row>
    <row r="2709" spans="2:5" x14ac:dyDescent="0.2">
      <c r="B2709" s="46"/>
      <c r="C2709" s="46"/>
      <c r="D2709" s="46"/>
      <c r="E2709" s="31"/>
    </row>
    <row r="2710" spans="2:5" x14ac:dyDescent="0.2">
      <c r="B2710" s="46"/>
      <c r="C2710" s="46"/>
      <c r="D2710" s="46"/>
      <c r="E2710" s="31"/>
    </row>
    <row r="2711" spans="2:5" x14ac:dyDescent="0.2">
      <c r="B2711" s="46"/>
      <c r="C2711" s="46"/>
      <c r="D2711" s="46"/>
      <c r="E2711" s="31"/>
    </row>
    <row r="2712" spans="2:5" x14ac:dyDescent="0.2">
      <c r="B2712" s="46"/>
      <c r="C2712" s="46"/>
      <c r="D2712" s="46"/>
      <c r="E2712" s="31"/>
    </row>
    <row r="2713" spans="2:5" x14ac:dyDescent="0.2">
      <c r="B2713" s="46"/>
      <c r="C2713" s="46"/>
      <c r="D2713" s="46"/>
      <c r="E2713" s="31"/>
    </row>
    <row r="2714" spans="2:5" x14ac:dyDescent="0.2">
      <c r="B2714" s="46"/>
      <c r="C2714" s="46"/>
      <c r="D2714" s="46"/>
      <c r="E2714" s="31"/>
    </row>
    <row r="2715" spans="2:5" x14ac:dyDescent="0.2">
      <c r="B2715" s="46"/>
      <c r="C2715" s="46"/>
      <c r="D2715" s="46"/>
      <c r="E2715" s="31"/>
    </row>
    <row r="2716" spans="2:5" x14ac:dyDescent="0.2">
      <c r="B2716" s="46"/>
      <c r="C2716" s="46"/>
      <c r="D2716" s="46"/>
      <c r="E2716" s="31"/>
    </row>
    <row r="2717" spans="2:5" x14ac:dyDescent="0.2">
      <c r="B2717" s="46"/>
      <c r="C2717" s="46"/>
      <c r="D2717" s="46"/>
      <c r="E2717" s="31"/>
    </row>
    <row r="2718" spans="2:5" x14ac:dyDescent="0.2">
      <c r="B2718" s="46"/>
      <c r="C2718" s="46"/>
      <c r="D2718" s="46"/>
      <c r="E2718" s="31"/>
    </row>
    <row r="2719" spans="2:5" x14ac:dyDescent="0.2">
      <c r="B2719" s="46"/>
      <c r="C2719" s="46"/>
      <c r="D2719" s="46"/>
      <c r="E2719" s="31"/>
    </row>
    <row r="2720" spans="2:5" x14ac:dyDescent="0.2">
      <c r="B2720" s="46"/>
      <c r="C2720" s="46"/>
      <c r="D2720" s="46"/>
      <c r="E2720" s="31"/>
    </row>
    <row r="2721" spans="2:5" x14ac:dyDescent="0.2">
      <c r="B2721" s="46"/>
      <c r="C2721" s="46"/>
      <c r="D2721" s="46"/>
      <c r="E2721" s="31"/>
    </row>
    <row r="2722" spans="2:5" x14ac:dyDescent="0.2">
      <c r="B2722" s="46"/>
      <c r="C2722" s="46"/>
      <c r="D2722" s="46"/>
      <c r="E2722" s="31"/>
    </row>
    <row r="2723" spans="2:5" x14ac:dyDescent="0.2">
      <c r="B2723" s="46"/>
      <c r="C2723" s="46"/>
      <c r="D2723" s="46"/>
      <c r="E2723" s="31"/>
    </row>
    <row r="2724" spans="2:5" x14ac:dyDescent="0.2">
      <c r="B2724" s="46"/>
      <c r="C2724" s="46"/>
      <c r="D2724" s="46"/>
      <c r="E2724" s="31"/>
    </row>
    <row r="2725" spans="2:5" x14ac:dyDescent="0.2">
      <c r="B2725" s="46"/>
      <c r="C2725" s="46"/>
      <c r="D2725" s="46"/>
      <c r="E2725" s="31"/>
    </row>
    <row r="2726" spans="2:5" x14ac:dyDescent="0.2">
      <c r="B2726" s="46"/>
      <c r="C2726" s="46"/>
      <c r="D2726" s="46"/>
      <c r="E2726" s="31"/>
    </row>
    <row r="2727" spans="2:5" x14ac:dyDescent="0.2">
      <c r="B2727" s="46"/>
      <c r="C2727" s="46"/>
      <c r="D2727" s="46"/>
      <c r="E2727" s="31"/>
    </row>
    <row r="2728" spans="2:5" x14ac:dyDescent="0.2">
      <c r="B2728" s="46"/>
      <c r="C2728" s="46"/>
      <c r="D2728" s="46"/>
      <c r="E2728" s="31"/>
    </row>
    <row r="2729" spans="2:5" x14ac:dyDescent="0.2">
      <c r="B2729" s="46"/>
      <c r="C2729" s="46"/>
      <c r="D2729" s="46"/>
      <c r="E2729" s="31"/>
    </row>
    <row r="2730" spans="2:5" x14ac:dyDescent="0.2">
      <c r="B2730" s="46"/>
      <c r="C2730" s="46"/>
      <c r="D2730" s="46"/>
      <c r="E2730" s="31"/>
    </row>
    <row r="2731" spans="2:5" x14ac:dyDescent="0.2">
      <c r="B2731" s="46"/>
      <c r="C2731" s="46"/>
      <c r="D2731" s="46"/>
      <c r="E2731" s="31"/>
    </row>
    <row r="2732" spans="2:5" x14ac:dyDescent="0.2">
      <c r="B2732" s="46"/>
      <c r="C2732" s="46"/>
      <c r="D2732" s="46"/>
      <c r="E2732" s="31"/>
    </row>
    <row r="2733" spans="2:5" x14ac:dyDescent="0.2">
      <c r="B2733" s="46"/>
      <c r="C2733" s="46"/>
      <c r="D2733" s="46"/>
      <c r="E2733" s="31"/>
    </row>
    <row r="2734" spans="2:5" x14ac:dyDescent="0.2">
      <c r="B2734" s="46"/>
      <c r="C2734" s="46"/>
      <c r="D2734" s="46"/>
      <c r="E2734" s="31"/>
    </row>
    <row r="2735" spans="2:5" x14ac:dyDescent="0.2">
      <c r="B2735" s="46"/>
      <c r="C2735" s="46"/>
      <c r="D2735" s="46"/>
      <c r="E2735" s="31"/>
    </row>
    <row r="2736" spans="2:5" x14ac:dyDescent="0.2">
      <c r="B2736" s="46"/>
      <c r="C2736" s="46"/>
      <c r="D2736" s="46"/>
      <c r="E2736" s="31"/>
    </row>
    <row r="2737" spans="2:5" x14ac:dyDescent="0.2">
      <c r="B2737" s="46"/>
      <c r="C2737" s="46"/>
      <c r="D2737" s="46"/>
      <c r="E2737" s="31"/>
    </row>
    <row r="2738" spans="2:5" x14ac:dyDescent="0.2">
      <c r="B2738" s="46"/>
      <c r="C2738" s="46"/>
      <c r="D2738" s="46"/>
      <c r="E2738" s="31"/>
    </row>
    <row r="2739" spans="2:5" x14ac:dyDescent="0.2">
      <c r="B2739" s="46"/>
      <c r="C2739" s="46"/>
      <c r="D2739" s="46"/>
      <c r="E2739" s="31"/>
    </row>
    <row r="2740" spans="2:5" x14ac:dyDescent="0.2">
      <c r="B2740" s="46"/>
      <c r="C2740" s="46"/>
      <c r="D2740" s="46"/>
      <c r="E2740" s="31"/>
    </row>
    <row r="2741" spans="2:5" x14ac:dyDescent="0.2">
      <c r="B2741" s="46"/>
      <c r="C2741" s="46"/>
      <c r="D2741" s="46"/>
      <c r="E2741" s="31"/>
    </row>
    <row r="2742" spans="2:5" x14ac:dyDescent="0.2">
      <c r="B2742" s="46"/>
      <c r="C2742" s="46"/>
      <c r="D2742" s="46"/>
      <c r="E2742" s="31"/>
    </row>
    <row r="2743" spans="2:5" x14ac:dyDescent="0.2">
      <c r="B2743" s="46"/>
      <c r="C2743" s="46"/>
      <c r="D2743" s="46"/>
      <c r="E2743" s="31"/>
    </row>
    <row r="2744" spans="2:5" x14ac:dyDescent="0.2">
      <c r="B2744" s="46"/>
      <c r="C2744" s="46"/>
      <c r="D2744" s="46"/>
      <c r="E2744" s="31"/>
    </row>
    <row r="2745" spans="2:5" x14ac:dyDescent="0.2">
      <c r="B2745" s="46"/>
      <c r="C2745" s="46"/>
      <c r="D2745" s="46"/>
      <c r="E2745" s="31"/>
    </row>
    <row r="2746" spans="2:5" x14ac:dyDescent="0.2">
      <c r="B2746" s="46"/>
      <c r="C2746" s="46"/>
      <c r="D2746" s="46"/>
      <c r="E2746" s="31"/>
    </row>
    <row r="2747" spans="2:5" x14ac:dyDescent="0.2">
      <c r="B2747" s="46"/>
      <c r="C2747" s="46"/>
      <c r="D2747" s="46"/>
      <c r="E2747" s="31"/>
    </row>
    <row r="2748" spans="2:5" x14ac:dyDescent="0.2">
      <c r="B2748" s="46"/>
      <c r="C2748" s="46"/>
      <c r="D2748" s="46"/>
      <c r="E2748" s="31"/>
    </row>
    <row r="2749" spans="2:5" x14ac:dyDescent="0.2">
      <c r="B2749" s="46"/>
      <c r="C2749" s="46"/>
      <c r="D2749" s="46"/>
      <c r="E2749" s="31"/>
    </row>
    <row r="2750" spans="2:5" x14ac:dyDescent="0.2">
      <c r="B2750" s="46"/>
      <c r="C2750" s="46"/>
      <c r="D2750" s="46"/>
      <c r="E2750" s="31"/>
    </row>
    <row r="2751" spans="2:5" x14ac:dyDescent="0.2">
      <c r="B2751" s="46"/>
      <c r="C2751" s="46"/>
      <c r="D2751" s="46"/>
      <c r="E2751" s="31"/>
    </row>
    <row r="2752" spans="2:5" x14ac:dyDescent="0.2">
      <c r="B2752" s="46"/>
      <c r="C2752" s="46"/>
      <c r="D2752" s="46"/>
      <c r="E2752" s="31"/>
    </row>
    <row r="2753" spans="2:5" x14ac:dyDescent="0.2">
      <c r="B2753" s="46"/>
      <c r="C2753" s="46"/>
      <c r="D2753" s="46"/>
      <c r="E2753" s="31"/>
    </row>
    <row r="2754" spans="2:5" x14ac:dyDescent="0.2">
      <c r="B2754" s="46"/>
      <c r="C2754" s="46"/>
      <c r="D2754" s="46"/>
      <c r="E2754" s="31"/>
    </row>
    <row r="2755" spans="2:5" x14ac:dyDescent="0.2">
      <c r="B2755" s="46"/>
      <c r="C2755" s="46"/>
      <c r="D2755" s="46"/>
      <c r="E2755" s="31"/>
    </row>
    <row r="2756" spans="2:5" x14ac:dyDescent="0.2">
      <c r="B2756" s="46"/>
      <c r="C2756" s="46"/>
      <c r="D2756" s="46"/>
      <c r="E2756" s="31"/>
    </row>
    <row r="2757" spans="2:5" x14ac:dyDescent="0.2">
      <c r="B2757" s="46"/>
      <c r="C2757" s="46"/>
      <c r="D2757" s="46"/>
      <c r="E2757" s="31"/>
    </row>
    <row r="2758" spans="2:5" x14ac:dyDescent="0.2">
      <c r="B2758" s="46"/>
      <c r="C2758" s="46"/>
      <c r="D2758" s="46"/>
      <c r="E2758" s="31"/>
    </row>
    <row r="2759" spans="2:5" x14ac:dyDescent="0.2">
      <c r="B2759" s="46"/>
      <c r="C2759" s="46"/>
      <c r="D2759" s="46"/>
      <c r="E2759" s="31"/>
    </row>
    <row r="2760" spans="2:5" x14ac:dyDescent="0.2">
      <c r="B2760" s="46"/>
      <c r="C2760" s="46"/>
      <c r="D2760" s="46"/>
      <c r="E2760" s="31"/>
    </row>
    <row r="2761" spans="2:5" x14ac:dyDescent="0.2">
      <c r="B2761" s="46"/>
      <c r="C2761" s="46"/>
      <c r="D2761" s="46"/>
      <c r="E2761" s="31"/>
    </row>
    <row r="2762" spans="2:5" x14ac:dyDescent="0.2">
      <c r="B2762" s="46"/>
      <c r="C2762" s="46"/>
      <c r="D2762" s="46"/>
      <c r="E2762" s="31"/>
    </row>
    <row r="2763" spans="2:5" x14ac:dyDescent="0.2">
      <c r="B2763" s="46"/>
      <c r="C2763" s="46"/>
      <c r="D2763" s="46"/>
      <c r="E2763" s="31"/>
    </row>
    <row r="2764" spans="2:5" x14ac:dyDescent="0.2">
      <c r="B2764" s="46"/>
      <c r="C2764" s="46"/>
      <c r="D2764" s="46"/>
      <c r="E2764" s="31"/>
    </row>
    <row r="2765" spans="2:5" x14ac:dyDescent="0.2">
      <c r="B2765" s="46"/>
      <c r="C2765" s="46"/>
      <c r="D2765" s="46"/>
      <c r="E2765" s="31"/>
    </row>
    <row r="2766" spans="2:5" x14ac:dyDescent="0.2">
      <c r="B2766" s="46"/>
      <c r="C2766" s="46"/>
      <c r="D2766" s="46"/>
      <c r="E2766" s="31"/>
    </row>
    <row r="2767" spans="2:5" x14ac:dyDescent="0.2">
      <c r="B2767" s="46"/>
      <c r="C2767" s="46"/>
      <c r="D2767" s="46"/>
      <c r="E2767" s="31"/>
    </row>
    <row r="2768" spans="2:5" x14ac:dyDescent="0.2">
      <c r="B2768" s="46"/>
      <c r="C2768" s="46"/>
      <c r="D2768" s="46"/>
      <c r="E2768" s="31"/>
    </row>
    <row r="2769" spans="2:5" x14ac:dyDescent="0.2">
      <c r="B2769" s="46"/>
      <c r="C2769" s="46"/>
      <c r="D2769" s="46"/>
      <c r="E2769" s="31"/>
    </row>
    <row r="2770" spans="2:5" x14ac:dyDescent="0.2">
      <c r="B2770" s="46"/>
      <c r="C2770" s="46"/>
      <c r="D2770" s="46"/>
      <c r="E2770" s="31"/>
    </row>
    <row r="2771" spans="2:5" x14ac:dyDescent="0.2">
      <c r="B2771" s="46"/>
      <c r="C2771" s="46"/>
      <c r="D2771" s="46"/>
      <c r="E2771" s="31"/>
    </row>
    <row r="2772" spans="2:5" x14ac:dyDescent="0.2">
      <c r="B2772" s="46"/>
      <c r="C2772" s="46"/>
      <c r="D2772" s="46"/>
      <c r="E2772" s="31"/>
    </row>
    <row r="2773" spans="2:5" x14ac:dyDescent="0.2">
      <c r="B2773" s="46"/>
      <c r="C2773" s="46"/>
      <c r="D2773" s="46"/>
      <c r="E2773" s="31"/>
    </row>
    <row r="2774" spans="2:5" x14ac:dyDescent="0.2">
      <c r="B2774" s="46"/>
      <c r="C2774" s="46"/>
      <c r="D2774" s="46"/>
      <c r="E2774" s="31"/>
    </row>
    <row r="2775" spans="2:5" x14ac:dyDescent="0.2">
      <c r="B2775" s="46"/>
      <c r="C2775" s="46"/>
      <c r="D2775" s="46"/>
      <c r="E2775" s="31"/>
    </row>
    <row r="2776" spans="2:5" x14ac:dyDescent="0.2">
      <c r="B2776" s="46"/>
      <c r="C2776" s="46"/>
      <c r="D2776" s="46"/>
      <c r="E2776" s="31"/>
    </row>
    <row r="2777" spans="2:5" x14ac:dyDescent="0.2">
      <c r="B2777" s="46"/>
      <c r="C2777" s="46"/>
      <c r="D2777" s="46"/>
      <c r="E2777" s="31"/>
    </row>
    <row r="2778" spans="2:5" x14ac:dyDescent="0.2">
      <c r="B2778" s="46"/>
      <c r="C2778" s="46"/>
      <c r="D2778" s="46"/>
      <c r="E2778" s="31"/>
    </row>
    <row r="2779" spans="2:5" x14ac:dyDescent="0.2">
      <c r="B2779" s="46"/>
      <c r="C2779" s="46"/>
      <c r="D2779" s="46"/>
      <c r="E2779" s="31"/>
    </row>
    <row r="2780" spans="2:5" x14ac:dyDescent="0.2">
      <c r="B2780" s="46"/>
      <c r="C2780" s="46"/>
      <c r="D2780" s="46"/>
      <c r="E2780" s="31"/>
    </row>
    <row r="2781" spans="2:5" x14ac:dyDescent="0.2">
      <c r="B2781" s="46"/>
      <c r="C2781" s="46"/>
      <c r="D2781" s="46"/>
      <c r="E2781" s="31"/>
    </row>
    <row r="2782" spans="2:5" x14ac:dyDescent="0.2">
      <c r="B2782" s="46"/>
      <c r="C2782" s="46"/>
      <c r="D2782" s="46"/>
      <c r="E2782" s="31"/>
    </row>
    <row r="2783" spans="2:5" x14ac:dyDescent="0.2">
      <c r="B2783" s="46"/>
      <c r="C2783" s="46"/>
      <c r="D2783" s="46"/>
      <c r="E2783" s="31"/>
    </row>
    <row r="2784" spans="2:5" x14ac:dyDescent="0.2">
      <c r="B2784" s="46"/>
      <c r="C2784" s="46"/>
      <c r="D2784" s="46"/>
      <c r="E2784" s="31"/>
    </row>
    <row r="2785" spans="2:5" x14ac:dyDescent="0.2">
      <c r="B2785" s="46"/>
      <c r="C2785" s="46"/>
      <c r="D2785" s="46"/>
      <c r="E2785" s="31"/>
    </row>
    <row r="2786" spans="2:5" x14ac:dyDescent="0.2">
      <c r="B2786" s="46"/>
      <c r="C2786" s="46"/>
      <c r="D2786" s="46"/>
      <c r="E2786" s="31"/>
    </row>
    <row r="2787" spans="2:5" x14ac:dyDescent="0.2">
      <c r="B2787" s="46"/>
      <c r="C2787" s="46"/>
      <c r="D2787" s="46"/>
      <c r="E2787" s="31"/>
    </row>
    <row r="2788" spans="2:5" x14ac:dyDescent="0.2">
      <c r="B2788" s="46"/>
      <c r="C2788" s="46"/>
      <c r="D2788" s="46"/>
      <c r="E2788" s="31"/>
    </row>
    <row r="2789" spans="2:5" x14ac:dyDescent="0.2">
      <c r="B2789" s="46"/>
      <c r="C2789" s="46"/>
      <c r="D2789" s="46"/>
      <c r="E2789" s="31"/>
    </row>
    <row r="2790" spans="2:5" x14ac:dyDescent="0.2">
      <c r="B2790" s="46"/>
      <c r="C2790" s="46"/>
      <c r="D2790" s="46"/>
      <c r="E2790" s="31"/>
    </row>
    <row r="2791" spans="2:5" x14ac:dyDescent="0.2">
      <c r="B2791" s="46"/>
      <c r="C2791" s="46"/>
      <c r="D2791" s="46"/>
      <c r="E2791" s="31"/>
    </row>
    <row r="2792" spans="2:5" x14ac:dyDescent="0.2">
      <c r="B2792" s="46"/>
      <c r="C2792" s="46"/>
      <c r="D2792" s="46"/>
      <c r="E2792" s="31"/>
    </row>
    <row r="2793" spans="2:5" x14ac:dyDescent="0.2">
      <c r="B2793" s="46"/>
      <c r="C2793" s="46"/>
      <c r="D2793" s="46"/>
      <c r="E2793" s="31"/>
    </row>
    <row r="2794" spans="2:5" x14ac:dyDescent="0.2">
      <c r="B2794" s="46"/>
      <c r="C2794" s="46"/>
      <c r="D2794" s="46"/>
      <c r="E2794" s="31"/>
    </row>
    <row r="2795" spans="2:5" x14ac:dyDescent="0.2">
      <c r="B2795" s="46"/>
      <c r="C2795" s="46"/>
      <c r="D2795" s="46"/>
      <c r="E2795" s="31"/>
    </row>
    <row r="2796" spans="2:5" x14ac:dyDescent="0.2">
      <c r="B2796" s="46"/>
      <c r="C2796" s="46"/>
      <c r="D2796" s="46"/>
      <c r="E2796" s="31"/>
    </row>
    <row r="2797" spans="2:5" x14ac:dyDescent="0.2">
      <c r="B2797" s="46"/>
      <c r="C2797" s="46"/>
      <c r="D2797" s="46"/>
      <c r="E2797" s="31"/>
    </row>
    <row r="2798" spans="2:5" x14ac:dyDescent="0.2">
      <c r="B2798" s="46"/>
      <c r="C2798" s="46"/>
      <c r="D2798" s="46"/>
      <c r="E2798" s="31"/>
    </row>
    <row r="2799" spans="2:5" x14ac:dyDescent="0.2">
      <c r="B2799" s="46"/>
      <c r="C2799" s="46"/>
      <c r="D2799" s="46"/>
      <c r="E2799" s="31"/>
    </row>
    <row r="2800" spans="2:5" x14ac:dyDescent="0.2">
      <c r="B2800" s="46"/>
      <c r="C2800" s="46"/>
      <c r="D2800" s="46"/>
      <c r="E2800" s="31"/>
    </row>
    <row r="2801" spans="2:5" x14ac:dyDescent="0.2">
      <c r="B2801" s="46"/>
      <c r="C2801" s="46"/>
      <c r="D2801" s="46"/>
      <c r="E2801" s="31"/>
    </row>
    <row r="2802" spans="2:5" x14ac:dyDescent="0.2">
      <c r="B2802" s="46"/>
      <c r="C2802" s="46"/>
      <c r="D2802" s="46"/>
      <c r="E2802" s="31"/>
    </row>
    <row r="2803" spans="2:5" x14ac:dyDescent="0.2">
      <c r="B2803" s="46"/>
      <c r="C2803" s="46"/>
      <c r="D2803" s="46"/>
      <c r="E2803" s="31"/>
    </row>
    <row r="2804" spans="2:5" x14ac:dyDescent="0.2">
      <c r="B2804" s="46"/>
      <c r="C2804" s="46"/>
      <c r="D2804" s="46"/>
      <c r="E2804" s="31"/>
    </row>
    <row r="2805" spans="2:5" x14ac:dyDescent="0.2">
      <c r="B2805" s="46"/>
      <c r="C2805" s="46"/>
      <c r="D2805" s="46"/>
      <c r="E2805" s="31"/>
    </row>
    <row r="2806" spans="2:5" x14ac:dyDescent="0.2">
      <c r="B2806" s="46"/>
      <c r="C2806" s="46"/>
      <c r="D2806" s="46"/>
      <c r="E2806" s="31"/>
    </row>
    <row r="2807" spans="2:5" x14ac:dyDescent="0.2">
      <c r="B2807" s="46"/>
      <c r="C2807" s="46"/>
      <c r="D2807" s="46"/>
      <c r="E2807" s="31"/>
    </row>
    <row r="2808" spans="2:5" x14ac:dyDescent="0.2">
      <c r="B2808" s="46"/>
      <c r="C2808" s="46"/>
      <c r="D2808" s="46"/>
      <c r="E2808" s="31"/>
    </row>
    <row r="2809" spans="2:5" x14ac:dyDescent="0.2">
      <c r="B2809" s="46"/>
      <c r="C2809" s="46"/>
      <c r="D2809" s="46"/>
      <c r="E2809" s="31"/>
    </row>
    <row r="2810" spans="2:5" x14ac:dyDescent="0.2">
      <c r="B2810" s="46"/>
      <c r="C2810" s="46"/>
      <c r="D2810" s="46"/>
      <c r="E2810" s="31"/>
    </row>
    <row r="2811" spans="2:5" x14ac:dyDescent="0.2">
      <c r="B2811" s="46"/>
      <c r="C2811" s="46"/>
      <c r="D2811" s="46"/>
      <c r="E2811" s="31"/>
    </row>
    <row r="2812" spans="2:5" x14ac:dyDescent="0.2">
      <c r="B2812" s="46"/>
      <c r="C2812" s="46"/>
      <c r="D2812" s="46"/>
      <c r="E2812" s="31"/>
    </row>
    <row r="2813" spans="2:5" x14ac:dyDescent="0.2">
      <c r="B2813" s="46"/>
      <c r="C2813" s="46"/>
      <c r="D2813" s="46"/>
      <c r="E2813" s="31"/>
    </row>
    <row r="2814" spans="2:5" x14ac:dyDescent="0.2">
      <c r="B2814" s="46"/>
      <c r="C2814" s="46"/>
      <c r="D2814" s="46"/>
      <c r="E2814" s="31"/>
    </row>
    <row r="2815" spans="2:5" x14ac:dyDescent="0.2">
      <c r="B2815" s="46"/>
      <c r="C2815" s="46"/>
      <c r="D2815" s="46"/>
      <c r="E2815" s="31"/>
    </row>
    <row r="2816" spans="2:5" x14ac:dyDescent="0.2">
      <c r="B2816" s="46"/>
      <c r="C2816" s="46"/>
      <c r="D2816" s="46"/>
      <c r="E2816" s="31"/>
    </row>
    <row r="2817" spans="2:5" x14ac:dyDescent="0.2">
      <c r="B2817" s="46"/>
      <c r="C2817" s="46"/>
      <c r="D2817" s="46"/>
      <c r="E2817" s="31"/>
    </row>
    <row r="2818" spans="2:5" x14ac:dyDescent="0.2">
      <c r="B2818" s="46"/>
      <c r="C2818" s="46"/>
      <c r="D2818" s="46"/>
      <c r="E2818" s="31"/>
    </row>
    <row r="2819" spans="2:5" x14ac:dyDescent="0.2">
      <c r="B2819" s="46"/>
      <c r="C2819" s="46"/>
      <c r="D2819" s="46"/>
      <c r="E2819" s="31"/>
    </row>
    <row r="2820" spans="2:5" x14ac:dyDescent="0.2">
      <c r="B2820" s="46"/>
      <c r="C2820" s="46"/>
      <c r="D2820" s="46"/>
      <c r="E2820" s="31"/>
    </row>
    <row r="2821" spans="2:5" x14ac:dyDescent="0.2">
      <c r="B2821" s="46"/>
      <c r="C2821" s="46"/>
      <c r="D2821" s="46"/>
      <c r="E2821" s="31"/>
    </row>
    <row r="2822" spans="2:5" x14ac:dyDescent="0.2">
      <c r="B2822" s="46"/>
      <c r="C2822" s="46"/>
      <c r="D2822" s="46"/>
      <c r="E2822" s="31"/>
    </row>
    <row r="2823" spans="2:5" x14ac:dyDescent="0.2">
      <c r="B2823" s="46"/>
      <c r="C2823" s="46"/>
      <c r="D2823" s="46"/>
      <c r="E2823" s="31"/>
    </row>
    <row r="2824" spans="2:5" x14ac:dyDescent="0.2">
      <c r="B2824" s="46"/>
      <c r="C2824" s="46"/>
      <c r="D2824" s="46"/>
      <c r="E2824" s="31"/>
    </row>
    <row r="2825" spans="2:5" x14ac:dyDescent="0.2">
      <c r="B2825" s="46"/>
      <c r="C2825" s="46"/>
      <c r="D2825" s="46"/>
      <c r="E2825" s="31"/>
    </row>
    <row r="2826" spans="2:5" x14ac:dyDescent="0.2">
      <c r="B2826" s="46"/>
      <c r="C2826" s="46"/>
      <c r="D2826" s="46"/>
      <c r="E2826" s="31"/>
    </row>
    <row r="2827" spans="2:5" x14ac:dyDescent="0.2">
      <c r="B2827" s="46"/>
      <c r="C2827" s="46"/>
      <c r="D2827" s="46"/>
      <c r="E2827" s="31"/>
    </row>
    <row r="2828" spans="2:5" x14ac:dyDescent="0.2">
      <c r="B2828" s="46"/>
      <c r="C2828" s="46"/>
      <c r="D2828" s="46"/>
      <c r="E2828" s="31"/>
    </row>
    <row r="2829" spans="2:5" x14ac:dyDescent="0.2">
      <c r="B2829" s="46"/>
      <c r="C2829" s="46"/>
      <c r="D2829" s="46"/>
      <c r="E2829" s="31"/>
    </row>
    <row r="2830" spans="2:5" x14ac:dyDescent="0.2">
      <c r="B2830" s="46"/>
      <c r="C2830" s="46"/>
      <c r="D2830" s="46"/>
      <c r="E2830" s="31"/>
    </row>
    <row r="2831" spans="2:5" x14ac:dyDescent="0.2">
      <c r="B2831" s="46"/>
      <c r="C2831" s="46"/>
      <c r="D2831" s="46"/>
      <c r="E2831" s="31"/>
    </row>
    <row r="2832" spans="2:5" x14ac:dyDescent="0.2">
      <c r="B2832" s="46"/>
      <c r="C2832" s="46"/>
      <c r="D2832" s="46"/>
      <c r="E2832" s="31"/>
    </row>
    <row r="2833" spans="2:5" x14ac:dyDescent="0.2">
      <c r="B2833" s="46"/>
      <c r="C2833" s="46"/>
      <c r="D2833" s="46"/>
      <c r="E2833" s="31"/>
    </row>
    <row r="2834" spans="2:5" x14ac:dyDescent="0.2">
      <c r="B2834" s="46"/>
      <c r="C2834" s="46"/>
      <c r="D2834" s="46"/>
      <c r="E2834" s="31"/>
    </row>
    <row r="2835" spans="2:5" x14ac:dyDescent="0.2">
      <c r="B2835" s="46"/>
      <c r="C2835" s="46"/>
      <c r="D2835" s="46"/>
      <c r="E2835" s="31"/>
    </row>
    <row r="2836" spans="2:5" x14ac:dyDescent="0.2">
      <c r="B2836" s="46"/>
      <c r="C2836" s="46"/>
      <c r="D2836" s="46"/>
      <c r="E2836" s="31"/>
    </row>
    <row r="2837" spans="2:5" x14ac:dyDescent="0.2">
      <c r="B2837" s="46"/>
      <c r="C2837" s="46"/>
      <c r="D2837" s="46"/>
      <c r="E2837" s="31"/>
    </row>
    <row r="2838" spans="2:5" x14ac:dyDescent="0.2">
      <c r="B2838" s="46"/>
      <c r="C2838" s="46"/>
      <c r="D2838" s="46"/>
      <c r="E2838" s="31"/>
    </row>
    <row r="2839" spans="2:5" x14ac:dyDescent="0.2">
      <c r="B2839" s="46"/>
      <c r="C2839" s="46"/>
      <c r="D2839" s="46"/>
      <c r="E2839" s="31"/>
    </row>
    <row r="2840" spans="2:5" x14ac:dyDescent="0.2">
      <c r="B2840" s="46"/>
      <c r="C2840" s="46"/>
      <c r="D2840" s="46"/>
      <c r="E2840" s="31"/>
    </row>
    <row r="2841" spans="2:5" x14ac:dyDescent="0.2">
      <c r="B2841" s="46"/>
      <c r="C2841" s="46"/>
      <c r="D2841" s="46"/>
      <c r="E2841" s="31"/>
    </row>
    <row r="2842" spans="2:5" x14ac:dyDescent="0.2">
      <c r="B2842" s="46"/>
      <c r="C2842" s="46"/>
      <c r="D2842" s="46"/>
      <c r="E2842" s="31"/>
    </row>
    <row r="2843" spans="2:5" x14ac:dyDescent="0.2">
      <c r="B2843" s="46"/>
      <c r="C2843" s="46"/>
      <c r="D2843" s="46"/>
      <c r="E2843" s="31"/>
    </row>
    <row r="2844" spans="2:5" x14ac:dyDescent="0.2">
      <c r="B2844" s="46"/>
      <c r="C2844" s="46"/>
      <c r="D2844" s="46"/>
      <c r="E2844" s="31"/>
    </row>
    <row r="2845" spans="2:5" x14ac:dyDescent="0.2">
      <c r="B2845" s="46"/>
      <c r="C2845" s="46"/>
      <c r="D2845" s="46"/>
      <c r="E2845" s="31"/>
    </row>
    <row r="2846" spans="2:5" x14ac:dyDescent="0.2">
      <c r="B2846" s="46"/>
      <c r="C2846" s="46"/>
      <c r="D2846" s="46"/>
      <c r="E2846" s="31"/>
    </row>
    <row r="2847" spans="2:5" x14ac:dyDescent="0.2">
      <c r="B2847" s="46"/>
      <c r="C2847" s="46"/>
      <c r="D2847" s="46"/>
      <c r="E2847" s="31"/>
    </row>
    <row r="2848" spans="2:5" x14ac:dyDescent="0.2">
      <c r="B2848" s="46"/>
      <c r="C2848" s="46"/>
      <c r="D2848" s="46"/>
      <c r="E2848" s="31"/>
    </row>
    <row r="2849" spans="2:5" x14ac:dyDescent="0.2">
      <c r="B2849" s="46"/>
      <c r="C2849" s="46"/>
      <c r="D2849" s="46"/>
      <c r="E2849" s="31"/>
    </row>
    <row r="2850" spans="2:5" x14ac:dyDescent="0.2">
      <c r="B2850" s="46"/>
      <c r="C2850" s="46"/>
      <c r="D2850" s="46"/>
      <c r="E2850" s="31"/>
    </row>
    <row r="2851" spans="2:5" x14ac:dyDescent="0.2">
      <c r="B2851" s="46"/>
      <c r="C2851" s="46"/>
      <c r="D2851" s="46"/>
      <c r="E2851" s="31"/>
    </row>
    <row r="2852" spans="2:5" x14ac:dyDescent="0.2">
      <c r="B2852" s="46"/>
      <c r="C2852" s="46"/>
      <c r="D2852" s="46"/>
      <c r="E2852" s="31"/>
    </row>
    <row r="2853" spans="2:5" x14ac:dyDescent="0.2">
      <c r="B2853" s="46"/>
      <c r="C2853" s="46"/>
      <c r="D2853" s="46"/>
      <c r="E2853" s="31"/>
    </row>
    <row r="2854" spans="2:5" x14ac:dyDescent="0.2">
      <c r="B2854" s="46"/>
      <c r="C2854" s="46"/>
      <c r="D2854" s="46"/>
      <c r="E2854" s="31"/>
    </row>
    <row r="2855" spans="2:5" x14ac:dyDescent="0.2">
      <c r="B2855" s="46"/>
      <c r="C2855" s="46"/>
      <c r="D2855" s="46"/>
      <c r="E2855" s="31"/>
    </row>
    <row r="2856" spans="2:5" x14ac:dyDescent="0.2">
      <c r="B2856" s="46"/>
      <c r="C2856" s="46"/>
      <c r="D2856" s="46"/>
      <c r="E2856" s="31"/>
    </row>
    <row r="2857" spans="2:5" x14ac:dyDescent="0.2">
      <c r="B2857" s="46"/>
      <c r="C2857" s="46"/>
      <c r="D2857" s="46"/>
      <c r="E2857" s="31"/>
    </row>
    <row r="2858" spans="2:5" x14ac:dyDescent="0.2">
      <c r="B2858" s="46"/>
      <c r="C2858" s="46"/>
      <c r="D2858" s="46"/>
      <c r="E2858" s="31"/>
    </row>
    <row r="2859" spans="2:5" x14ac:dyDescent="0.2">
      <c r="B2859" s="46"/>
      <c r="C2859" s="46"/>
      <c r="D2859" s="46"/>
      <c r="E2859" s="31"/>
    </row>
    <row r="2860" spans="2:5" x14ac:dyDescent="0.2">
      <c r="B2860" s="46"/>
      <c r="C2860" s="46"/>
      <c r="D2860" s="46"/>
      <c r="E2860" s="31"/>
    </row>
    <row r="2861" spans="2:5" x14ac:dyDescent="0.2">
      <c r="B2861" s="46"/>
      <c r="C2861" s="46"/>
      <c r="D2861" s="46"/>
      <c r="E2861" s="31"/>
    </row>
    <row r="2862" spans="2:5" x14ac:dyDescent="0.2">
      <c r="B2862" s="46"/>
      <c r="C2862" s="46"/>
      <c r="D2862" s="46"/>
      <c r="E2862" s="31"/>
    </row>
    <row r="2863" spans="2:5" x14ac:dyDescent="0.2">
      <c r="B2863" s="46"/>
      <c r="C2863" s="46"/>
      <c r="D2863" s="46"/>
      <c r="E2863" s="31"/>
    </row>
    <row r="2864" spans="2:5" x14ac:dyDescent="0.2">
      <c r="B2864" s="46"/>
      <c r="C2864" s="46"/>
      <c r="D2864" s="46"/>
      <c r="E2864" s="31"/>
    </row>
    <row r="2865" spans="2:5" x14ac:dyDescent="0.2">
      <c r="B2865" s="46"/>
      <c r="C2865" s="46"/>
      <c r="D2865" s="46"/>
      <c r="E2865" s="31"/>
    </row>
    <row r="2866" spans="2:5" x14ac:dyDescent="0.2">
      <c r="B2866" s="46"/>
      <c r="C2866" s="46"/>
      <c r="D2866" s="46"/>
      <c r="E2866" s="31"/>
    </row>
    <row r="2867" spans="2:5" x14ac:dyDescent="0.2">
      <c r="B2867" s="46"/>
      <c r="C2867" s="46"/>
      <c r="D2867" s="46"/>
      <c r="E2867" s="31"/>
    </row>
    <row r="2868" spans="2:5" x14ac:dyDescent="0.2">
      <c r="B2868" s="46"/>
      <c r="C2868" s="46"/>
      <c r="D2868" s="46"/>
      <c r="E2868" s="31"/>
    </row>
    <row r="2869" spans="2:5" x14ac:dyDescent="0.2">
      <c r="B2869" s="46"/>
      <c r="C2869" s="46"/>
      <c r="D2869" s="46"/>
      <c r="E2869" s="31"/>
    </row>
    <row r="2870" spans="2:5" x14ac:dyDescent="0.2">
      <c r="B2870" s="46"/>
      <c r="C2870" s="46"/>
      <c r="D2870" s="46"/>
      <c r="E2870" s="31"/>
    </row>
    <row r="2871" spans="2:5" x14ac:dyDescent="0.2">
      <c r="B2871" s="46"/>
      <c r="C2871" s="46"/>
      <c r="D2871" s="46"/>
      <c r="E2871" s="31"/>
    </row>
    <row r="2872" spans="2:5" x14ac:dyDescent="0.2">
      <c r="B2872" s="46"/>
      <c r="C2872" s="46"/>
      <c r="D2872" s="46"/>
      <c r="E2872" s="31"/>
    </row>
    <row r="2873" spans="2:5" x14ac:dyDescent="0.2">
      <c r="B2873" s="46"/>
      <c r="C2873" s="46"/>
      <c r="D2873" s="46"/>
      <c r="E2873" s="31"/>
    </row>
    <row r="2874" spans="2:5" x14ac:dyDescent="0.2">
      <c r="B2874" s="46"/>
      <c r="C2874" s="46"/>
      <c r="D2874" s="46"/>
      <c r="E2874" s="31"/>
    </row>
    <row r="2875" spans="2:5" x14ac:dyDescent="0.2">
      <c r="B2875" s="46"/>
      <c r="C2875" s="46"/>
      <c r="D2875" s="46"/>
      <c r="E2875" s="31"/>
    </row>
    <row r="2876" spans="2:5" x14ac:dyDescent="0.2">
      <c r="B2876" s="46"/>
      <c r="C2876" s="46"/>
      <c r="D2876" s="46"/>
      <c r="E2876" s="31"/>
    </row>
    <row r="2877" spans="2:5" x14ac:dyDescent="0.2">
      <c r="B2877" s="46"/>
      <c r="C2877" s="46"/>
      <c r="D2877" s="46"/>
      <c r="E2877" s="31"/>
    </row>
    <row r="2878" spans="2:5" x14ac:dyDescent="0.2">
      <c r="B2878" s="46"/>
      <c r="C2878" s="46"/>
      <c r="D2878" s="46"/>
      <c r="E2878" s="31"/>
    </row>
    <row r="2879" spans="2:5" x14ac:dyDescent="0.2">
      <c r="B2879" s="46"/>
      <c r="C2879" s="46"/>
      <c r="D2879" s="46"/>
      <c r="E2879" s="31"/>
    </row>
    <row r="2880" spans="2:5" x14ac:dyDescent="0.2">
      <c r="B2880" s="46"/>
      <c r="C2880" s="46"/>
      <c r="D2880" s="46"/>
      <c r="E2880" s="31"/>
    </row>
    <row r="2881" spans="2:5" x14ac:dyDescent="0.2">
      <c r="B2881" s="46"/>
      <c r="C2881" s="46"/>
      <c r="D2881" s="46"/>
      <c r="E2881" s="31"/>
    </row>
    <row r="2882" spans="2:5" x14ac:dyDescent="0.2">
      <c r="B2882" s="46"/>
      <c r="C2882" s="46"/>
      <c r="D2882" s="46"/>
      <c r="E2882" s="31"/>
    </row>
    <row r="2883" spans="2:5" x14ac:dyDescent="0.2">
      <c r="B2883" s="46"/>
      <c r="C2883" s="46"/>
      <c r="D2883" s="46"/>
      <c r="E2883" s="31"/>
    </row>
    <row r="2884" spans="2:5" x14ac:dyDescent="0.2">
      <c r="B2884" s="46"/>
      <c r="C2884" s="46"/>
      <c r="D2884" s="46"/>
      <c r="E2884" s="31"/>
    </row>
    <row r="2885" spans="2:5" x14ac:dyDescent="0.2">
      <c r="B2885" s="46"/>
      <c r="C2885" s="46"/>
      <c r="D2885" s="46"/>
      <c r="E2885" s="31"/>
    </row>
    <row r="2886" spans="2:5" x14ac:dyDescent="0.2">
      <c r="B2886" s="46"/>
      <c r="C2886" s="46"/>
      <c r="D2886" s="46"/>
      <c r="E2886" s="31"/>
    </row>
    <row r="2887" spans="2:5" x14ac:dyDescent="0.2">
      <c r="B2887" s="46"/>
      <c r="C2887" s="46"/>
      <c r="D2887" s="46"/>
      <c r="E2887" s="31"/>
    </row>
    <row r="2888" spans="2:5" x14ac:dyDescent="0.2">
      <c r="B2888" s="46"/>
      <c r="C2888" s="46"/>
      <c r="D2888" s="46"/>
      <c r="E2888" s="31"/>
    </row>
    <row r="2889" spans="2:5" x14ac:dyDescent="0.2">
      <c r="B2889" s="46"/>
      <c r="C2889" s="46"/>
      <c r="D2889" s="46"/>
      <c r="E2889" s="31"/>
    </row>
    <row r="2890" spans="2:5" x14ac:dyDescent="0.2">
      <c r="B2890" s="46"/>
      <c r="C2890" s="46"/>
      <c r="D2890" s="46"/>
      <c r="E2890" s="31"/>
    </row>
    <row r="2891" spans="2:5" x14ac:dyDescent="0.2">
      <c r="B2891" s="46"/>
      <c r="C2891" s="46"/>
      <c r="D2891" s="46"/>
      <c r="E2891" s="31"/>
    </row>
    <row r="2892" spans="2:5" x14ac:dyDescent="0.2">
      <c r="B2892" s="46"/>
      <c r="C2892" s="46"/>
      <c r="D2892" s="46"/>
      <c r="E2892" s="31"/>
    </row>
    <row r="2893" spans="2:5" x14ac:dyDescent="0.2">
      <c r="B2893" s="46"/>
      <c r="C2893" s="46"/>
      <c r="D2893" s="46"/>
      <c r="E2893" s="31"/>
    </row>
    <row r="2894" spans="2:5" x14ac:dyDescent="0.2">
      <c r="B2894" s="46"/>
      <c r="C2894" s="46"/>
      <c r="D2894" s="46"/>
      <c r="E2894" s="31"/>
    </row>
    <row r="2895" spans="2:5" x14ac:dyDescent="0.2">
      <c r="B2895" s="46"/>
      <c r="C2895" s="46"/>
      <c r="D2895" s="46"/>
      <c r="E2895" s="31"/>
    </row>
    <row r="2896" spans="2:5" x14ac:dyDescent="0.2">
      <c r="B2896" s="46"/>
      <c r="C2896" s="46"/>
      <c r="D2896" s="46"/>
      <c r="E2896" s="31"/>
    </row>
    <row r="2897" spans="2:5" x14ac:dyDescent="0.2">
      <c r="B2897" s="46"/>
      <c r="C2897" s="46"/>
      <c r="D2897" s="46"/>
      <c r="E2897" s="31"/>
    </row>
    <row r="2898" spans="2:5" x14ac:dyDescent="0.2">
      <c r="B2898" s="46"/>
      <c r="C2898" s="46"/>
      <c r="D2898" s="46"/>
      <c r="E2898" s="31"/>
    </row>
    <row r="2899" spans="2:5" x14ac:dyDescent="0.2">
      <c r="B2899" s="46"/>
      <c r="C2899" s="46"/>
      <c r="D2899" s="46"/>
      <c r="E2899" s="31"/>
    </row>
    <row r="2900" spans="2:5" x14ac:dyDescent="0.2">
      <c r="B2900" s="46"/>
      <c r="C2900" s="46"/>
      <c r="D2900" s="46"/>
      <c r="E2900" s="31"/>
    </row>
    <row r="2901" spans="2:5" x14ac:dyDescent="0.2">
      <c r="B2901" s="46"/>
      <c r="C2901" s="46"/>
      <c r="D2901" s="46"/>
      <c r="E2901" s="31"/>
    </row>
    <row r="2902" spans="2:5" x14ac:dyDescent="0.2">
      <c r="B2902" s="46"/>
      <c r="C2902" s="46"/>
      <c r="D2902" s="46"/>
      <c r="E2902" s="31"/>
    </row>
    <row r="2903" spans="2:5" x14ac:dyDescent="0.2">
      <c r="B2903" s="46"/>
      <c r="C2903" s="46"/>
      <c r="D2903" s="46"/>
      <c r="E2903" s="31"/>
    </row>
    <row r="2904" spans="2:5" x14ac:dyDescent="0.2">
      <c r="B2904" s="46"/>
      <c r="C2904" s="46"/>
      <c r="D2904" s="46"/>
      <c r="E2904" s="31"/>
    </row>
    <row r="2905" spans="2:5" x14ac:dyDescent="0.2">
      <c r="B2905" s="46"/>
      <c r="C2905" s="46"/>
      <c r="D2905" s="46"/>
      <c r="E2905" s="31"/>
    </row>
    <row r="2906" spans="2:5" x14ac:dyDescent="0.2">
      <c r="B2906" s="46"/>
      <c r="C2906" s="46"/>
      <c r="D2906" s="46"/>
      <c r="E2906" s="31"/>
    </row>
    <row r="2907" spans="2:5" x14ac:dyDescent="0.2">
      <c r="B2907" s="46"/>
      <c r="C2907" s="46"/>
      <c r="D2907" s="46"/>
      <c r="E2907" s="31"/>
    </row>
    <row r="2908" spans="2:5" x14ac:dyDescent="0.2">
      <c r="B2908" s="46"/>
      <c r="C2908" s="46"/>
      <c r="D2908" s="46"/>
      <c r="E2908" s="31"/>
    </row>
    <row r="2909" spans="2:5" x14ac:dyDescent="0.2">
      <c r="B2909" s="46"/>
      <c r="C2909" s="46"/>
      <c r="D2909" s="46"/>
      <c r="E2909" s="31"/>
    </row>
    <row r="2910" spans="2:5" x14ac:dyDescent="0.2">
      <c r="B2910" s="46"/>
      <c r="C2910" s="46"/>
      <c r="D2910" s="46"/>
      <c r="E2910" s="31"/>
    </row>
    <row r="2911" spans="2:5" x14ac:dyDescent="0.2">
      <c r="B2911" s="46"/>
      <c r="C2911" s="46"/>
      <c r="D2911" s="46"/>
      <c r="E2911" s="31"/>
    </row>
    <row r="2912" spans="2:5" x14ac:dyDescent="0.2">
      <c r="B2912" s="46"/>
      <c r="C2912" s="46"/>
      <c r="D2912" s="46"/>
      <c r="E2912" s="31"/>
    </row>
    <row r="2913" spans="2:5" x14ac:dyDescent="0.2">
      <c r="B2913" s="46"/>
      <c r="C2913" s="46"/>
      <c r="D2913" s="46"/>
      <c r="E2913" s="31"/>
    </row>
    <row r="2914" spans="2:5" x14ac:dyDescent="0.2">
      <c r="B2914" s="46"/>
      <c r="C2914" s="46"/>
      <c r="D2914" s="46"/>
      <c r="E2914" s="31"/>
    </row>
    <row r="2915" spans="2:5" x14ac:dyDescent="0.2">
      <c r="B2915" s="46"/>
      <c r="C2915" s="46"/>
      <c r="D2915" s="46"/>
      <c r="E2915" s="31"/>
    </row>
    <row r="2916" spans="2:5" x14ac:dyDescent="0.2">
      <c r="B2916" s="46"/>
      <c r="C2916" s="46"/>
      <c r="D2916" s="46"/>
      <c r="E2916" s="31"/>
    </row>
    <row r="2917" spans="2:5" x14ac:dyDescent="0.2">
      <c r="B2917" s="46"/>
      <c r="C2917" s="46"/>
      <c r="D2917" s="46"/>
      <c r="E2917" s="31"/>
    </row>
    <row r="2918" spans="2:5" x14ac:dyDescent="0.2">
      <c r="B2918" s="46"/>
      <c r="C2918" s="46"/>
      <c r="D2918" s="46"/>
      <c r="E2918" s="31"/>
    </row>
    <row r="2919" spans="2:5" x14ac:dyDescent="0.2">
      <c r="B2919" s="46"/>
      <c r="C2919" s="46"/>
      <c r="D2919" s="46"/>
      <c r="E2919" s="31"/>
    </row>
    <row r="2920" spans="2:5" x14ac:dyDescent="0.2">
      <c r="B2920" s="46"/>
      <c r="C2920" s="46"/>
      <c r="D2920" s="46"/>
      <c r="E2920" s="31"/>
    </row>
    <row r="2921" spans="2:5" x14ac:dyDescent="0.2">
      <c r="B2921" s="46"/>
      <c r="C2921" s="46"/>
      <c r="D2921" s="46"/>
      <c r="E2921" s="31"/>
    </row>
    <row r="2922" spans="2:5" x14ac:dyDescent="0.2">
      <c r="B2922" s="46"/>
      <c r="C2922" s="46"/>
      <c r="D2922" s="46"/>
      <c r="E2922" s="31"/>
    </row>
    <row r="2923" spans="2:5" x14ac:dyDescent="0.2">
      <c r="B2923" s="46"/>
      <c r="C2923" s="46"/>
      <c r="D2923" s="46"/>
      <c r="E2923" s="31"/>
    </row>
    <row r="2924" spans="2:5" x14ac:dyDescent="0.2">
      <c r="B2924" s="46"/>
      <c r="C2924" s="46"/>
      <c r="D2924" s="46"/>
      <c r="E2924" s="31"/>
    </row>
    <row r="2925" spans="2:5" x14ac:dyDescent="0.2">
      <c r="B2925" s="46"/>
      <c r="C2925" s="46"/>
      <c r="D2925" s="46"/>
      <c r="E2925" s="31"/>
    </row>
    <row r="2926" spans="2:5" x14ac:dyDescent="0.2">
      <c r="B2926" s="46"/>
      <c r="C2926" s="46"/>
      <c r="D2926" s="46"/>
      <c r="E2926" s="31"/>
    </row>
    <row r="2927" spans="2:5" x14ac:dyDescent="0.2">
      <c r="B2927" s="46"/>
      <c r="C2927" s="46"/>
      <c r="D2927" s="46"/>
      <c r="E2927" s="31"/>
    </row>
    <row r="2928" spans="2:5" x14ac:dyDescent="0.2">
      <c r="B2928" s="46"/>
      <c r="C2928" s="46"/>
      <c r="D2928" s="46"/>
      <c r="E2928" s="31"/>
    </row>
    <row r="2929" spans="2:5" x14ac:dyDescent="0.2">
      <c r="B2929" s="46"/>
      <c r="C2929" s="46"/>
      <c r="D2929" s="46"/>
      <c r="E2929" s="31"/>
    </row>
    <row r="2930" spans="2:5" x14ac:dyDescent="0.2">
      <c r="B2930" s="46"/>
      <c r="C2930" s="46"/>
      <c r="D2930" s="46"/>
      <c r="E2930" s="31"/>
    </row>
    <row r="2931" spans="2:5" x14ac:dyDescent="0.2">
      <c r="B2931" s="46"/>
      <c r="C2931" s="46"/>
      <c r="D2931" s="46"/>
      <c r="E2931" s="31"/>
    </row>
    <row r="2932" spans="2:5" x14ac:dyDescent="0.2">
      <c r="B2932" s="46"/>
      <c r="C2932" s="46"/>
      <c r="D2932" s="46"/>
      <c r="E2932" s="31"/>
    </row>
    <row r="2933" spans="2:5" x14ac:dyDescent="0.2">
      <c r="B2933" s="46"/>
      <c r="C2933" s="46"/>
      <c r="D2933" s="46"/>
      <c r="E2933" s="31"/>
    </row>
    <row r="2934" spans="2:5" x14ac:dyDescent="0.2">
      <c r="B2934" s="46"/>
      <c r="C2934" s="46"/>
      <c r="D2934" s="46"/>
      <c r="E2934" s="31"/>
    </row>
    <row r="2935" spans="2:5" x14ac:dyDescent="0.2">
      <c r="B2935" s="46"/>
      <c r="C2935" s="46"/>
      <c r="D2935" s="46"/>
      <c r="E2935" s="31"/>
    </row>
    <row r="2936" spans="2:5" x14ac:dyDescent="0.2">
      <c r="B2936" s="46"/>
      <c r="C2936" s="46"/>
      <c r="D2936" s="46"/>
      <c r="E2936" s="31"/>
    </row>
    <row r="2937" spans="2:5" x14ac:dyDescent="0.2">
      <c r="B2937" s="46"/>
      <c r="C2937" s="46"/>
      <c r="D2937" s="46"/>
      <c r="E2937" s="31"/>
    </row>
    <row r="2938" spans="2:5" x14ac:dyDescent="0.2">
      <c r="B2938" s="46"/>
      <c r="C2938" s="46"/>
      <c r="D2938" s="46"/>
      <c r="E2938" s="31"/>
    </row>
    <row r="2939" spans="2:5" x14ac:dyDescent="0.2">
      <c r="B2939" s="46"/>
      <c r="C2939" s="46"/>
      <c r="D2939" s="46"/>
      <c r="E2939" s="31"/>
    </row>
    <row r="2940" spans="2:5" x14ac:dyDescent="0.2">
      <c r="B2940" s="46"/>
      <c r="C2940" s="46"/>
      <c r="D2940" s="46"/>
      <c r="E2940" s="31"/>
    </row>
    <row r="2941" spans="2:5" x14ac:dyDescent="0.2">
      <c r="B2941" s="46"/>
      <c r="C2941" s="46"/>
      <c r="D2941" s="46"/>
      <c r="E2941" s="31"/>
    </row>
    <row r="2942" spans="2:5" x14ac:dyDescent="0.2">
      <c r="B2942" s="46"/>
      <c r="C2942" s="46"/>
      <c r="D2942" s="46"/>
      <c r="E2942" s="31"/>
    </row>
    <row r="2943" spans="2:5" x14ac:dyDescent="0.2">
      <c r="B2943" s="46"/>
      <c r="C2943" s="46"/>
      <c r="D2943" s="46"/>
      <c r="E2943" s="31"/>
    </row>
    <row r="2944" spans="2:5" x14ac:dyDescent="0.2">
      <c r="B2944" s="46"/>
      <c r="C2944" s="46"/>
      <c r="D2944" s="46"/>
      <c r="E2944" s="31"/>
    </row>
    <row r="2945" spans="2:5" x14ac:dyDescent="0.2">
      <c r="B2945" s="46"/>
      <c r="C2945" s="46"/>
      <c r="D2945" s="46"/>
      <c r="E2945" s="31"/>
    </row>
    <row r="2946" spans="2:5" x14ac:dyDescent="0.2">
      <c r="B2946" s="46"/>
      <c r="C2946" s="46"/>
      <c r="D2946" s="46"/>
      <c r="E2946" s="31"/>
    </row>
    <row r="2947" spans="2:5" x14ac:dyDescent="0.2">
      <c r="B2947" s="46"/>
      <c r="C2947" s="46"/>
      <c r="D2947" s="46"/>
      <c r="E2947" s="31"/>
    </row>
    <row r="2948" spans="2:5" x14ac:dyDescent="0.2">
      <c r="B2948" s="46"/>
      <c r="C2948" s="46"/>
      <c r="D2948" s="46"/>
      <c r="E2948" s="31"/>
    </row>
    <row r="2949" spans="2:5" x14ac:dyDescent="0.2">
      <c r="B2949" s="46"/>
      <c r="C2949" s="46"/>
      <c r="D2949" s="46"/>
      <c r="E2949" s="31"/>
    </row>
    <row r="2950" spans="2:5" x14ac:dyDescent="0.2">
      <c r="B2950" s="46"/>
      <c r="C2950" s="46"/>
      <c r="D2950" s="46"/>
      <c r="E2950" s="31"/>
    </row>
    <row r="2951" spans="2:5" x14ac:dyDescent="0.2">
      <c r="B2951" s="46"/>
      <c r="C2951" s="46"/>
      <c r="D2951" s="46"/>
      <c r="E2951" s="31"/>
    </row>
    <row r="2952" spans="2:5" x14ac:dyDescent="0.2">
      <c r="B2952" s="46"/>
      <c r="C2952" s="46"/>
      <c r="D2952" s="46"/>
      <c r="E2952" s="31"/>
    </row>
    <row r="2953" spans="2:5" x14ac:dyDescent="0.2">
      <c r="B2953" s="46"/>
      <c r="C2953" s="46"/>
      <c r="D2953" s="46"/>
      <c r="E2953" s="31"/>
    </row>
    <row r="2954" spans="2:5" x14ac:dyDescent="0.2">
      <c r="B2954" s="46"/>
      <c r="C2954" s="46"/>
      <c r="D2954" s="46"/>
      <c r="E2954" s="31"/>
    </row>
    <row r="2955" spans="2:5" x14ac:dyDescent="0.2">
      <c r="B2955" s="46"/>
      <c r="C2955" s="46"/>
      <c r="D2955" s="46"/>
      <c r="E2955" s="31"/>
    </row>
    <row r="2956" spans="2:5" x14ac:dyDescent="0.2">
      <c r="B2956" s="46"/>
      <c r="C2956" s="46"/>
      <c r="D2956" s="46"/>
      <c r="E2956" s="31"/>
    </row>
    <row r="2957" spans="2:5" x14ac:dyDescent="0.2">
      <c r="B2957" s="46"/>
      <c r="C2957" s="46"/>
      <c r="D2957" s="46"/>
      <c r="E2957" s="31"/>
    </row>
    <row r="2958" spans="2:5" x14ac:dyDescent="0.2">
      <c r="B2958" s="46"/>
      <c r="C2958" s="46"/>
      <c r="D2958" s="46"/>
      <c r="E2958" s="31"/>
    </row>
    <row r="2959" spans="2:5" x14ac:dyDescent="0.2">
      <c r="B2959" s="46"/>
      <c r="C2959" s="46"/>
      <c r="D2959" s="46"/>
      <c r="E2959" s="31"/>
    </row>
    <row r="2960" spans="2:5" x14ac:dyDescent="0.2">
      <c r="B2960" s="46"/>
      <c r="C2960" s="46"/>
      <c r="D2960" s="46"/>
      <c r="E2960" s="31"/>
    </row>
    <row r="2961" spans="2:5" x14ac:dyDescent="0.2">
      <c r="B2961" s="46"/>
      <c r="C2961" s="46"/>
      <c r="D2961" s="46"/>
      <c r="E2961" s="31"/>
    </row>
    <row r="2962" spans="2:5" x14ac:dyDescent="0.2">
      <c r="B2962" s="46"/>
      <c r="C2962" s="46"/>
      <c r="D2962" s="46"/>
      <c r="E2962" s="31"/>
    </row>
    <row r="2963" spans="2:5" x14ac:dyDescent="0.2">
      <c r="B2963" s="46"/>
      <c r="C2963" s="46"/>
      <c r="D2963" s="46"/>
      <c r="E2963" s="31"/>
    </row>
    <row r="2964" spans="2:5" x14ac:dyDescent="0.2">
      <c r="B2964" s="46"/>
      <c r="C2964" s="46"/>
      <c r="D2964" s="46"/>
      <c r="E2964" s="31"/>
    </row>
    <row r="2965" spans="2:5" x14ac:dyDescent="0.2">
      <c r="B2965" s="46"/>
      <c r="C2965" s="46"/>
      <c r="D2965" s="46"/>
      <c r="E2965" s="31"/>
    </row>
    <row r="2966" spans="2:5" x14ac:dyDescent="0.2">
      <c r="B2966" s="46"/>
      <c r="C2966" s="46"/>
      <c r="D2966" s="46"/>
      <c r="E2966" s="31"/>
    </row>
    <row r="2967" spans="2:5" x14ac:dyDescent="0.2">
      <c r="B2967" s="46"/>
      <c r="C2967" s="46"/>
      <c r="D2967" s="46"/>
      <c r="E2967" s="31"/>
    </row>
    <row r="2968" spans="2:5" x14ac:dyDescent="0.2">
      <c r="B2968" s="46"/>
      <c r="C2968" s="46"/>
      <c r="D2968" s="46"/>
      <c r="E2968" s="31"/>
    </row>
    <row r="2969" spans="2:5" x14ac:dyDescent="0.2">
      <c r="B2969" s="46"/>
      <c r="C2969" s="46"/>
      <c r="D2969" s="46"/>
      <c r="E2969" s="31"/>
    </row>
    <row r="2970" spans="2:5" x14ac:dyDescent="0.2">
      <c r="B2970" s="46"/>
      <c r="C2970" s="46"/>
      <c r="D2970" s="46"/>
      <c r="E2970" s="31"/>
    </row>
    <row r="2971" spans="2:5" x14ac:dyDescent="0.2">
      <c r="B2971" s="46"/>
      <c r="C2971" s="46"/>
      <c r="D2971" s="46"/>
      <c r="E2971" s="31"/>
    </row>
    <row r="2972" spans="2:5" x14ac:dyDescent="0.2">
      <c r="B2972" s="46"/>
      <c r="C2972" s="46"/>
      <c r="D2972" s="46"/>
      <c r="E2972" s="31"/>
    </row>
    <row r="2973" spans="2:5" x14ac:dyDescent="0.2">
      <c r="B2973" s="46"/>
      <c r="C2973" s="46"/>
      <c r="D2973" s="46"/>
      <c r="E2973" s="31"/>
    </row>
    <row r="2974" spans="2:5" x14ac:dyDescent="0.2">
      <c r="B2974" s="46"/>
      <c r="C2974" s="46"/>
      <c r="D2974" s="46"/>
      <c r="E2974" s="31"/>
    </row>
    <row r="2975" spans="2:5" x14ac:dyDescent="0.2">
      <c r="B2975" s="46"/>
      <c r="C2975" s="46"/>
      <c r="D2975" s="46"/>
      <c r="E2975" s="31"/>
    </row>
    <row r="2976" spans="2:5" x14ac:dyDescent="0.2">
      <c r="B2976" s="46"/>
      <c r="C2976" s="46"/>
      <c r="D2976" s="46"/>
      <c r="E2976" s="31"/>
    </row>
    <row r="2977" spans="2:5" x14ac:dyDescent="0.2">
      <c r="B2977" s="46"/>
      <c r="C2977" s="46"/>
      <c r="D2977" s="46"/>
      <c r="E2977" s="31"/>
    </row>
    <row r="2978" spans="2:5" x14ac:dyDescent="0.2">
      <c r="B2978" s="46"/>
      <c r="C2978" s="46"/>
      <c r="D2978" s="46"/>
      <c r="E2978" s="31"/>
    </row>
    <row r="2979" spans="2:5" x14ac:dyDescent="0.2">
      <c r="B2979" s="46"/>
      <c r="C2979" s="46"/>
      <c r="D2979" s="46"/>
      <c r="E2979" s="31"/>
    </row>
    <row r="2980" spans="2:5" x14ac:dyDescent="0.2">
      <c r="B2980" s="46"/>
      <c r="C2980" s="46"/>
      <c r="D2980" s="46"/>
      <c r="E2980" s="31"/>
    </row>
    <row r="2981" spans="2:5" x14ac:dyDescent="0.2">
      <c r="B2981" s="46"/>
      <c r="C2981" s="46"/>
      <c r="D2981" s="46"/>
      <c r="E2981" s="31"/>
    </row>
    <row r="2982" spans="2:5" x14ac:dyDescent="0.2">
      <c r="B2982" s="46"/>
      <c r="C2982" s="46"/>
      <c r="D2982" s="46"/>
      <c r="E2982" s="31"/>
    </row>
    <row r="2983" spans="2:5" x14ac:dyDescent="0.2">
      <c r="B2983" s="46"/>
      <c r="C2983" s="46"/>
      <c r="D2983" s="46"/>
      <c r="E2983" s="31"/>
    </row>
    <row r="2984" spans="2:5" x14ac:dyDescent="0.2">
      <c r="B2984" s="46"/>
      <c r="C2984" s="46"/>
      <c r="D2984" s="46"/>
      <c r="E2984" s="31"/>
    </row>
    <row r="2985" spans="2:5" x14ac:dyDescent="0.2">
      <c r="B2985" s="46"/>
      <c r="C2985" s="46"/>
      <c r="D2985" s="46"/>
      <c r="E2985" s="31"/>
    </row>
    <row r="2986" spans="2:5" x14ac:dyDescent="0.2">
      <c r="B2986" s="46"/>
      <c r="C2986" s="46"/>
      <c r="D2986" s="46"/>
      <c r="E2986" s="31"/>
    </row>
    <row r="2987" spans="2:5" x14ac:dyDescent="0.2">
      <c r="B2987" s="46"/>
      <c r="C2987" s="46"/>
      <c r="D2987" s="46"/>
      <c r="E2987" s="31"/>
    </row>
    <row r="2988" spans="2:5" x14ac:dyDescent="0.2">
      <c r="B2988" s="46"/>
      <c r="C2988" s="46"/>
      <c r="D2988" s="46"/>
      <c r="E2988" s="31"/>
    </row>
    <row r="2989" spans="2:5" x14ac:dyDescent="0.2">
      <c r="B2989" s="46"/>
      <c r="C2989" s="46"/>
      <c r="D2989" s="46"/>
      <c r="E2989" s="31"/>
    </row>
    <row r="2990" spans="2:5" x14ac:dyDescent="0.2">
      <c r="B2990" s="46"/>
      <c r="C2990" s="46"/>
      <c r="D2990" s="46"/>
      <c r="E2990" s="31"/>
    </row>
    <row r="2991" spans="2:5" x14ac:dyDescent="0.2">
      <c r="B2991" s="46"/>
      <c r="C2991" s="46"/>
      <c r="D2991" s="46"/>
      <c r="E2991" s="31"/>
    </row>
    <row r="2992" spans="2:5" x14ac:dyDescent="0.2">
      <c r="B2992" s="46"/>
      <c r="C2992" s="46"/>
      <c r="D2992" s="46"/>
      <c r="E2992" s="31"/>
    </row>
    <row r="2993" spans="2:5" x14ac:dyDescent="0.2">
      <c r="B2993" s="46"/>
      <c r="C2993" s="46"/>
      <c r="D2993" s="46"/>
      <c r="E2993" s="31"/>
    </row>
    <row r="2994" spans="2:5" x14ac:dyDescent="0.2">
      <c r="B2994" s="46"/>
      <c r="C2994" s="46"/>
      <c r="D2994" s="46"/>
      <c r="E2994" s="31"/>
    </row>
    <row r="2995" spans="2:5" x14ac:dyDescent="0.2">
      <c r="B2995" s="46"/>
      <c r="C2995" s="46"/>
      <c r="D2995" s="46"/>
      <c r="E2995" s="31"/>
    </row>
    <row r="2996" spans="2:5" x14ac:dyDescent="0.2">
      <c r="B2996" s="46"/>
      <c r="C2996" s="46"/>
      <c r="D2996" s="46"/>
      <c r="E2996" s="31"/>
    </row>
    <row r="2997" spans="2:5" x14ac:dyDescent="0.2">
      <c r="B2997" s="46"/>
      <c r="C2997" s="46"/>
      <c r="D2997" s="46"/>
      <c r="E2997" s="31"/>
    </row>
    <row r="2998" spans="2:5" x14ac:dyDescent="0.2">
      <c r="B2998" s="46"/>
      <c r="C2998" s="46"/>
      <c r="D2998" s="46"/>
      <c r="E2998" s="31"/>
    </row>
    <row r="2999" spans="2:5" x14ac:dyDescent="0.2">
      <c r="B2999" s="46"/>
      <c r="C2999" s="46"/>
      <c r="D2999" s="46"/>
      <c r="E2999" s="31"/>
    </row>
    <row r="3000" spans="2:5" x14ac:dyDescent="0.2">
      <c r="B3000" s="46"/>
      <c r="C3000" s="46"/>
      <c r="D3000" s="46"/>
      <c r="E3000" s="31"/>
    </row>
    <row r="3001" spans="2:5" x14ac:dyDescent="0.2">
      <c r="B3001" s="46"/>
      <c r="C3001" s="46"/>
      <c r="D3001" s="46"/>
      <c r="E3001" s="31"/>
    </row>
    <row r="3002" spans="2:5" x14ac:dyDescent="0.2">
      <c r="B3002" s="46"/>
      <c r="C3002" s="46"/>
      <c r="D3002" s="46"/>
      <c r="E3002" s="31"/>
    </row>
    <row r="3003" spans="2:5" x14ac:dyDescent="0.2">
      <c r="B3003" s="46"/>
      <c r="C3003" s="46"/>
      <c r="D3003" s="46"/>
      <c r="E3003" s="31"/>
    </row>
    <row r="3004" spans="2:5" x14ac:dyDescent="0.2">
      <c r="B3004" s="46"/>
      <c r="C3004" s="46"/>
      <c r="D3004" s="46"/>
      <c r="E3004" s="31"/>
    </row>
    <row r="3005" spans="2:5" x14ac:dyDescent="0.2">
      <c r="B3005" s="46"/>
      <c r="C3005" s="46"/>
      <c r="D3005" s="46"/>
      <c r="E3005" s="31"/>
    </row>
    <row r="3006" spans="2:5" x14ac:dyDescent="0.2">
      <c r="B3006" s="46"/>
      <c r="C3006" s="46"/>
      <c r="D3006" s="46"/>
      <c r="E3006" s="31"/>
    </row>
    <row r="3007" spans="2:5" x14ac:dyDescent="0.2">
      <c r="B3007" s="46"/>
      <c r="C3007" s="46"/>
      <c r="D3007" s="46"/>
      <c r="E3007" s="31"/>
    </row>
    <row r="3008" spans="2:5" x14ac:dyDescent="0.2">
      <c r="B3008" s="46"/>
      <c r="C3008" s="46"/>
      <c r="D3008" s="46"/>
      <c r="E3008" s="31"/>
    </row>
    <row r="3009" spans="2:5" x14ac:dyDescent="0.2">
      <c r="B3009" s="46"/>
      <c r="C3009" s="46"/>
      <c r="D3009" s="46"/>
      <c r="E3009" s="31"/>
    </row>
    <row r="3010" spans="2:5" x14ac:dyDescent="0.2">
      <c r="B3010" s="46"/>
      <c r="C3010" s="46"/>
      <c r="D3010" s="46"/>
      <c r="E3010" s="31"/>
    </row>
    <row r="3011" spans="2:5" x14ac:dyDescent="0.2">
      <c r="B3011" s="46"/>
      <c r="C3011" s="46"/>
      <c r="D3011" s="46"/>
      <c r="E3011" s="31"/>
    </row>
    <row r="3012" spans="2:5" x14ac:dyDescent="0.2">
      <c r="B3012" s="46"/>
      <c r="C3012" s="46"/>
      <c r="D3012" s="46"/>
      <c r="E3012" s="31"/>
    </row>
    <row r="3013" spans="2:5" x14ac:dyDescent="0.2">
      <c r="B3013" s="46"/>
      <c r="C3013" s="46"/>
      <c r="D3013" s="46"/>
      <c r="E3013" s="31"/>
    </row>
    <row r="3014" spans="2:5" x14ac:dyDescent="0.2">
      <c r="B3014" s="46"/>
      <c r="C3014" s="46"/>
      <c r="D3014" s="46"/>
      <c r="E3014" s="31"/>
    </row>
    <row r="3015" spans="2:5" x14ac:dyDescent="0.2">
      <c r="B3015" s="46"/>
      <c r="C3015" s="46"/>
      <c r="D3015" s="46"/>
      <c r="E3015" s="31"/>
    </row>
    <row r="3016" spans="2:5" x14ac:dyDescent="0.2">
      <c r="B3016" s="46"/>
      <c r="C3016" s="46"/>
      <c r="D3016" s="46"/>
      <c r="E3016" s="31"/>
    </row>
    <row r="3017" spans="2:5" x14ac:dyDescent="0.2">
      <c r="B3017" s="46"/>
      <c r="C3017" s="46"/>
      <c r="D3017" s="46"/>
      <c r="E3017" s="31"/>
    </row>
    <row r="3018" spans="2:5" x14ac:dyDescent="0.2">
      <c r="B3018" s="46"/>
      <c r="C3018" s="46"/>
      <c r="D3018" s="46"/>
      <c r="E3018" s="31"/>
    </row>
    <row r="3019" spans="2:5" x14ac:dyDescent="0.2">
      <c r="B3019" s="46"/>
      <c r="C3019" s="46"/>
      <c r="D3019" s="46"/>
      <c r="E3019" s="31"/>
    </row>
    <row r="3020" spans="2:5" x14ac:dyDescent="0.2">
      <c r="B3020" s="46"/>
      <c r="C3020" s="46"/>
      <c r="D3020" s="46"/>
      <c r="E3020" s="31"/>
    </row>
    <row r="3021" spans="2:5" x14ac:dyDescent="0.2">
      <c r="B3021" s="46"/>
      <c r="C3021" s="46"/>
      <c r="D3021" s="46"/>
      <c r="E3021" s="31"/>
    </row>
    <row r="3022" spans="2:5" x14ac:dyDescent="0.2">
      <c r="B3022" s="46"/>
      <c r="C3022" s="46"/>
      <c r="D3022" s="46"/>
      <c r="E3022" s="31"/>
    </row>
    <row r="3023" spans="2:5" x14ac:dyDescent="0.2">
      <c r="B3023" s="46"/>
      <c r="C3023" s="46"/>
      <c r="D3023" s="46"/>
      <c r="E3023" s="31"/>
    </row>
    <row r="3024" spans="2:5" x14ac:dyDescent="0.2">
      <c r="B3024" s="46"/>
      <c r="C3024" s="46"/>
      <c r="D3024" s="46"/>
      <c r="E3024" s="31"/>
    </row>
    <row r="3025" spans="2:5" x14ac:dyDescent="0.2">
      <c r="B3025" s="46"/>
      <c r="C3025" s="46"/>
      <c r="D3025" s="46"/>
      <c r="E3025" s="31"/>
    </row>
    <row r="3026" spans="2:5" x14ac:dyDescent="0.2">
      <c r="B3026" s="46"/>
      <c r="C3026" s="46"/>
      <c r="D3026" s="46"/>
      <c r="E3026" s="31"/>
    </row>
    <row r="3027" spans="2:5" x14ac:dyDescent="0.2">
      <c r="B3027" s="46"/>
      <c r="C3027" s="46"/>
      <c r="D3027" s="46"/>
      <c r="E3027" s="31"/>
    </row>
    <row r="3028" spans="2:5" x14ac:dyDescent="0.2">
      <c r="B3028" s="46"/>
      <c r="C3028" s="46"/>
      <c r="D3028" s="46"/>
      <c r="E3028" s="31"/>
    </row>
    <row r="3029" spans="2:5" x14ac:dyDescent="0.2">
      <c r="B3029" s="46"/>
      <c r="C3029" s="46"/>
      <c r="D3029" s="46"/>
      <c r="E3029" s="31"/>
    </row>
    <row r="3030" spans="2:5" x14ac:dyDescent="0.2">
      <c r="B3030" s="46"/>
      <c r="C3030" s="46"/>
      <c r="D3030" s="46"/>
      <c r="E3030" s="31"/>
    </row>
    <row r="3031" spans="2:5" x14ac:dyDescent="0.2">
      <c r="B3031" s="46"/>
      <c r="C3031" s="46"/>
      <c r="D3031" s="46"/>
      <c r="E3031" s="31"/>
    </row>
    <row r="3032" spans="2:5" x14ac:dyDescent="0.2">
      <c r="B3032" s="46"/>
      <c r="C3032" s="46"/>
      <c r="D3032" s="46"/>
      <c r="E3032" s="31"/>
    </row>
    <row r="3033" spans="2:5" x14ac:dyDescent="0.2">
      <c r="B3033" s="46"/>
      <c r="C3033" s="46"/>
      <c r="D3033" s="46"/>
      <c r="E3033" s="31"/>
    </row>
    <row r="3034" spans="2:5" x14ac:dyDescent="0.2">
      <c r="B3034" s="46"/>
      <c r="C3034" s="46"/>
      <c r="D3034" s="46"/>
      <c r="E3034" s="31"/>
    </row>
    <row r="3035" spans="2:5" x14ac:dyDescent="0.2">
      <c r="B3035" s="46"/>
      <c r="C3035" s="46"/>
      <c r="D3035" s="46"/>
      <c r="E3035" s="31"/>
    </row>
    <row r="3036" spans="2:5" x14ac:dyDescent="0.2">
      <c r="B3036" s="46"/>
      <c r="C3036" s="46"/>
      <c r="D3036" s="46"/>
      <c r="E3036" s="31"/>
    </row>
    <row r="3037" spans="2:5" x14ac:dyDescent="0.2">
      <c r="B3037" s="46"/>
      <c r="C3037" s="46"/>
      <c r="D3037" s="46"/>
      <c r="E3037" s="31"/>
    </row>
    <row r="3038" spans="2:5" x14ac:dyDescent="0.2">
      <c r="B3038" s="46"/>
      <c r="C3038" s="46"/>
      <c r="D3038" s="46"/>
      <c r="E3038" s="31"/>
    </row>
    <row r="3039" spans="2:5" x14ac:dyDescent="0.2">
      <c r="B3039" s="46"/>
      <c r="C3039" s="46"/>
      <c r="D3039" s="46"/>
      <c r="E3039" s="31"/>
    </row>
    <row r="3040" spans="2:5" x14ac:dyDescent="0.2">
      <c r="B3040" s="46"/>
      <c r="C3040" s="46"/>
      <c r="D3040" s="46"/>
      <c r="E3040" s="31"/>
    </row>
    <row r="3041" spans="2:5" x14ac:dyDescent="0.2">
      <c r="B3041" s="46"/>
      <c r="C3041" s="46"/>
      <c r="D3041" s="46"/>
      <c r="E3041" s="31"/>
    </row>
    <row r="3042" spans="2:5" x14ac:dyDescent="0.2">
      <c r="B3042" s="46"/>
      <c r="C3042" s="46"/>
      <c r="D3042" s="46"/>
      <c r="E3042" s="31"/>
    </row>
    <row r="3043" spans="2:5" x14ac:dyDescent="0.2">
      <c r="B3043" s="46"/>
      <c r="C3043" s="46"/>
      <c r="D3043" s="46"/>
      <c r="E3043" s="31"/>
    </row>
    <row r="3044" spans="2:5" x14ac:dyDescent="0.2">
      <c r="B3044" s="46"/>
      <c r="C3044" s="46"/>
      <c r="D3044" s="46"/>
      <c r="E3044" s="31"/>
    </row>
    <row r="3045" spans="2:5" x14ac:dyDescent="0.2">
      <c r="B3045" s="46"/>
      <c r="C3045" s="46"/>
      <c r="D3045" s="46"/>
      <c r="E3045" s="31"/>
    </row>
    <row r="3046" spans="2:5" x14ac:dyDescent="0.2">
      <c r="B3046" s="46"/>
      <c r="C3046" s="46"/>
      <c r="D3046" s="46"/>
      <c r="E3046" s="31"/>
    </row>
    <row r="3047" spans="2:5" x14ac:dyDescent="0.2">
      <c r="B3047" s="46"/>
      <c r="C3047" s="46"/>
      <c r="D3047" s="46"/>
      <c r="E3047" s="31"/>
    </row>
    <row r="3048" spans="2:5" x14ac:dyDescent="0.2">
      <c r="B3048" s="46"/>
      <c r="C3048" s="46"/>
      <c r="D3048" s="46"/>
      <c r="E3048" s="31"/>
    </row>
    <row r="3049" spans="2:5" x14ac:dyDescent="0.2">
      <c r="B3049" s="46"/>
      <c r="C3049" s="46"/>
      <c r="D3049" s="46"/>
      <c r="E3049" s="31"/>
    </row>
    <row r="3050" spans="2:5" x14ac:dyDescent="0.2">
      <c r="B3050" s="46"/>
      <c r="C3050" s="46"/>
      <c r="D3050" s="46"/>
      <c r="E3050" s="31"/>
    </row>
    <row r="3051" spans="2:5" x14ac:dyDescent="0.2">
      <c r="B3051" s="46"/>
      <c r="C3051" s="46"/>
      <c r="D3051" s="46"/>
      <c r="E3051" s="31"/>
    </row>
    <row r="3052" spans="2:5" x14ac:dyDescent="0.2">
      <c r="B3052" s="46"/>
      <c r="C3052" s="46"/>
      <c r="D3052" s="46"/>
      <c r="E3052" s="31"/>
    </row>
    <row r="3053" spans="2:5" x14ac:dyDescent="0.2">
      <c r="B3053" s="46"/>
      <c r="C3053" s="46"/>
      <c r="D3053" s="46"/>
      <c r="E3053" s="31"/>
    </row>
    <row r="3054" spans="2:5" x14ac:dyDescent="0.2">
      <c r="B3054" s="46"/>
      <c r="C3054" s="46"/>
      <c r="D3054" s="46"/>
      <c r="E3054" s="31"/>
    </row>
    <row r="3055" spans="2:5" x14ac:dyDescent="0.2">
      <c r="B3055" s="46"/>
      <c r="C3055" s="46"/>
      <c r="D3055" s="46"/>
      <c r="E3055" s="31"/>
    </row>
    <row r="3056" spans="2:5" x14ac:dyDescent="0.2">
      <c r="B3056" s="46"/>
      <c r="C3056" s="46"/>
      <c r="D3056" s="46"/>
      <c r="E3056" s="31"/>
    </row>
    <row r="3057" spans="2:5" x14ac:dyDescent="0.2">
      <c r="B3057" s="46"/>
      <c r="C3057" s="46"/>
      <c r="D3057" s="46"/>
      <c r="E3057" s="31"/>
    </row>
    <row r="3058" spans="2:5" x14ac:dyDescent="0.2">
      <c r="B3058" s="46"/>
      <c r="C3058" s="46"/>
      <c r="D3058" s="46"/>
      <c r="E3058" s="31"/>
    </row>
    <row r="3059" spans="2:5" x14ac:dyDescent="0.2">
      <c r="B3059" s="46"/>
      <c r="C3059" s="46"/>
      <c r="D3059" s="46"/>
      <c r="E3059" s="31"/>
    </row>
    <row r="3060" spans="2:5" x14ac:dyDescent="0.2">
      <c r="B3060" s="46"/>
      <c r="C3060" s="46"/>
      <c r="D3060" s="46"/>
      <c r="E3060" s="31"/>
    </row>
    <row r="3061" spans="2:5" x14ac:dyDescent="0.2">
      <c r="B3061" s="46"/>
      <c r="C3061" s="46"/>
      <c r="D3061" s="46"/>
      <c r="E3061" s="31"/>
    </row>
    <row r="3062" spans="2:5" x14ac:dyDescent="0.2">
      <c r="B3062" s="46"/>
      <c r="C3062" s="46"/>
      <c r="D3062" s="46"/>
      <c r="E3062" s="31"/>
    </row>
    <row r="3063" spans="2:5" x14ac:dyDescent="0.2">
      <c r="B3063" s="46"/>
      <c r="C3063" s="46"/>
      <c r="D3063" s="46"/>
      <c r="E3063" s="31"/>
    </row>
    <row r="3064" spans="2:5" x14ac:dyDescent="0.2">
      <c r="B3064" s="46"/>
      <c r="C3064" s="46"/>
      <c r="D3064" s="46"/>
      <c r="E3064" s="31"/>
    </row>
    <row r="3065" spans="2:5" x14ac:dyDescent="0.2">
      <c r="B3065" s="46"/>
      <c r="C3065" s="46"/>
      <c r="D3065" s="46"/>
      <c r="E3065" s="31"/>
    </row>
    <row r="3066" spans="2:5" x14ac:dyDescent="0.2">
      <c r="B3066" s="46"/>
      <c r="C3066" s="46"/>
      <c r="D3066" s="46"/>
      <c r="E3066" s="31"/>
    </row>
    <row r="3067" spans="2:5" x14ac:dyDescent="0.2">
      <c r="C3067" s="46"/>
      <c r="D3067" s="46"/>
      <c r="E3067" s="31"/>
    </row>
  </sheetData>
  <mergeCells count="5">
    <mergeCell ref="A1:R2"/>
    <mergeCell ref="C3:D3"/>
    <mergeCell ref="H5:I5"/>
    <mergeCell ref="H7:I7"/>
    <mergeCell ref="P11:R11"/>
  </mergeCells>
  <pageMargins left="0.19685039370078741" right="0.19685039370078741" top="0.39370078740157483" bottom="0.39370078740157483" header="0.51181102362204722" footer="0.51181102362204722"/>
  <pageSetup scale="69" orientation="landscape" r:id="rId1"/>
  <headerFooter alignWithMargins="0">
    <oddHeader>&amp;LJUNIOR MASCULIN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="110" zoomScaleNormal="110" workbookViewId="0">
      <pane xSplit="4" ySplit="19" topLeftCell="E32" activePane="bottomRight" state="frozen"/>
      <selection pane="topRight" activeCell="E1" sqref="E1"/>
      <selection pane="bottomLeft" activeCell="A20" sqref="A20"/>
      <selection pane="bottomRight" activeCell="B11" sqref="B11"/>
    </sheetView>
  </sheetViews>
  <sheetFormatPr baseColWidth="10" defaultRowHeight="12.75" x14ac:dyDescent="0.2"/>
  <cols>
    <col min="1" max="1" width="22.85546875" customWidth="1"/>
    <col min="2" max="2" width="22.7109375" customWidth="1"/>
    <col min="4" max="4" width="16.85546875" customWidth="1"/>
    <col min="5" max="5" width="14.28515625" customWidth="1"/>
    <col min="8" max="13" width="11.42578125" customWidth="1"/>
    <col min="14" max="14" width="13.42578125" bestFit="1" customWidth="1"/>
    <col min="15" max="15" width="24.85546875" style="329" customWidth="1"/>
  </cols>
  <sheetData>
    <row r="1" spans="1:14" x14ac:dyDescent="0.2">
      <c r="A1" s="924" t="s">
        <v>1599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</row>
    <row r="2" spans="1:14" ht="13.5" thickBot="1" x14ac:dyDescent="0.25">
      <c r="A2" s="926"/>
      <c r="B2" s="927"/>
      <c r="C2" s="927"/>
      <c r="D2" s="927"/>
      <c r="E2" s="927"/>
      <c r="F2" s="928"/>
      <c r="G2" s="928"/>
      <c r="H2" s="928"/>
      <c r="I2" s="928"/>
      <c r="J2" s="928"/>
      <c r="K2" s="928"/>
      <c r="L2" s="928"/>
      <c r="M2" s="928"/>
      <c r="N2" s="928"/>
    </row>
    <row r="3" spans="1:14" ht="12.75" customHeight="1" x14ac:dyDescent="0.2">
      <c r="A3" s="878"/>
      <c r="B3" s="878"/>
      <c r="C3" s="878"/>
      <c r="D3" s="878"/>
      <c r="E3" s="946" t="s">
        <v>846</v>
      </c>
      <c r="F3" s="947"/>
      <c r="G3" s="947"/>
      <c r="H3" s="947"/>
      <c r="I3" s="947"/>
      <c r="J3" s="947"/>
      <c r="K3" s="947"/>
      <c r="L3" s="947"/>
      <c r="M3" s="947"/>
      <c r="N3" s="948"/>
    </row>
    <row r="4" spans="1:14" ht="12.75" customHeight="1" thickBot="1" x14ac:dyDescent="0.25">
      <c r="A4" s="347"/>
      <c r="B4" s="899" t="s">
        <v>646</v>
      </c>
      <c r="C4" s="899"/>
      <c r="D4" s="93"/>
      <c r="E4" s="949"/>
      <c r="F4" s="950"/>
      <c r="G4" s="950"/>
      <c r="H4" s="950"/>
      <c r="I4" s="950"/>
      <c r="J4" s="950"/>
      <c r="K4" s="950"/>
      <c r="L4" s="950"/>
      <c r="M4" s="950"/>
      <c r="N4" s="951"/>
    </row>
    <row r="5" spans="1:14" ht="12.75" customHeight="1" x14ac:dyDescent="0.2">
      <c r="A5" s="986"/>
      <c r="B5" s="203" t="s">
        <v>0</v>
      </c>
      <c r="C5" s="203"/>
      <c r="D5" s="220"/>
      <c r="E5" s="937" t="s">
        <v>1366</v>
      </c>
      <c r="F5" s="938"/>
      <c r="G5" s="938"/>
      <c r="H5" s="938"/>
      <c r="I5" s="938"/>
      <c r="J5" s="938"/>
      <c r="K5" s="938"/>
      <c r="L5" s="938"/>
      <c r="M5" s="938"/>
      <c r="N5" s="939"/>
    </row>
    <row r="6" spans="1:14" x14ac:dyDescent="0.2">
      <c r="A6" s="147"/>
      <c r="B6" s="204" t="s">
        <v>170</v>
      </c>
      <c r="C6" s="205"/>
      <c r="D6" s="221"/>
      <c r="E6" s="940"/>
      <c r="F6" s="941"/>
      <c r="G6" s="941"/>
      <c r="H6" s="941"/>
      <c r="I6" s="941"/>
      <c r="J6" s="941"/>
      <c r="K6" s="941"/>
      <c r="L6" s="941"/>
      <c r="M6" s="941"/>
      <c r="N6" s="942"/>
    </row>
    <row r="7" spans="1:14" x14ac:dyDescent="0.2">
      <c r="A7" s="304"/>
      <c r="B7" s="952" t="s">
        <v>360</v>
      </c>
      <c r="C7" s="953"/>
      <c r="E7" s="940"/>
      <c r="F7" s="941"/>
      <c r="G7" s="941"/>
      <c r="H7" s="941"/>
      <c r="I7" s="941"/>
      <c r="J7" s="941"/>
      <c r="K7" s="941"/>
      <c r="L7" s="941"/>
      <c r="M7" s="941"/>
      <c r="N7" s="942"/>
    </row>
    <row r="8" spans="1:14" x14ac:dyDescent="0.2">
      <c r="A8" s="219" t="s">
        <v>271</v>
      </c>
      <c r="B8" s="230" t="s">
        <v>405</v>
      </c>
      <c r="D8" s="882"/>
      <c r="E8" s="940"/>
      <c r="F8" s="941"/>
      <c r="G8" s="941"/>
      <c r="H8" s="941"/>
      <c r="I8" s="941"/>
      <c r="J8" s="941"/>
      <c r="K8" s="941"/>
      <c r="L8" s="941"/>
      <c r="M8" s="941"/>
      <c r="N8" s="942"/>
    </row>
    <row r="9" spans="1:14" x14ac:dyDescent="0.2">
      <c r="A9" s="18"/>
      <c r="B9" s="878"/>
      <c r="C9" s="878"/>
      <c r="D9" s="882"/>
      <c r="E9" s="940"/>
      <c r="F9" s="941"/>
      <c r="G9" s="941"/>
      <c r="H9" s="941"/>
      <c r="I9" s="941"/>
      <c r="J9" s="941"/>
      <c r="K9" s="941"/>
      <c r="L9" s="941"/>
      <c r="M9" s="941"/>
      <c r="N9" s="942"/>
    </row>
    <row r="10" spans="1:14" x14ac:dyDescent="0.2">
      <c r="A10" s="331" t="s">
        <v>590</v>
      </c>
      <c r="B10" s="332">
        <v>43174</v>
      </c>
      <c r="C10" s="878"/>
      <c r="D10" s="882"/>
      <c r="E10" s="940"/>
      <c r="F10" s="941"/>
      <c r="G10" s="941"/>
      <c r="H10" s="941"/>
      <c r="I10" s="941"/>
      <c r="J10" s="941"/>
      <c r="K10" s="941"/>
      <c r="L10" s="941"/>
      <c r="M10" s="941"/>
      <c r="N10" s="942"/>
    </row>
    <row r="11" spans="1:14" x14ac:dyDescent="0.2">
      <c r="A11" s="18"/>
      <c r="B11" s="878"/>
      <c r="C11" s="878"/>
      <c r="D11" s="882"/>
      <c r="E11" s="940"/>
      <c r="F11" s="941"/>
      <c r="G11" s="941"/>
      <c r="H11" s="941"/>
      <c r="I11" s="941"/>
      <c r="J11" s="941"/>
      <c r="K11" s="941"/>
      <c r="L11" s="941"/>
      <c r="M11" s="941"/>
      <c r="N11" s="942"/>
    </row>
    <row r="12" spans="1:14" x14ac:dyDescent="0.2">
      <c r="A12" s="18"/>
      <c r="B12" s="878"/>
      <c r="C12" s="878"/>
      <c r="D12" s="882"/>
      <c r="E12" s="940"/>
      <c r="F12" s="941"/>
      <c r="G12" s="941"/>
      <c r="H12" s="941"/>
      <c r="I12" s="941"/>
      <c r="J12" s="941"/>
      <c r="K12" s="941"/>
      <c r="L12" s="941"/>
      <c r="M12" s="941"/>
      <c r="N12" s="942"/>
    </row>
    <row r="13" spans="1:14" x14ac:dyDescent="0.2">
      <c r="A13" s="18"/>
      <c r="B13" s="878"/>
      <c r="C13" s="878"/>
      <c r="D13" s="882"/>
      <c r="E13" s="940"/>
      <c r="F13" s="941"/>
      <c r="G13" s="941"/>
      <c r="H13" s="941"/>
      <c r="I13" s="941"/>
      <c r="J13" s="941"/>
      <c r="K13" s="941"/>
      <c r="L13" s="941"/>
      <c r="M13" s="941"/>
      <c r="N13" s="942"/>
    </row>
    <row r="14" spans="1:14" ht="13.5" thickBot="1" x14ac:dyDescent="0.25">
      <c r="A14" s="18"/>
      <c r="B14" s="878"/>
      <c r="C14" s="878"/>
      <c r="D14" s="882"/>
      <c r="E14" s="943"/>
      <c r="F14" s="944"/>
      <c r="G14" s="944"/>
      <c r="H14" s="944"/>
      <c r="I14" s="944"/>
      <c r="J14" s="944"/>
      <c r="K14" s="944"/>
      <c r="L14" s="944"/>
      <c r="M14" s="944"/>
      <c r="N14" s="945"/>
    </row>
    <row r="15" spans="1:14" ht="12.75" customHeight="1" x14ac:dyDescent="0.2">
      <c r="A15" s="18"/>
      <c r="B15" s="878"/>
      <c r="C15" s="878"/>
      <c r="D15" s="882"/>
      <c r="E15" s="929" t="s">
        <v>401</v>
      </c>
      <c r="F15" s="930"/>
      <c r="G15" s="930"/>
      <c r="H15" s="930"/>
      <c r="I15" s="930"/>
      <c r="J15" s="930"/>
      <c r="K15" s="930"/>
      <c r="L15" s="930"/>
      <c r="M15" s="930"/>
      <c r="N15" s="931"/>
    </row>
    <row r="16" spans="1:14" ht="14.25" customHeight="1" thickBot="1" x14ac:dyDescent="0.25">
      <c r="A16" s="18"/>
      <c r="B16" s="878"/>
      <c r="C16" s="878"/>
      <c r="D16" s="882"/>
      <c r="E16" s="932" t="s">
        <v>402</v>
      </c>
      <c r="F16" s="933"/>
      <c r="G16" s="933"/>
      <c r="H16" s="933"/>
      <c r="I16" s="933"/>
      <c r="J16" s="933"/>
      <c r="K16" s="933"/>
      <c r="L16" s="933"/>
      <c r="M16" s="933"/>
      <c r="N16" s="934"/>
    </row>
    <row r="17" spans="1:15" ht="13.5" thickBot="1" x14ac:dyDescent="0.25">
      <c r="A17" s="790"/>
      <c r="B17" s="791"/>
      <c r="C17" s="791"/>
      <c r="D17" s="792"/>
      <c r="E17" s="882"/>
      <c r="F17" s="9"/>
      <c r="G17" s="9"/>
      <c r="H17" s="9"/>
      <c r="I17" s="9"/>
      <c r="J17" s="9"/>
      <c r="K17" s="9"/>
      <c r="L17" s="9"/>
      <c r="M17" s="882"/>
      <c r="N17" s="878"/>
    </row>
    <row r="18" spans="1:15" ht="13.5" thickBot="1" x14ac:dyDescent="0.25">
      <c r="A18" s="214" t="s">
        <v>4</v>
      </c>
      <c r="B18" s="215" t="s">
        <v>5</v>
      </c>
      <c r="C18" s="215" t="s">
        <v>139</v>
      </c>
      <c r="D18" s="783" t="s">
        <v>6</v>
      </c>
      <c r="E18" s="214" t="s">
        <v>1163</v>
      </c>
      <c r="F18" s="380" t="s">
        <v>672</v>
      </c>
      <c r="G18" s="381" t="s">
        <v>775</v>
      </c>
      <c r="H18" s="355" t="s">
        <v>673</v>
      </c>
      <c r="I18" s="801" t="s">
        <v>674</v>
      </c>
      <c r="J18" s="794" t="s">
        <v>675</v>
      </c>
      <c r="K18" s="350" t="s">
        <v>676</v>
      </c>
      <c r="L18" s="215" t="s">
        <v>108</v>
      </c>
      <c r="M18" s="215" t="s">
        <v>404</v>
      </c>
      <c r="N18" s="935" t="s">
        <v>160</v>
      </c>
      <c r="O18" s="936"/>
    </row>
    <row r="19" spans="1:15" x14ac:dyDescent="0.2">
      <c r="A19" s="717" t="s">
        <v>403</v>
      </c>
      <c r="B19" s="718"/>
      <c r="C19" s="718" t="s">
        <v>140</v>
      </c>
      <c r="D19" s="784" t="s">
        <v>109</v>
      </c>
      <c r="E19" s="717" t="s">
        <v>187</v>
      </c>
      <c r="F19" s="719">
        <v>1</v>
      </c>
      <c r="G19" s="720">
        <v>2</v>
      </c>
      <c r="H19" s="446" t="s">
        <v>292</v>
      </c>
      <c r="I19" s="802" t="s">
        <v>292</v>
      </c>
      <c r="J19" s="795" t="s">
        <v>292</v>
      </c>
      <c r="K19" s="446" t="s">
        <v>292</v>
      </c>
      <c r="L19" s="718">
        <v>3</v>
      </c>
      <c r="M19" s="721"/>
      <c r="N19" s="724"/>
      <c r="O19" s="725"/>
    </row>
    <row r="20" spans="1:15" s="158" customFormat="1" x14ac:dyDescent="0.2">
      <c r="A20" s="81" t="s">
        <v>1227</v>
      </c>
      <c r="B20" s="81" t="s">
        <v>972</v>
      </c>
      <c r="C20" s="94">
        <v>2001</v>
      </c>
      <c r="D20" s="79" t="s">
        <v>477</v>
      </c>
      <c r="E20" s="816"/>
      <c r="F20" s="696"/>
      <c r="G20" s="696"/>
      <c r="H20" s="734"/>
      <c r="I20" s="817">
        <v>-63</v>
      </c>
      <c r="J20" s="818"/>
      <c r="K20" s="734">
        <v>-70</v>
      </c>
      <c r="L20" s="696"/>
      <c r="M20" s="726"/>
      <c r="N20" s="819"/>
      <c r="O20" s="820"/>
    </row>
    <row r="21" spans="1:15" x14ac:dyDescent="0.2">
      <c r="A21" s="207" t="s">
        <v>1126</v>
      </c>
      <c r="B21" s="81" t="s">
        <v>1319</v>
      </c>
      <c r="C21" s="648"/>
      <c r="D21" s="208" t="s">
        <v>17</v>
      </c>
      <c r="E21" s="803"/>
      <c r="F21" s="79"/>
      <c r="G21" s="81">
        <v>-52</v>
      </c>
      <c r="H21" s="727"/>
      <c r="I21" s="804"/>
      <c r="J21" s="796"/>
      <c r="K21" s="727"/>
      <c r="L21" s="79"/>
      <c r="M21" s="79"/>
      <c r="N21" s="728"/>
      <c r="O21" s="728"/>
    </row>
    <row r="22" spans="1:15" s="158" customFormat="1" x14ac:dyDescent="0.2">
      <c r="A22" s="246" t="s">
        <v>522</v>
      </c>
      <c r="B22" s="247" t="s">
        <v>523</v>
      </c>
      <c r="C22" s="247" t="s">
        <v>390</v>
      </c>
      <c r="D22" s="248" t="s">
        <v>679</v>
      </c>
      <c r="E22" s="805"/>
      <c r="F22" s="247">
        <v>-57</v>
      </c>
      <c r="G22" s="247">
        <v>-57</v>
      </c>
      <c r="H22" s="247">
        <v>-57</v>
      </c>
      <c r="I22" s="806">
        <v>-57</v>
      </c>
      <c r="J22" s="676"/>
      <c r="K22" s="247" t="s">
        <v>1600</v>
      </c>
      <c r="L22" s="247"/>
      <c r="M22" s="726"/>
      <c r="N22" s="722"/>
      <c r="O22" s="723"/>
    </row>
    <row r="23" spans="1:15" x14ac:dyDescent="0.2">
      <c r="A23" s="246" t="s">
        <v>97</v>
      </c>
      <c r="B23" s="247" t="s">
        <v>37</v>
      </c>
      <c r="C23" s="247" t="s">
        <v>149</v>
      </c>
      <c r="D23" s="248" t="s">
        <v>19</v>
      </c>
      <c r="E23" s="246"/>
      <c r="F23" s="300"/>
      <c r="G23" s="300">
        <v>-63</v>
      </c>
      <c r="H23" s="300"/>
      <c r="I23" s="807"/>
      <c r="J23" s="797"/>
      <c r="K23" s="300"/>
      <c r="L23" s="291"/>
      <c r="M23" s="79"/>
      <c r="N23" s="219" t="s">
        <v>271</v>
      </c>
      <c r="O23" s="217"/>
    </row>
    <row r="24" spans="1:15" x14ac:dyDescent="0.2">
      <c r="A24" s="246" t="s">
        <v>234</v>
      </c>
      <c r="B24" s="247" t="s">
        <v>425</v>
      </c>
      <c r="C24" s="81" t="s">
        <v>426</v>
      </c>
      <c r="D24" s="248" t="s">
        <v>17</v>
      </c>
      <c r="E24" s="808" t="s">
        <v>1314</v>
      </c>
      <c r="F24" s="249"/>
      <c r="G24" s="249"/>
      <c r="H24" s="249"/>
      <c r="I24" s="809"/>
      <c r="J24" s="798"/>
      <c r="K24" s="249"/>
      <c r="L24" s="254"/>
      <c r="M24" s="79"/>
      <c r="N24" s="219" t="s">
        <v>271</v>
      </c>
      <c r="O24" s="217"/>
    </row>
    <row r="25" spans="1:15" x14ac:dyDescent="0.2">
      <c r="A25" s="246" t="s">
        <v>93</v>
      </c>
      <c r="B25" s="247" t="s">
        <v>288</v>
      </c>
      <c r="C25" s="81" t="s">
        <v>465</v>
      </c>
      <c r="D25" s="248" t="s">
        <v>17</v>
      </c>
      <c r="E25" s="246"/>
      <c r="F25" s="249"/>
      <c r="G25" s="249"/>
      <c r="H25" s="249"/>
      <c r="I25" s="809"/>
      <c r="J25" s="798"/>
      <c r="K25" s="249"/>
      <c r="L25" s="254"/>
      <c r="M25" s="534"/>
      <c r="N25" s="385"/>
      <c r="O25" s="217"/>
    </row>
    <row r="26" spans="1:15" s="42" customFormat="1" ht="12" customHeight="1" x14ac:dyDescent="0.2">
      <c r="A26" s="211" t="s">
        <v>173</v>
      </c>
      <c r="B26" s="92" t="s">
        <v>220</v>
      </c>
      <c r="C26" s="92" t="s">
        <v>382</v>
      </c>
      <c r="D26" s="210" t="s">
        <v>17</v>
      </c>
      <c r="E26" s="808" t="s">
        <v>1313</v>
      </c>
      <c r="F26" s="92"/>
      <c r="G26" s="92">
        <v>-52</v>
      </c>
      <c r="H26" s="92"/>
      <c r="I26" s="227"/>
      <c r="J26" s="513"/>
      <c r="K26" s="92"/>
      <c r="L26" s="92"/>
      <c r="M26" s="79"/>
      <c r="N26" s="253" t="s">
        <v>1308</v>
      </c>
      <c r="O26" s="217"/>
    </row>
    <row r="27" spans="1:15" s="42" customFormat="1" ht="12" customHeight="1" x14ac:dyDescent="0.2">
      <c r="A27" s="211" t="s">
        <v>167</v>
      </c>
      <c r="B27" s="92" t="s">
        <v>36</v>
      </c>
      <c r="C27" s="92" t="s">
        <v>463</v>
      </c>
      <c r="D27" s="210" t="s">
        <v>296</v>
      </c>
      <c r="E27" s="207"/>
      <c r="F27" s="92"/>
      <c r="G27" s="92">
        <v>-78</v>
      </c>
      <c r="H27" s="92">
        <v>-78</v>
      </c>
      <c r="I27" s="227"/>
      <c r="J27" s="513"/>
      <c r="K27" s="92"/>
      <c r="L27" s="92"/>
      <c r="M27" s="287"/>
      <c r="N27" s="385"/>
      <c r="O27" s="217"/>
    </row>
    <row r="28" spans="1:15" s="42" customFormat="1" ht="12" customHeight="1" x14ac:dyDescent="0.2">
      <c r="A28" s="211" t="s">
        <v>998</v>
      </c>
      <c r="B28" s="92" t="s">
        <v>688</v>
      </c>
      <c r="C28" s="92" t="s">
        <v>154</v>
      </c>
      <c r="D28" s="210" t="s">
        <v>377</v>
      </c>
      <c r="E28" s="207"/>
      <c r="F28" s="92"/>
      <c r="G28" s="92"/>
      <c r="H28" s="92"/>
      <c r="I28" s="227"/>
      <c r="J28" s="513"/>
      <c r="K28" s="92"/>
      <c r="L28" s="92"/>
      <c r="M28" s="287"/>
      <c r="N28" s="385"/>
      <c r="O28" s="217"/>
    </row>
    <row r="29" spans="1:15" s="42" customFormat="1" ht="12" customHeight="1" x14ac:dyDescent="0.2">
      <c r="A29" s="211" t="s">
        <v>434</v>
      </c>
      <c r="B29" s="92" t="s">
        <v>435</v>
      </c>
      <c r="C29" s="92">
        <v>2001</v>
      </c>
      <c r="D29" s="210" t="s">
        <v>23</v>
      </c>
      <c r="E29" s="207"/>
      <c r="F29" s="92"/>
      <c r="G29" s="736"/>
      <c r="H29" s="92"/>
      <c r="I29" s="227">
        <v>-52</v>
      </c>
      <c r="J29" s="513"/>
      <c r="K29" s="92"/>
      <c r="L29" s="92"/>
      <c r="M29" s="287"/>
      <c r="N29" s="386" t="s">
        <v>1307</v>
      </c>
      <c r="O29" s="217"/>
    </row>
    <row r="30" spans="1:15" s="42" customFormat="1" ht="12" customHeight="1" x14ac:dyDescent="0.2">
      <c r="A30" s="211" t="s">
        <v>327</v>
      </c>
      <c r="B30" s="92" t="s">
        <v>328</v>
      </c>
      <c r="C30" s="92">
        <v>2001</v>
      </c>
      <c r="D30" s="210" t="s">
        <v>23</v>
      </c>
      <c r="E30" s="207"/>
      <c r="F30" s="92"/>
      <c r="G30" s="736"/>
      <c r="H30" s="92"/>
      <c r="I30" s="227"/>
      <c r="J30" s="513"/>
      <c r="K30" s="92"/>
      <c r="L30" s="92"/>
      <c r="M30" s="287"/>
      <c r="N30" s="386" t="s">
        <v>1307</v>
      </c>
      <c r="O30" s="217"/>
    </row>
    <row r="31" spans="1:15" s="42" customFormat="1" ht="12" customHeight="1" x14ac:dyDescent="0.2">
      <c r="A31" s="211" t="s">
        <v>773</v>
      </c>
      <c r="B31" s="92" t="s">
        <v>774</v>
      </c>
      <c r="C31" s="92" t="s">
        <v>992</v>
      </c>
      <c r="D31" s="210" t="s">
        <v>649</v>
      </c>
      <c r="E31" s="207"/>
      <c r="F31" s="92"/>
      <c r="G31" s="92"/>
      <c r="H31" s="92"/>
      <c r="I31" s="227"/>
      <c r="J31" s="513"/>
      <c r="K31" s="92"/>
      <c r="L31" s="92"/>
      <c r="M31" s="287"/>
      <c r="N31" s="385"/>
      <c r="O31" s="217"/>
    </row>
    <row r="32" spans="1:15" s="18" customFormat="1" x14ac:dyDescent="0.2">
      <c r="A32" s="211" t="s">
        <v>290</v>
      </c>
      <c r="B32" s="92" t="s">
        <v>291</v>
      </c>
      <c r="C32" s="92" t="s">
        <v>143</v>
      </c>
      <c r="D32" s="210" t="s">
        <v>17</v>
      </c>
      <c r="E32" s="207"/>
      <c r="F32" s="92"/>
      <c r="G32" s="92"/>
      <c r="H32" s="92"/>
      <c r="I32" s="227"/>
      <c r="J32" s="513"/>
      <c r="K32" s="92"/>
      <c r="L32" s="92"/>
      <c r="M32" s="535"/>
      <c r="N32" s="385"/>
      <c r="O32" s="217"/>
    </row>
    <row r="33" spans="1:15" s="18" customFormat="1" x14ac:dyDescent="0.2">
      <c r="A33" s="211" t="s">
        <v>298</v>
      </c>
      <c r="B33" s="92" t="s">
        <v>422</v>
      </c>
      <c r="C33" s="92" t="s">
        <v>782</v>
      </c>
      <c r="D33" s="210" t="s">
        <v>17</v>
      </c>
      <c r="E33" s="808">
        <v>-70</v>
      </c>
      <c r="F33" s="92"/>
      <c r="G33" s="92"/>
      <c r="H33" s="92"/>
      <c r="I33" s="227"/>
      <c r="J33" s="513"/>
      <c r="K33" s="92"/>
      <c r="L33" s="92"/>
      <c r="M33" s="79"/>
      <c r="N33" s="219" t="s">
        <v>271</v>
      </c>
      <c r="O33" s="217"/>
    </row>
    <row r="34" spans="1:15" s="18" customFormat="1" x14ac:dyDescent="0.2">
      <c r="A34" s="211" t="s">
        <v>226</v>
      </c>
      <c r="B34" s="92" t="s">
        <v>227</v>
      </c>
      <c r="C34" s="92" t="s">
        <v>384</v>
      </c>
      <c r="D34" s="210" t="s">
        <v>24</v>
      </c>
      <c r="E34" s="808">
        <v>-70</v>
      </c>
      <c r="F34" s="92"/>
      <c r="G34" s="736"/>
      <c r="H34" s="92"/>
      <c r="I34" s="227"/>
      <c r="J34" s="513"/>
      <c r="K34" s="92"/>
      <c r="L34" s="92"/>
      <c r="M34" s="79"/>
      <c r="N34" s="219" t="s">
        <v>271</v>
      </c>
      <c r="O34" s="217"/>
    </row>
    <row r="35" spans="1:15" s="18" customFormat="1" x14ac:dyDescent="0.2">
      <c r="A35" s="211" t="s">
        <v>977</v>
      </c>
      <c r="B35" s="92" t="s">
        <v>993</v>
      </c>
      <c r="C35" s="92">
        <v>1978</v>
      </c>
      <c r="D35" s="210" t="s">
        <v>417</v>
      </c>
      <c r="E35" s="207"/>
      <c r="F35" s="92">
        <v>-63</v>
      </c>
      <c r="G35" s="92"/>
      <c r="H35" s="92">
        <v>-63</v>
      </c>
      <c r="I35" s="227"/>
      <c r="J35" s="513"/>
      <c r="K35" s="92"/>
      <c r="L35" s="92"/>
      <c r="M35" s="287"/>
      <c r="N35" s="386"/>
      <c r="O35" s="217"/>
    </row>
    <row r="36" spans="1:15" s="18" customFormat="1" x14ac:dyDescent="0.2">
      <c r="A36" s="211" t="s">
        <v>607</v>
      </c>
      <c r="B36" s="92" t="s">
        <v>1513</v>
      </c>
      <c r="C36" s="92">
        <v>2002</v>
      </c>
      <c r="D36" s="210" t="s">
        <v>17</v>
      </c>
      <c r="E36" s="207"/>
      <c r="F36" s="92"/>
      <c r="G36" s="92"/>
      <c r="H36" s="92"/>
      <c r="I36" s="227">
        <v>-52</v>
      </c>
      <c r="J36" s="513"/>
      <c r="K36" s="92"/>
      <c r="L36" s="92"/>
      <c r="M36" s="287"/>
      <c r="N36" s="386"/>
      <c r="O36" s="217"/>
    </row>
    <row r="37" spans="1:15" s="18" customFormat="1" x14ac:dyDescent="0.2">
      <c r="A37" s="211" t="s">
        <v>244</v>
      </c>
      <c r="B37" s="92" t="s">
        <v>421</v>
      </c>
      <c r="C37" s="92">
        <v>1995</v>
      </c>
      <c r="D37" s="210" t="s">
        <v>74</v>
      </c>
      <c r="E37" s="211"/>
      <c r="F37" s="92"/>
      <c r="G37" s="92"/>
      <c r="H37" s="92"/>
      <c r="I37" s="227"/>
      <c r="J37" s="513"/>
      <c r="K37" s="92"/>
      <c r="L37" s="92"/>
      <c r="M37" s="287"/>
      <c r="N37" s="386"/>
      <c r="O37" s="217"/>
    </row>
    <row r="38" spans="1:15" s="18" customFormat="1" x14ac:dyDescent="0.2">
      <c r="A38" s="211" t="s">
        <v>996</v>
      </c>
      <c r="B38" s="92" t="s">
        <v>997</v>
      </c>
      <c r="C38" s="92" t="s">
        <v>144</v>
      </c>
      <c r="D38" s="210" t="s">
        <v>377</v>
      </c>
      <c r="E38" s="211"/>
      <c r="F38" s="92"/>
      <c r="G38" s="92"/>
      <c r="H38" s="92"/>
      <c r="I38" s="227"/>
      <c r="J38" s="513"/>
      <c r="K38" s="92"/>
      <c r="L38" s="92"/>
      <c r="M38" s="535"/>
      <c r="N38" s="386"/>
      <c r="O38" s="217"/>
    </row>
    <row r="39" spans="1:15" x14ac:dyDescent="0.2">
      <c r="A39" s="207" t="s">
        <v>102</v>
      </c>
      <c r="B39" s="81" t="s">
        <v>128</v>
      </c>
      <c r="C39" s="81" t="s">
        <v>145</v>
      </c>
      <c r="D39" s="208" t="s">
        <v>17</v>
      </c>
      <c r="E39" s="207"/>
      <c r="F39" s="92"/>
      <c r="G39" s="92"/>
      <c r="H39" s="92"/>
      <c r="I39" s="227"/>
      <c r="J39" s="513"/>
      <c r="K39" s="92"/>
      <c r="L39" s="92"/>
      <c r="M39" s="287"/>
      <c r="N39" s="253" t="s">
        <v>1308</v>
      </c>
      <c r="O39" s="217"/>
    </row>
    <row r="40" spans="1:15" x14ac:dyDescent="0.2">
      <c r="A40" s="207" t="s">
        <v>559</v>
      </c>
      <c r="B40" s="81" t="s">
        <v>560</v>
      </c>
      <c r="C40" s="81">
        <v>1998</v>
      </c>
      <c r="D40" s="208" t="s">
        <v>15</v>
      </c>
      <c r="E40" s="207"/>
      <c r="F40" s="92"/>
      <c r="G40" s="92"/>
      <c r="H40" s="92"/>
      <c r="I40" s="227"/>
      <c r="J40" s="513"/>
      <c r="K40" s="92"/>
      <c r="L40" s="92"/>
      <c r="M40" s="287"/>
      <c r="N40" s="211"/>
      <c r="O40" s="227"/>
    </row>
    <row r="41" spans="1:15" s="42" customFormat="1" x14ac:dyDescent="0.2">
      <c r="A41" s="211" t="s">
        <v>772</v>
      </c>
      <c r="B41" s="92" t="s">
        <v>421</v>
      </c>
      <c r="C41" s="92">
        <v>1997</v>
      </c>
      <c r="D41" s="210" t="s">
        <v>99</v>
      </c>
      <c r="E41" s="207"/>
      <c r="F41" s="92">
        <v>-70</v>
      </c>
      <c r="G41" s="92">
        <v>-70</v>
      </c>
      <c r="H41" s="92">
        <v>-70</v>
      </c>
      <c r="I41" s="227">
        <v>-70</v>
      </c>
      <c r="J41" s="513"/>
      <c r="K41" s="81">
        <v>-70</v>
      </c>
      <c r="L41" s="92"/>
      <c r="M41" s="287"/>
      <c r="N41" s="386"/>
      <c r="O41" s="217"/>
    </row>
    <row r="42" spans="1:15" s="42" customFormat="1" x14ac:dyDescent="0.2">
      <c r="A42" s="211" t="s">
        <v>418</v>
      </c>
      <c r="B42" s="92" t="s">
        <v>529</v>
      </c>
      <c r="C42" s="92">
        <v>1999</v>
      </c>
      <c r="D42" s="210" t="s">
        <v>74</v>
      </c>
      <c r="E42" s="207">
        <v>-57</v>
      </c>
      <c r="F42" s="92"/>
      <c r="G42" s="92">
        <v>-57</v>
      </c>
      <c r="H42" s="92">
        <v>-63</v>
      </c>
      <c r="I42" s="810"/>
      <c r="J42" s="513"/>
      <c r="K42" s="92" t="s">
        <v>1600</v>
      </c>
      <c r="L42" s="92"/>
      <c r="M42" s="287"/>
      <c r="N42" s="386"/>
      <c r="O42" s="217"/>
    </row>
    <row r="43" spans="1:15" s="42" customFormat="1" x14ac:dyDescent="0.2">
      <c r="A43" s="211" t="s">
        <v>409</v>
      </c>
      <c r="B43" s="92" t="s">
        <v>1439</v>
      </c>
      <c r="C43" s="92">
        <v>2002</v>
      </c>
      <c r="D43" s="210" t="s">
        <v>472</v>
      </c>
      <c r="E43" s="207"/>
      <c r="F43" s="92"/>
      <c r="G43" s="92"/>
      <c r="H43" s="92">
        <v>78</v>
      </c>
      <c r="I43" s="810"/>
      <c r="J43" s="513"/>
      <c r="K43" s="92"/>
      <c r="L43" s="92"/>
      <c r="M43" s="287"/>
      <c r="N43" s="386"/>
      <c r="O43" s="217"/>
    </row>
    <row r="44" spans="1:15" s="42" customFormat="1" x14ac:dyDescent="0.2">
      <c r="A44" s="211" t="s">
        <v>217</v>
      </c>
      <c r="B44" s="92" t="s">
        <v>526</v>
      </c>
      <c r="C44" s="667"/>
      <c r="D44" s="210" t="s">
        <v>17</v>
      </c>
      <c r="E44" s="207"/>
      <c r="F44" s="92"/>
      <c r="G44" s="92">
        <v>-57</v>
      </c>
      <c r="H44" s="92"/>
      <c r="I44" s="810"/>
      <c r="J44" s="513"/>
      <c r="K44" s="92"/>
      <c r="L44" s="92"/>
      <c r="M44" s="287"/>
      <c r="N44" s="386"/>
      <c r="O44" s="217"/>
    </row>
    <row r="45" spans="1:15" s="42" customFormat="1" x14ac:dyDescent="0.2">
      <c r="A45" s="211" t="s">
        <v>706</v>
      </c>
      <c r="B45" s="92" t="s">
        <v>476</v>
      </c>
      <c r="C45" s="92" t="s">
        <v>991</v>
      </c>
      <c r="D45" s="210" t="s">
        <v>749</v>
      </c>
      <c r="E45" s="207"/>
      <c r="F45" s="92"/>
      <c r="G45" s="92"/>
      <c r="H45" s="92"/>
      <c r="I45" s="227"/>
      <c r="J45" s="513"/>
      <c r="K45" s="92"/>
      <c r="L45" s="92"/>
      <c r="M45" s="287"/>
      <c r="N45" s="386"/>
      <c r="O45" s="217"/>
    </row>
    <row r="46" spans="1:15" s="42" customFormat="1" x14ac:dyDescent="0.2">
      <c r="A46" s="211" t="s">
        <v>994</v>
      </c>
      <c r="B46" s="92" t="s">
        <v>995</v>
      </c>
      <c r="C46" s="92" t="s">
        <v>203</v>
      </c>
      <c r="D46" s="210" t="s">
        <v>679</v>
      </c>
      <c r="E46" s="207"/>
      <c r="F46" s="92"/>
      <c r="G46" s="92"/>
      <c r="H46" s="92"/>
      <c r="I46" s="227"/>
      <c r="J46" s="513"/>
      <c r="K46" s="92"/>
      <c r="L46" s="92"/>
      <c r="M46" s="287"/>
      <c r="N46" s="386"/>
      <c r="O46" s="217"/>
    </row>
    <row r="47" spans="1:15" s="42" customFormat="1" x14ac:dyDescent="0.2">
      <c r="A47" s="211" t="s">
        <v>527</v>
      </c>
      <c r="B47" s="92" t="s">
        <v>528</v>
      </c>
      <c r="C47" s="92" t="s">
        <v>1045</v>
      </c>
      <c r="D47" s="210" t="s">
        <v>878</v>
      </c>
      <c r="E47" s="207"/>
      <c r="F47" s="92"/>
      <c r="G47" s="92">
        <v>-63</v>
      </c>
      <c r="H47" s="92"/>
      <c r="I47" s="227"/>
      <c r="J47" s="513"/>
      <c r="K47" s="92"/>
      <c r="L47" s="92"/>
      <c r="M47" s="287"/>
      <c r="N47" s="386" t="s">
        <v>1307</v>
      </c>
      <c r="O47" s="217"/>
    </row>
    <row r="48" spans="1:15" s="42" customFormat="1" x14ac:dyDescent="0.2">
      <c r="A48" s="207" t="s">
        <v>660</v>
      </c>
      <c r="B48" s="81" t="s">
        <v>98</v>
      </c>
      <c r="C48" s="81">
        <v>1998</v>
      </c>
      <c r="D48" s="208" t="s">
        <v>19</v>
      </c>
      <c r="E48" s="207"/>
      <c r="F48" s="81"/>
      <c r="G48" s="81"/>
      <c r="H48" s="81"/>
      <c r="I48" s="218"/>
      <c r="J48" s="156"/>
      <c r="K48" s="81"/>
      <c r="L48" s="81"/>
      <c r="M48" s="287"/>
      <c r="N48" s="386"/>
      <c r="O48" s="217"/>
    </row>
    <row r="49" spans="1:15" s="42" customFormat="1" x14ac:dyDescent="0.2">
      <c r="A49" s="207" t="s">
        <v>479</v>
      </c>
      <c r="B49" s="81" t="s">
        <v>530</v>
      </c>
      <c r="C49" s="81">
        <v>2000</v>
      </c>
      <c r="D49" s="208" t="s">
        <v>481</v>
      </c>
      <c r="E49" s="207"/>
      <c r="F49" s="81"/>
      <c r="G49" s="81"/>
      <c r="H49" s="81">
        <v>-70</v>
      </c>
      <c r="I49" s="218">
        <v>-70</v>
      </c>
      <c r="J49" s="156"/>
      <c r="K49" s="81"/>
      <c r="L49" s="81"/>
      <c r="M49" s="287"/>
      <c r="N49" s="220"/>
      <c r="O49" s="217"/>
    </row>
    <row r="50" spans="1:15" s="42" customFormat="1" x14ac:dyDescent="0.2">
      <c r="A50" s="207" t="s">
        <v>1444</v>
      </c>
      <c r="B50" s="81" t="s">
        <v>1445</v>
      </c>
      <c r="C50" s="81">
        <v>1996</v>
      </c>
      <c r="D50" s="208" t="s">
        <v>474</v>
      </c>
      <c r="E50" s="207"/>
      <c r="F50" s="81"/>
      <c r="G50" s="81"/>
      <c r="H50" s="81">
        <v>-70</v>
      </c>
      <c r="I50" s="218"/>
      <c r="J50" s="156"/>
      <c r="K50" s="81"/>
      <c r="L50" s="81"/>
      <c r="M50" s="287"/>
      <c r="N50" s="220"/>
      <c r="O50" s="217"/>
    </row>
    <row r="51" spans="1:15" s="158" customFormat="1" x14ac:dyDescent="0.2">
      <c r="A51" s="207" t="s">
        <v>198</v>
      </c>
      <c r="B51" s="81" t="s">
        <v>78</v>
      </c>
      <c r="C51" s="81">
        <v>1992</v>
      </c>
      <c r="D51" s="208" t="s">
        <v>58</v>
      </c>
      <c r="E51" s="207"/>
      <c r="F51" s="81"/>
      <c r="G51" s="81"/>
      <c r="H51" s="81"/>
      <c r="I51" s="218"/>
      <c r="J51" s="156"/>
      <c r="K51" s="81"/>
      <c r="L51" s="81"/>
      <c r="M51" s="287"/>
      <c r="O51" s="217"/>
    </row>
    <row r="52" spans="1:15" s="158" customFormat="1" x14ac:dyDescent="0.2">
      <c r="A52" s="207" t="s">
        <v>332</v>
      </c>
      <c r="B52" s="81" t="s">
        <v>333</v>
      </c>
      <c r="C52" s="493" t="s">
        <v>1046</v>
      </c>
      <c r="D52" s="208" t="s">
        <v>713</v>
      </c>
      <c r="E52" s="207"/>
      <c r="F52" s="81">
        <v>-70</v>
      </c>
      <c r="G52" s="735"/>
      <c r="H52" s="81"/>
      <c r="I52" s="218">
        <v>-70</v>
      </c>
      <c r="J52" s="156"/>
      <c r="K52" s="81"/>
      <c r="L52" s="81"/>
      <c r="M52" s="535"/>
      <c r="N52" s="386" t="s">
        <v>1307</v>
      </c>
      <c r="O52" s="217"/>
    </row>
    <row r="53" spans="1:15" s="158" customFormat="1" x14ac:dyDescent="0.2">
      <c r="A53" s="207" t="s">
        <v>322</v>
      </c>
      <c r="B53" s="81" t="s">
        <v>323</v>
      </c>
      <c r="C53" s="493">
        <v>2001</v>
      </c>
      <c r="D53" s="208" t="s">
        <v>1078</v>
      </c>
      <c r="E53" s="207"/>
      <c r="F53" s="81">
        <v>-57</v>
      </c>
      <c r="G53" s="81">
        <v>-57</v>
      </c>
      <c r="H53" s="81"/>
      <c r="I53" s="218"/>
      <c r="J53" s="156"/>
      <c r="K53" s="81"/>
      <c r="L53" s="81"/>
      <c r="M53" s="535"/>
      <c r="N53" s="386" t="s">
        <v>1307</v>
      </c>
      <c r="O53" s="217"/>
    </row>
    <row r="54" spans="1:15" s="42" customFormat="1" x14ac:dyDescent="0.2">
      <c r="A54" s="207" t="s">
        <v>39</v>
      </c>
      <c r="B54" s="81" t="s">
        <v>77</v>
      </c>
      <c r="C54" s="81" t="s">
        <v>150</v>
      </c>
      <c r="D54" s="208" t="s">
        <v>68</v>
      </c>
      <c r="E54" s="207"/>
      <c r="F54" s="166"/>
      <c r="G54" s="166"/>
      <c r="H54" s="166"/>
      <c r="I54" s="811"/>
      <c r="J54" s="799"/>
      <c r="K54" s="166"/>
      <c r="L54" s="166"/>
      <c r="M54" s="79"/>
      <c r="N54" s="219" t="s">
        <v>271</v>
      </c>
      <c r="O54" s="217"/>
    </row>
    <row r="55" spans="1:15" s="31" customFormat="1" x14ac:dyDescent="0.2">
      <c r="A55" s="207" t="s">
        <v>123</v>
      </c>
      <c r="B55" s="81" t="s">
        <v>126</v>
      </c>
      <c r="C55" s="81" t="s">
        <v>383</v>
      </c>
      <c r="D55" s="210" t="s">
        <v>58</v>
      </c>
      <c r="E55" s="211">
        <v>-57</v>
      </c>
      <c r="F55" s="92"/>
      <c r="G55" s="92">
        <v>-57</v>
      </c>
      <c r="H55" s="92"/>
      <c r="I55" s="227"/>
      <c r="J55" s="513"/>
      <c r="K55" s="92"/>
      <c r="L55" s="92"/>
      <c r="M55" s="79"/>
      <c r="N55" s="211"/>
      <c r="O55" s="217"/>
    </row>
    <row r="56" spans="1:15" s="31" customFormat="1" x14ac:dyDescent="0.2">
      <c r="A56" s="207" t="s">
        <v>450</v>
      </c>
      <c r="B56" s="81" t="s">
        <v>451</v>
      </c>
      <c r="C56" s="81" t="s">
        <v>466</v>
      </c>
      <c r="D56" s="210" t="s">
        <v>314</v>
      </c>
      <c r="E56" s="211"/>
      <c r="F56" s="92"/>
      <c r="G56" s="92"/>
      <c r="H56" s="92"/>
      <c r="I56" s="227"/>
      <c r="J56" s="513"/>
      <c r="K56" s="92"/>
      <c r="L56" s="92"/>
      <c r="M56" s="287"/>
      <c r="N56" s="211"/>
      <c r="O56" s="227"/>
    </row>
    <row r="57" spans="1:15" s="31" customFormat="1" x14ac:dyDescent="0.2">
      <c r="A57" s="207" t="s">
        <v>1117</v>
      </c>
      <c r="B57" s="81" t="s">
        <v>1118</v>
      </c>
      <c r="C57" s="81">
        <v>1986</v>
      </c>
      <c r="D57" s="210" t="s">
        <v>314</v>
      </c>
      <c r="E57" s="211"/>
      <c r="F57" s="92"/>
      <c r="G57" s="92"/>
      <c r="H57" s="92"/>
      <c r="I57" s="227"/>
      <c r="J57" s="513"/>
      <c r="K57" s="92"/>
      <c r="L57" s="92"/>
      <c r="M57" s="287"/>
      <c r="N57" s="211"/>
      <c r="O57" s="227"/>
    </row>
    <row r="58" spans="1:15" s="31" customFormat="1" x14ac:dyDescent="0.2">
      <c r="A58" s="207" t="s">
        <v>1446</v>
      </c>
      <c r="B58" s="81" t="s">
        <v>1447</v>
      </c>
      <c r="C58" s="81">
        <v>1996</v>
      </c>
      <c r="D58" s="210" t="s">
        <v>17</v>
      </c>
      <c r="E58" s="211"/>
      <c r="F58" s="92"/>
      <c r="G58" s="736"/>
      <c r="H58" s="92">
        <v>-63</v>
      </c>
      <c r="I58" s="227">
        <v>-63</v>
      </c>
      <c r="J58" s="513"/>
      <c r="K58" s="92"/>
      <c r="L58" s="92"/>
      <c r="M58" s="287"/>
      <c r="N58" s="211"/>
      <c r="O58" s="227"/>
    </row>
    <row r="59" spans="1:15" x14ac:dyDescent="0.2">
      <c r="A59" s="211" t="s">
        <v>644</v>
      </c>
      <c r="B59" s="92" t="s">
        <v>36</v>
      </c>
      <c r="C59" s="92">
        <v>1998</v>
      </c>
      <c r="D59" s="210" t="s">
        <v>252</v>
      </c>
      <c r="E59" s="207"/>
      <c r="F59" s="92"/>
      <c r="G59" s="92"/>
      <c r="H59" s="92"/>
      <c r="I59" s="227"/>
      <c r="J59" s="513"/>
      <c r="K59" s="92"/>
      <c r="L59" s="92"/>
      <c r="M59" s="405"/>
      <c r="N59" s="211"/>
      <c r="O59" s="227"/>
    </row>
    <row r="60" spans="1:15" x14ac:dyDescent="0.2">
      <c r="A60" s="211" t="s">
        <v>231</v>
      </c>
      <c r="B60" s="92" t="s">
        <v>1038</v>
      </c>
      <c r="C60" s="92">
        <v>1988</v>
      </c>
      <c r="D60" s="210" t="s">
        <v>680</v>
      </c>
      <c r="E60" s="207"/>
      <c r="F60" s="92"/>
      <c r="G60" s="92">
        <v>78</v>
      </c>
      <c r="H60" s="92">
        <v>78</v>
      </c>
      <c r="I60" s="227"/>
      <c r="J60" s="513">
        <v>-70</v>
      </c>
      <c r="K60" s="92"/>
      <c r="L60" s="92"/>
      <c r="M60" s="405"/>
      <c r="N60" s="211"/>
      <c r="O60" s="227"/>
    </row>
    <row r="61" spans="1:15" x14ac:dyDescent="0.2">
      <c r="A61" s="211" t="s">
        <v>1448</v>
      </c>
      <c r="B61" s="92" t="s">
        <v>1449</v>
      </c>
      <c r="C61" s="92">
        <v>1996</v>
      </c>
      <c r="D61" s="210" t="s">
        <v>72</v>
      </c>
      <c r="E61" s="207"/>
      <c r="F61" s="92"/>
      <c r="G61" s="92"/>
      <c r="H61" s="92">
        <v>-63</v>
      </c>
      <c r="I61" s="227"/>
      <c r="J61" s="513"/>
      <c r="K61" s="92"/>
      <c r="L61" s="92"/>
      <c r="M61" s="405"/>
      <c r="N61" s="211"/>
      <c r="O61" s="227"/>
    </row>
    <row r="62" spans="1:15" x14ac:dyDescent="0.2">
      <c r="A62" s="207" t="s">
        <v>759</v>
      </c>
      <c r="B62" s="81" t="s">
        <v>760</v>
      </c>
      <c r="C62" s="81">
        <v>1983</v>
      </c>
      <c r="D62" s="208" t="s">
        <v>19</v>
      </c>
      <c r="E62" s="207"/>
      <c r="F62" s="81"/>
      <c r="G62" s="81"/>
      <c r="H62" s="81"/>
      <c r="I62" s="218"/>
      <c r="J62" s="156"/>
      <c r="K62" s="81"/>
      <c r="L62" s="81"/>
      <c r="M62" s="259"/>
      <c r="N62" s="207"/>
      <c r="O62" s="218"/>
    </row>
    <row r="63" spans="1:15" x14ac:dyDescent="0.2">
      <c r="A63" s="207" t="s">
        <v>1450</v>
      </c>
      <c r="B63" s="81" t="s">
        <v>1451</v>
      </c>
      <c r="C63" s="81">
        <v>1984</v>
      </c>
      <c r="D63" s="208" t="s">
        <v>72</v>
      </c>
      <c r="E63" s="207"/>
      <c r="F63" s="81"/>
      <c r="G63" s="81"/>
      <c r="H63" s="81">
        <v>-57</v>
      </c>
      <c r="I63" s="218">
        <v>-57</v>
      </c>
      <c r="J63" s="156"/>
      <c r="K63" s="81" t="s">
        <v>1600</v>
      </c>
      <c r="L63" s="81"/>
      <c r="M63" s="259"/>
      <c r="N63" s="207"/>
      <c r="O63" s="218"/>
    </row>
    <row r="64" spans="1:15" x14ac:dyDescent="0.2">
      <c r="A64" s="211" t="s">
        <v>769</v>
      </c>
      <c r="B64" s="92" t="s">
        <v>770</v>
      </c>
      <c r="C64" s="92">
        <v>1997</v>
      </c>
      <c r="D64" s="210" t="s">
        <v>713</v>
      </c>
      <c r="E64" s="207"/>
      <c r="F64" s="81"/>
      <c r="G64" s="81"/>
      <c r="H64" s="81"/>
      <c r="I64" s="218"/>
      <c r="J64" s="156"/>
      <c r="K64" s="81"/>
      <c r="L64" s="81"/>
      <c r="M64" s="287"/>
      <c r="N64" s="386"/>
      <c r="O64" s="217"/>
    </row>
    <row r="65" spans="1:15" x14ac:dyDescent="0.2">
      <c r="A65" s="211" t="s">
        <v>1440</v>
      </c>
      <c r="B65" s="92" t="s">
        <v>1441</v>
      </c>
      <c r="C65" s="92">
        <v>1998</v>
      </c>
      <c r="D65" s="210" t="s">
        <v>872</v>
      </c>
      <c r="E65" s="207"/>
      <c r="F65" s="81"/>
      <c r="G65" s="81"/>
      <c r="H65" s="81">
        <v>-78</v>
      </c>
      <c r="I65" s="218"/>
      <c r="J65" s="156"/>
      <c r="K65" s="81"/>
      <c r="L65" s="81"/>
      <c r="M65" s="287"/>
      <c r="N65" s="386"/>
      <c r="O65" s="217"/>
    </row>
    <row r="66" spans="1:15" x14ac:dyDescent="0.2">
      <c r="A66" s="211" t="s">
        <v>311</v>
      </c>
      <c r="B66" s="92" t="s">
        <v>312</v>
      </c>
      <c r="C66" s="92">
        <v>1997</v>
      </c>
      <c r="D66" s="210" t="s">
        <v>278</v>
      </c>
      <c r="E66" s="207"/>
      <c r="F66" s="81"/>
      <c r="G66" s="81"/>
      <c r="H66" s="81"/>
      <c r="I66" s="218"/>
      <c r="J66" s="156"/>
      <c r="K66" s="81"/>
      <c r="L66" s="81"/>
      <c r="M66" s="287"/>
      <c r="N66" s="386"/>
      <c r="O66" s="217"/>
    </row>
    <row r="67" spans="1:15" x14ac:dyDescent="0.2">
      <c r="A67" s="211" t="s">
        <v>1047</v>
      </c>
      <c r="B67" s="92" t="s">
        <v>1048</v>
      </c>
      <c r="C67" s="92">
        <v>1996</v>
      </c>
      <c r="D67" s="210" t="s">
        <v>169</v>
      </c>
      <c r="E67" s="207"/>
      <c r="F67" s="81"/>
      <c r="G67" s="81"/>
      <c r="H67" s="81"/>
      <c r="I67" s="218"/>
      <c r="J67" s="156"/>
      <c r="K67" s="81"/>
      <c r="L67" s="81"/>
      <c r="M67" s="287"/>
      <c r="N67" s="386"/>
      <c r="O67" s="217"/>
    </row>
    <row r="68" spans="1:15" x14ac:dyDescent="0.2">
      <c r="A68" s="211" t="s">
        <v>325</v>
      </c>
      <c r="B68" s="92" t="s">
        <v>248</v>
      </c>
      <c r="C68" s="92">
        <v>2001</v>
      </c>
      <c r="D68" s="210" t="s">
        <v>314</v>
      </c>
      <c r="E68" s="207"/>
      <c r="F68" s="81"/>
      <c r="G68" s="81"/>
      <c r="H68" s="81"/>
      <c r="I68" s="218">
        <v>-52</v>
      </c>
      <c r="J68" s="156"/>
      <c r="K68" s="81" t="s">
        <v>1600</v>
      </c>
      <c r="L68" s="81"/>
      <c r="M68" s="287"/>
      <c r="N68" s="386"/>
      <c r="O68" s="217"/>
    </row>
    <row r="69" spans="1:15" x14ac:dyDescent="0.2">
      <c r="A69" s="211" t="s">
        <v>593</v>
      </c>
      <c r="B69" s="92" t="s">
        <v>528</v>
      </c>
      <c r="C69" s="92">
        <v>1990</v>
      </c>
      <c r="D69" s="210" t="s">
        <v>118</v>
      </c>
      <c r="E69" s="207"/>
      <c r="F69" s="81"/>
      <c r="G69" s="81"/>
      <c r="H69" s="81"/>
      <c r="I69" s="218"/>
      <c r="J69" s="156"/>
      <c r="K69" s="81"/>
      <c r="L69" s="81"/>
      <c r="M69" s="287"/>
      <c r="N69" s="386"/>
      <c r="O69" s="217"/>
    </row>
    <row r="70" spans="1:15" x14ac:dyDescent="0.2">
      <c r="A70" s="211" t="s">
        <v>184</v>
      </c>
      <c r="B70" s="92" t="s">
        <v>214</v>
      </c>
      <c r="C70" s="92">
        <v>1998</v>
      </c>
      <c r="D70" s="210" t="s">
        <v>177</v>
      </c>
      <c r="E70" s="808">
        <v>-63</v>
      </c>
      <c r="F70" s="81"/>
      <c r="G70" s="735"/>
      <c r="H70" s="81"/>
      <c r="I70" s="218"/>
      <c r="J70" s="156"/>
      <c r="K70" s="81"/>
      <c r="L70" s="81"/>
      <c r="M70" s="287"/>
      <c r="N70" s="386" t="s">
        <v>1308</v>
      </c>
      <c r="O70" s="217"/>
    </row>
    <row r="71" spans="1:15" x14ac:dyDescent="0.2">
      <c r="A71" s="211" t="s">
        <v>776</v>
      </c>
      <c r="B71" s="92" t="s">
        <v>777</v>
      </c>
      <c r="C71" s="81" t="s">
        <v>990</v>
      </c>
      <c r="D71" s="210" t="s">
        <v>474</v>
      </c>
      <c r="E71" s="207"/>
      <c r="F71" s="81"/>
      <c r="G71" s="81"/>
      <c r="H71" s="81"/>
      <c r="I71" s="218"/>
      <c r="J71" s="156"/>
      <c r="K71" s="81"/>
      <c r="L71" s="81"/>
      <c r="M71" s="287"/>
      <c r="N71" s="386"/>
      <c r="O71" s="217"/>
    </row>
    <row r="72" spans="1:15" x14ac:dyDescent="0.2">
      <c r="A72" s="211" t="s">
        <v>761</v>
      </c>
      <c r="B72" s="92" t="s">
        <v>762</v>
      </c>
      <c r="C72" s="92" t="s">
        <v>782</v>
      </c>
      <c r="D72" s="210" t="s">
        <v>118</v>
      </c>
      <c r="E72" s="207"/>
      <c r="F72" s="81"/>
      <c r="G72" s="81"/>
      <c r="H72" s="81"/>
      <c r="I72" s="218"/>
      <c r="J72" s="156"/>
      <c r="K72" s="81"/>
      <c r="L72" s="81"/>
      <c r="M72" s="287"/>
      <c r="N72" s="386"/>
      <c r="O72" s="217"/>
    </row>
    <row r="73" spans="1:15" x14ac:dyDescent="0.2">
      <c r="A73" s="92" t="s">
        <v>321</v>
      </c>
      <c r="B73" s="92" t="s">
        <v>180</v>
      </c>
      <c r="C73" s="667"/>
      <c r="D73" s="210" t="s">
        <v>252</v>
      </c>
      <c r="E73" s="207"/>
      <c r="F73" s="81"/>
      <c r="G73" s="81">
        <v>-52</v>
      </c>
      <c r="H73" s="81"/>
      <c r="I73" s="218"/>
      <c r="J73" s="156"/>
      <c r="K73" s="81"/>
      <c r="L73" s="81"/>
      <c r="M73" s="287"/>
      <c r="N73" s="386" t="s">
        <v>1307</v>
      </c>
      <c r="O73" s="217"/>
    </row>
    <row r="74" spans="1:15" x14ac:dyDescent="0.2">
      <c r="A74" s="785" t="s">
        <v>767</v>
      </c>
      <c r="B74" s="821" t="s">
        <v>768</v>
      </c>
      <c r="C74" s="81">
        <v>1994</v>
      </c>
      <c r="D74" s="210" t="s">
        <v>17</v>
      </c>
      <c r="E74" s="207"/>
      <c r="F74" s="81"/>
      <c r="G74" s="81">
        <v>-63</v>
      </c>
      <c r="H74" s="81"/>
      <c r="I74" s="218"/>
      <c r="J74" s="156"/>
      <c r="K74" s="81"/>
      <c r="L74" s="81"/>
      <c r="M74" s="287"/>
      <c r="N74" s="386"/>
      <c r="O74" s="217"/>
    </row>
    <row r="75" spans="1:15" x14ac:dyDescent="0.2">
      <c r="A75" s="785" t="s">
        <v>1601</v>
      </c>
      <c r="B75" s="821" t="s">
        <v>1602</v>
      </c>
      <c r="C75" s="81">
        <v>1987</v>
      </c>
      <c r="D75" s="210" t="s">
        <v>679</v>
      </c>
      <c r="E75" s="207"/>
      <c r="F75" s="81"/>
      <c r="G75" s="81"/>
      <c r="H75" s="81"/>
      <c r="I75" s="218"/>
      <c r="J75" s="156"/>
      <c r="K75" s="81" t="s">
        <v>1603</v>
      </c>
      <c r="L75" s="81"/>
      <c r="M75" s="287"/>
      <c r="N75" s="386"/>
      <c r="O75" s="217"/>
    </row>
    <row r="76" spans="1:15" s="18" customFormat="1" x14ac:dyDescent="0.2">
      <c r="A76" s="211" t="s">
        <v>519</v>
      </c>
      <c r="B76" s="92" t="s">
        <v>520</v>
      </c>
      <c r="C76" s="92">
        <v>1976</v>
      </c>
      <c r="D76" s="210" t="s">
        <v>679</v>
      </c>
      <c r="E76" s="207"/>
      <c r="F76" s="81"/>
      <c r="G76" s="81"/>
      <c r="H76" s="81"/>
      <c r="I76" s="218"/>
      <c r="J76" s="156"/>
      <c r="K76" s="81"/>
      <c r="L76" s="81"/>
      <c r="M76" s="287"/>
      <c r="N76" s="386"/>
      <c r="O76" s="217"/>
    </row>
    <row r="77" spans="1:15" s="878" customFormat="1" x14ac:dyDescent="0.2">
      <c r="A77" s="207" t="s">
        <v>272</v>
      </c>
      <c r="B77" s="81" t="s">
        <v>273</v>
      </c>
      <c r="C77" s="81">
        <v>1994</v>
      </c>
      <c r="D77" s="208" t="s">
        <v>40</v>
      </c>
      <c r="E77" s="211">
        <v>-57</v>
      </c>
      <c r="F77" s="92">
        <v>-63</v>
      </c>
      <c r="G77" s="92">
        <v>-57</v>
      </c>
      <c r="H77" s="92">
        <v>-63</v>
      </c>
      <c r="I77" s="227">
        <v>-63</v>
      </c>
      <c r="J77" s="513"/>
      <c r="K77" s="92" t="s">
        <v>1604</v>
      </c>
      <c r="L77" s="92"/>
      <c r="M77" s="79"/>
      <c r="N77" s="211"/>
      <c r="O77" s="227"/>
    </row>
    <row r="78" spans="1:15" s="878" customFormat="1" x14ac:dyDescent="0.2">
      <c r="A78" s="207" t="s">
        <v>281</v>
      </c>
      <c r="B78" s="81" t="s">
        <v>302</v>
      </c>
      <c r="C78" s="81">
        <v>1997</v>
      </c>
      <c r="D78" s="208" t="s">
        <v>58</v>
      </c>
      <c r="E78" s="207">
        <v>-63</v>
      </c>
      <c r="F78" s="81"/>
      <c r="G78" s="81"/>
      <c r="H78" s="81"/>
      <c r="I78" s="218"/>
      <c r="J78" s="156"/>
      <c r="K78" s="81"/>
      <c r="L78" s="81"/>
      <c r="M78" s="79"/>
      <c r="N78" s="207"/>
      <c r="O78" s="217"/>
    </row>
    <row r="79" spans="1:15" s="878" customFormat="1" x14ac:dyDescent="0.2">
      <c r="A79" s="207" t="s">
        <v>1547</v>
      </c>
      <c r="B79" s="81" t="s">
        <v>980</v>
      </c>
      <c r="C79" s="81">
        <v>1996</v>
      </c>
      <c r="D79" s="208" t="s">
        <v>1548</v>
      </c>
      <c r="E79" s="207"/>
      <c r="F79" s="81"/>
      <c r="G79" s="81"/>
      <c r="H79" s="81"/>
      <c r="I79" s="218"/>
      <c r="J79" s="156">
        <v>-70</v>
      </c>
      <c r="K79" s="81">
        <v>-70</v>
      </c>
      <c r="L79" s="81"/>
      <c r="M79" s="259"/>
      <c r="N79" s="207"/>
      <c r="O79" s="217"/>
    </row>
    <row r="80" spans="1:15" s="878" customFormat="1" x14ac:dyDescent="0.2">
      <c r="A80" s="207" t="s">
        <v>1605</v>
      </c>
      <c r="B80" s="81" t="s">
        <v>1606</v>
      </c>
      <c r="C80" s="81">
        <v>1994</v>
      </c>
      <c r="D80" s="208" t="s">
        <v>183</v>
      </c>
      <c r="E80" s="207"/>
      <c r="F80" s="81"/>
      <c r="G80" s="81"/>
      <c r="H80" s="81"/>
      <c r="I80" s="218"/>
      <c r="J80" s="156"/>
      <c r="K80" s="81" t="s">
        <v>1604</v>
      </c>
      <c r="L80" s="81"/>
      <c r="M80" s="259"/>
      <c r="N80" s="207"/>
      <c r="O80" s="217"/>
    </row>
    <row r="81" spans="1:26" s="158" customFormat="1" ht="12.75" customHeight="1" x14ac:dyDescent="0.2">
      <c r="A81" s="786" t="s">
        <v>763</v>
      </c>
      <c r="B81" s="81" t="s">
        <v>764</v>
      </c>
      <c r="C81" s="81">
        <v>1990</v>
      </c>
      <c r="D81" s="208" t="s">
        <v>713</v>
      </c>
      <c r="E81" s="207"/>
      <c r="F81" s="81"/>
      <c r="G81" s="81"/>
      <c r="H81" s="81"/>
      <c r="I81" s="218"/>
      <c r="J81" s="156"/>
      <c r="K81" s="81"/>
      <c r="L81" s="81"/>
      <c r="M81" s="259"/>
      <c r="N81" s="207"/>
      <c r="O81" s="218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s="158" customFormat="1" ht="12.75" customHeight="1" x14ac:dyDescent="0.2">
      <c r="A82" s="786" t="s">
        <v>259</v>
      </c>
      <c r="B82" s="81" t="s">
        <v>326</v>
      </c>
      <c r="C82" s="81">
        <v>2001</v>
      </c>
      <c r="D82" s="208" t="s">
        <v>17</v>
      </c>
      <c r="E82" s="207"/>
      <c r="F82" s="81"/>
      <c r="G82" s="81">
        <v>-63</v>
      </c>
      <c r="H82" s="81"/>
      <c r="I82" s="218"/>
      <c r="J82" s="156"/>
      <c r="K82" s="81"/>
      <c r="L82" s="81"/>
      <c r="M82" s="259"/>
      <c r="N82" s="386" t="s">
        <v>1307</v>
      </c>
      <c r="O82" s="218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s="158" customFormat="1" ht="12.75" customHeight="1" x14ac:dyDescent="0.2">
      <c r="A83" s="786" t="s">
        <v>88</v>
      </c>
      <c r="B83" s="81" t="s">
        <v>1142</v>
      </c>
      <c r="C83" s="81">
        <v>1970</v>
      </c>
      <c r="D83" s="208" t="s">
        <v>286</v>
      </c>
      <c r="E83" s="207"/>
      <c r="F83" s="81"/>
      <c r="G83" s="81"/>
      <c r="H83" s="81"/>
      <c r="I83" s="218"/>
      <c r="J83" s="156"/>
      <c r="K83" s="81"/>
      <c r="L83" s="81"/>
      <c r="M83" s="259"/>
      <c r="N83" s="207"/>
      <c r="O83" s="218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s="158" customFormat="1" ht="12.75" customHeight="1" x14ac:dyDescent="0.2">
      <c r="A84" s="786" t="s">
        <v>1331</v>
      </c>
      <c r="B84" s="81" t="s">
        <v>1516</v>
      </c>
      <c r="C84" s="81">
        <v>1992</v>
      </c>
      <c r="D84" s="208" t="s">
        <v>699</v>
      </c>
      <c r="E84" s="207"/>
      <c r="F84" s="81"/>
      <c r="G84" s="81"/>
      <c r="H84" s="81"/>
      <c r="I84" s="218">
        <v>-70</v>
      </c>
      <c r="J84" s="156">
        <v>-70</v>
      </c>
      <c r="K84" s="81" t="s">
        <v>1604</v>
      </c>
      <c r="L84" s="81"/>
      <c r="M84" s="259"/>
      <c r="N84" s="207"/>
      <c r="O84" s="218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s="158" customFormat="1" ht="12.75" customHeight="1" x14ac:dyDescent="0.2">
      <c r="A85" s="207" t="s">
        <v>250</v>
      </c>
      <c r="B85" s="81" t="s">
        <v>251</v>
      </c>
      <c r="C85" s="81" t="s">
        <v>521</v>
      </c>
      <c r="D85" s="208" t="s">
        <v>252</v>
      </c>
      <c r="E85" s="207">
        <v>-63</v>
      </c>
      <c r="F85" s="81"/>
      <c r="G85" s="81">
        <v>-63</v>
      </c>
      <c r="H85" s="81"/>
      <c r="I85" s="218"/>
      <c r="J85" s="156"/>
      <c r="K85" s="81"/>
      <c r="L85" s="81"/>
      <c r="M85" s="79"/>
      <c r="N85" s="386"/>
      <c r="O85" s="217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31" customFormat="1" x14ac:dyDescent="0.2">
      <c r="A86" s="207" t="s">
        <v>765</v>
      </c>
      <c r="B86" s="81" t="s">
        <v>766</v>
      </c>
      <c r="C86" s="81">
        <v>1977</v>
      </c>
      <c r="D86" s="208" t="s">
        <v>472</v>
      </c>
      <c r="E86" s="207"/>
      <c r="F86" s="81"/>
      <c r="G86" s="81"/>
      <c r="H86" s="81"/>
      <c r="I86" s="218"/>
      <c r="J86" s="156"/>
      <c r="K86" s="81"/>
      <c r="L86" s="81"/>
      <c r="M86" s="287"/>
      <c r="N86" s="386"/>
      <c r="O86" s="217"/>
    </row>
    <row r="87" spans="1:26" s="31" customFormat="1" x14ac:dyDescent="0.2">
      <c r="A87" s="207" t="s">
        <v>204</v>
      </c>
      <c r="B87" s="81" t="s">
        <v>473</v>
      </c>
      <c r="C87" s="81">
        <v>1999</v>
      </c>
      <c r="D87" s="210" t="s">
        <v>19</v>
      </c>
      <c r="E87" s="808">
        <v>-57</v>
      </c>
      <c r="F87" s="92"/>
      <c r="G87" s="92">
        <v>-57</v>
      </c>
      <c r="H87" s="92"/>
      <c r="I87" s="227"/>
      <c r="J87" s="513"/>
      <c r="K87" s="92"/>
      <c r="L87" s="92"/>
      <c r="M87" s="287"/>
      <c r="N87" s="386" t="s">
        <v>1308</v>
      </c>
      <c r="O87" s="217"/>
    </row>
    <row r="88" spans="1:26" s="31" customFormat="1" x14ac:dyDescent="0.2">
      <c r="A88" s="207" t="s">
        <v>204</v>
      </c>
      <c r="B88" s="81" t="s">
        <v>1443</v>
      </c>
      <c r="C88" s="81">
        <v>1997</v>
      </c>
      <c r="D88" s="210" t="s">
        <v>19</v>
      </c>
      <c r="E88" s="207"/>
      <c r="F88" s="92"/>
      <c r="G88" s="92"/>
      <c r="H88" s="92">
        <v>-70</v>
      </c>
      <c r="I88" s="227"/>
      <c r="J88" s="513"/>
      <c r="K88" s="92"/>
      <c r="L88" s="92"/>
      <c r="M88" s="535"/>
      <c r="N88" s="386"/>
      <c r="O88" s="217"/>
    </row>
    <row r="89" spans="1:26" s="42" customFormat="1" x14ac:dyDescent="0.2">
      <c r="A89" s="207" t="s">
        <v>131</v>
      </c>
      <c r="B89" s="81" t="s">
        <v>98</v>
      </c>
      <c r="C89" s="81">
        <v>1998</v>
      </c>
      <c r="D89" s="210" t="s">
        <v>34</v>
      </c>
      <c r="E89" s="211">
        <v>-70</v>
      </c>
      <c r="F89" s="92"/>
      <c r="G89" s="92">
        <v>-63</v>
      </c>
      <c r="H89" s="92"/>
      <c r="I89" s="227"/>
      <c r="J89" s="513"/>
      <c r="K89" s="92"/>
      <c r="L89" s="92"/>
      <c r="M89" s="535"/>
      <c r="N89" s="211"/>
      <c r="O89" s="217"/>
    </row>
    <row r="90" spans="1:26" s="42" customFormat="1" x14ac:dyDescent="0.2">
      <c r="A90" s="207" t="s">
        <v>171</v>
      </c>
      <c r="B90" s="81" t="s">
        <v>202</v>
      </c>
      <c r="C90" s="81" t="s">
        <v>203</v>
      </c>
      <c r="D90" s="208" t="s">
        <v>23</v>
      </c>
      <c r="E90" s="808">
        <v>-70</v>
      </c>
      <c r="F90" s="81"/>
      <c r="G90" s="81"/>
      <c r="H90" s="81"/>
      <c r="I90" s="218"/>
      <c r="J90" s="156"/>
      <c r="K90" s="81"/>
      <c r="L90" s="81"/>
      <c r="M90" s="79"/>
      <c r="N90" s="533"/>
      <c r="O90" s="217"/>
    </row>
    <row r="91" spans="1:26" s="42" customFormat="1" x14ac:dyDescent="0.2">
      <c r="A91" s="207" t="s">
        <v>171</v>
      </c>
      <c r="B91" s="81" t="s">
        <v>1310</v>
      </c>
      <c r="C91" s="370"/>
      <c r="D91" s="208" t="s">
        <v>23</v>
      </c>
      <c r="E91" s="808" t="s">
        <v>1312</v>
      </c>
      <c r="F91" s="81"/>
      <c r="G91" s="81"/>
      <c r="H91" s="81"/>
      <c r="I91" s="218"/>
      <c r="J91" s="156"/>
      <c r="K91" s="81"/>
      <c r="L91" s="81"/>
      <c r="M91" s="514"/>
      <c r="N91" s="533"/>
      <c r="O91" s="217"/>
    </row>
    <row r="92" spans="1:26" x14ac:dyDescent="0.2">
      <c r="A92" s="207" t="s">
        <v>669</v>
      </c>
      <c r="B92" s="81" t="s">
        <v>213</v>
      </c>
      <c r="C92" s="81">
        <v>1998</v>
      </c>
      <c r="D92" s="208" t="s">
        <v>68</v>
      </c>
      <c r="E92" s="207">
        <v>-57</v>
      </c>
      <c r="F92" s="81"/>
      <c r="G92" s="81">
        <v>-57</v>
      </c>
      <c r="H92" s="81"/>
      <c r="I92" s="218"/>
      <c r="J92" s="156"/>
      <c r="K92" s="81"/>
      <c r="L92" s="81"/>
      <c r="M92" s="514"/>
      <c r="N92" s="386" t="s">
        <v>1308</v>
      </c>
      <c r="O92" s="217"/>
    </row>
    <row r="93" spans="1:26" s="31" customFormat="1" x14ac:dyDescent="0.2">
      <c r="A93" s="211" t="s">
        <v>14</v>
      </c>
      <c r="B93" s="92" t="s">
        <v>81</v>
      </c>
      <c r="C93" s="92">
        <v>1993</v>
      </c>
      <c r="D93" s="210" t="s">
        <v>15</v>
      </c>
      <c r="E93" s="207"/>
      <c r="F93" s="81"/>
      <c r="G93" s="81">
        <v>-70</v>
      </c>
      <c r="H93" s="81"/>
      <c r="I93" s="218"/>
      <c r="J93" s="156"/>
      <c r="K93" s="81"/>
      <c r="L93" s="81"/>
      <c r="M93" s="79"/>
      <c r="N93" s="386" t="s">
        <v>1308</v>
      </c>
      <c r="O93" s="217"/>
    </row>
    <row r="94" spans="1:26" s="42" customFormat="1" x14ac:dyDescent="0.2">
      <c r="A94" s="207" t="s">
        <v>591</v>
      </c>
      <c r="B94" s="81" t="s">
        <v>476</v>
      </c>
      <c r="C94" s="81">
        <v>1991</v>
      </c>
      <c r="D94" s="208" t="s">
        <v>592</v>
      </c>
      <c r="E94" s="207"/>
      <c r="F94" s="81"/>
      <c r="G94" s="81"/>
      <c r="H94" s="81"/>
      <c r="I94" s="218"/>
      <c r="J94" s="156"/>
      <c r="K94" s="81"/>
      <c r="L94" s="165"/>
      <c r="M94" s="287"/>
      <c r="N94" s="385"/>
      <c r="O94" s="217"/>
    </row>
    <row r="95" spans="1:26" s="42" customFormat="1" x14ac:dyDescent="0.2">
      <c r="A95" s="207" t="s">
        <v>475</v>
      </c>
      <c r="B95" s="81" t="s">
        <v>476</v>
      </c>
      <c r="C95" s="81">
        <v>2002</v>
      </c>
      <c r="D95" s="208" t="s">
        <v>477</v>
      </c>
      <c r="E95" s="207"/>
      <c r="F95" s="81">
        <v>-57</v>
      </c>
      <c r="G95" s="81"/>
      <c r="H95" s="81">
        <v>-57</v>
      </c>
      <c r="I95" s="218">
        <v>-57</v>
      </c>
      <c r="J95" s="156"/>
      <c r="K95" s="81"/>
      <c r="L95" s="165"/>
      <c r="M95" s="287"/>
      <c r="N95" s="385"/>
      <c r="O95" s="217"/>
    </row>
    <row r="96" spans="1:26" x14ac:dyDescent="0.2">
      <c r="A96" s="207" t="s">
        <v>125</v>
      </c>
      <c r="B96" s="81" t="s">
        <v>422</v>
      </c>
      <c r="C96" s="81">
        <v>1995</v>
      </c>
      <c r="D96" s="208" t="s">
        <v>13</v>
      </c>
      <c r="E96" s="207"/>
      <c r="F96" s="81"/>
      <c r="G96" s="81"/>
      <c r="H96" s="81"/>
      <c r="I96" s="218"/>
      <c r="J96" s="156"/>
      <c r="K96" s="81"/>
      <c r="L96" s="165"/>
      <c r="M96" s="287"/>
      <c r="N96" s="385"/>
      <c r="O96" s="217"/>
    </row>
    <row r="97" spans="1:15" x14ac:dyDescent="0.2">
      <c r="A97" s="222" t="s">
        <v>125</v>
      </c>
      <c r="B97" s="169" t="s">
        <v>273</v>
      </c>
      <c r="C97" s="169">
        <v>2001</v>
      </c>
      <c r="D97" s="223" t="s">
        <v>713</v>
      </c>
      <c r="E97" s="207"/>
      <c r="F97" s="81"/>
      <c r="G97" s="81"/>
      <c r="H97" s="81"/>
      <c r="I97" s="218"/>
      <c r="J97" s="156">
        <v>-70</v>
      </c>
      <c r="K97" s="81"/>
      <c r="L97" s="165"/>
      <c r="M97" s="287"/>
      <c r="N97" s="385"/>
      <c r="O97" s="217"/>
    </row>
    <row r="98" spans="1:15" x14ac:dyDescent="0.2">
      <c r="A98" s="222" t="s">
        <v>125</v>
      </c>
      <c r="B98" s="169" t="s">
        <v>469</v>
      </c>
      <c r="C98" s="169" t="s">
        <v>1044</v>
      </c>
      <c r="D98" s="223" t="s">
        <v>99</v>
      </c>
      <c r="E98" s="207"/>
      <c r="F98" s="81"/>
      <c r="G98" s="81">
        <v>-52</v>
      </c>
      <c r="H98" s="81"/>
      <c r="I98" s="218"/>
      <c r="J98" s="156"/>
      <c r="K98" s="81"/>
      <c r="L98" s="165"/>
      <c r="M98" s="287"/>
      <c r="N98" s="386" t="s">
        <v>1308</v>
      </c>
      <c r="O98" s="217"/>
    </row>
    <row r="99" spans="1:15" x14ac:dyDescent="0.2">
      <c r="A99" s="222" t="s">
        <v>1115</v>
      </c>
      <c r="B99" s="169" t="s">
        <v>1116</v>
      </c>
      <c r="C99" s="169">
        <v>1977</v>
      </c>
      <c r="D99" s="223" t="s">
        <v>18</v>
      </c>
      <c r="E99" s="207"/>
      <c r="F99" s="81"/>
      <c r="G99" s="81"/>
      <c r="H99" s="81"/>
      <c r="I99" s="218"/>
      <c r="J99" s="156"/>
      <c r="K99" s="81"/>
      <c r="L99" s="165"/>
      <c r="M99" s="287"/>
      <c r="N99" s="385"/>
      <c r="O99" s="217"/>
    </row>
    <row r="100" spans="1:15" x14ac:dyDescent="0.2">
      <c r="A100" s="222" t="s">
        <v>132</v>
      </c>
      <c r="B100" s="169" t="s">
        <v>611</v>
      </c>
      <c r="C100" s="169">
        <v>2000</v>
      </c>
      <c r="D100" s="223" t="s">
        <v>58</v>
      </c>
      <c r="E100" s="207"/>
      <c r="F100" s="81">
        <v>-48</v>
      </c>
      <c r="G100" s="81">
        <v>-48</v>
      </c>
      <c r="H100" s="81">
        <v>-57</v>
      </c>
      <c r="I100" s="218"/>
      <c r="J100" s="156"/>
      <c r="K100" s="81"/>
      <c r="L100" s="165"/>
      <c r="M100" s="535"/>
      <c r="N100" s="385"/>
      <c r="O100" s="217"/>
    </row>
    <row r="101" spans="1:15" s="42" customFormat="1" x14ac:dyDescent="0.2">
      <c r="A101" s="222" t="s">
        <v>358</v>
      </c>
      <c r="B101" s="169" t="s">
        <v>359</v>
      </c>
      <c r="C101" s="169" t="s">
        <v>148</v>
      </c>
      <c r="D101" s="223" t="s">
        <v>17</v>
      </c>
      <c r="E101" s="207"/>
      <c r="F101" s="81"/>
      <c r="G101" s="81"/>
      <c r="H101" s="81"/>
      <c r="I101" s="218"/>
      <c r="J101" s="156"/>
      <c r="K101" s="81"/>
      <c r="L101" s="81"/>
      <c r="M101" s="79"/>
      <c r="N101" s="533"/>
      <c r="O101" s="217"/>
    </row>
    <row r="102" spans="1:15" s="42" customFormat="1" x14ac:dyDescent="0.2">
      <c r="A102" s="222" t="s">
        <v>319</v>
      </c>
      <c r="B102" s="169" t="s">
        <v>1219</v>
      </c>
      <c r="C102" s="659"/>
      <c r="D102" s="223" t="s">
        <v>58</v>
      </c>
      <c r="E102" s="207"/>
      <c r="F102" s="81">
        <v>-48</v>
      </c>
      <c r="G102" s="81">
        <v>-44</v>
      </c>
      <c r="H102" s="81"/>
      <c r="I102" s="218"/>
      <c r="J102" s="156"/>
      <c r="K102" s="81"/>
      <c r="L102" s="81"/>
      <c r="M102" s="259"/>
      <c r="N102" s="533"/>
      <c r="O102" s="217"/>
    </row>
    <row r="103" spans="1:15" s="42" customFormat="1" x14ac:dyDescent="0.2">
      <c r="A103" s="222" t="s">
        <v>785</v>
      </c>
      <c r="B103" s="169" t="s">
        <v>999</v>
      </c>
      <c r="C103" s="169">
        <v>2001</v>
      </c>
      <c r="D103" s="223" t="s">
        <v>58</v>
      </c>
      <c r="E103" s="207"/>
      <c r="F103" s="81"/>
      <c r="G103" s="81">
        <v>-78</v>
      </c>
      <c r="H103" s="81"/>
      <c r="I103" s="218"/>
      <c r="J103" s="156"/>
      <c r="K103" s="81"/>
      <c r="L103" s="81"/>
      <c r="M103" s="259"/>
      <c r="N103" s="386" t="s">
        <v>1307</v>
      </c>
      <c r="O103" s="217"/>
    </row>
    <row r="104" spans="1:15" x14ac:dyDescent="0.2">
      <c r="A104" s="216" t="s">
        <v>585</v>
      </c>
      <c r="B104" s="160" t="s">
        <v>586</v>
      </c>
      <c r="C104" s="160">
        <v>1998</v>
      </c>
      <c r="D104" s="250" t="s">
        <v>158</v>
      </c>
      <c r="E104" s="207"/>
      <c r="F104" s="163"/>
      <c r="G104" s="163"/>
      <c r="H104" s="163"/>
      <c r="I104" s="812"/>
      <c r="J104" s="800"/>
      <c r="K104" s="163"/>
      <c r="L104" s="88"/>
      <c r="M104" s="561"/>
      <c r="N104" s="207"/>
      <c r="O104" s="217"/>
    </row>
    <row r="105" spans="1:15" x14ac:dyDescent="0.2">
      <c r="A105" s="216" t="s">
        <v>30</v>
      </c>
      <c r="B105" s="160" t="s">
        <v>213</v>
      </c>
      <c r="C105" s="160">
        <v>1981</v>
      </c>
      <c r="D105" s="250" t="s">
        <v>18</v>
      </c>
      <c r="E105" s="207"/>
      <c r="F105" s="163"/>
      <c r="G105" s="163"/>
      <c r="H105" s="163"/>
      <c r="I105" s="812">
        <v>-70</v>
      </c>
      <c r="J105" s="800"/>
      <c r="K105" s="163"/>
      <c r="L105" s="88"/>
      <c r="M105" s="561"/>
      <c r="N105" s="156"/>
      <c r="O105" s="523"/>
    </row>
    <row r="106" spans="1:15" x14ac:dyDescent="0.2">
      <c r="A106" s="207" t="s">
        <v>28</v>
      </c>
      <c r="B106" s="81" t="s">
        <v>293</v>
      </c>
      <c r="C106" s="81">
        <v>1990</v>
      </c>
      <c r="D106" s="210" t="s">
        <v>158</v>
      </c>
      <c r="E106" s="207"/>
      <c r="F106" s="81"/>
      <c r="G106" s="81"/>
      <c r="H106" s="81"/>
      <c r="I106" s="218"/>
      <c r="J106" s="156"/>
      <c r="K106" s="81"/>
      <c r="L106" s="81"/>
      <c r="M106" s="79"/>
      <c r="N106" s="95" t="s">
        <v>271</v>
      </c>
      <c r="O106" s="164"/>
    </row>
    <row r="107" spans="1:15" ht="13.5" thickBot="1" x14ac:dyDescent="0.25">
      <c r="A107" s="679" t="s">
        <v>1514</v>
      </c>
      <c r="B107" s="680" t="s">
        <v>1515</v>
      </c>
      <c r="C107" s="793">
        <v>1990</v>
      </c>
      <c r="D107" s="681" t="s">
        <v>679</v>
      </c>
      <c r="E107" s="813"/>
      <c r="F107" s="793"/>
      <c r="G107" s="793"/>
      <c r="H107" s="793"/>
      <c r="I107" s="814">
        <v>-63</v>
      </c>
      <c r="J107" s="789"/>
      <c r="K107" s="569"/>
      <c r="L107" s="569"/>
      <c r="M107" s="569"/>
      <c r="N107" s="569"/>
      <c r="O107" s="788"/>
    </row>
  </sheetData>
  <autoFilter ref="A19:Z107"/>
  <mergeCells count="8">
    <mergeCell ref="E16:N16"/>
    <mergeCell ref="N18:O18"/>
    <mergeCell ref="A1:N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7</vt:i4>
      </vt:variant>
    </vt:vector>
  </HeadingPairs>
  <TitlesOfParts>
    <vt:vector size="20" baseType="lpstr">
      <vt:lpstr>Minime-F U14</vt:lpstr>
      <vt:lpstr>Minime-M U14</vt:lpstr>
      <vt:lpstr>Juvenile-F U16</vt:lpstr>
      <vt:lpstr>Juvenile-M U16</vt:lpstr>
      <vt:lpstr>Cadet-F U18</vt:lpstr>
      <vt:lpstr>Cadet-M U18</vt:lpstr>
      <vt:lpstr>Junior-F U21</vt:lpstr>
      <vt:lpstr>Junior-M U21</vt:lpstr>
      <vt:lpstr>Senior-F</vt:lpstr>
      <vt:lpstr>Senior-M</vt:lpstr>
      <vt:lpstr>Vétéran-F</vt:lpstr>
      <vt:lpstr>Vétéran-M</vt:lpstr>
      <vt:lpstr>Feuil1</vt:lpstr>
      <vt:lpstr>'Cadet-F U18'!Zone_d_impression</vt:lpstr>
      <vt:lpstr>'Cadet-M U18'!Zone_d_impression</vt:lpstr>
      <vt:lpstr>'Junior-F U21'!Zone_d_impression</vt:lpstr>
      <vt:lpstr>'Juvenile-F U16'!Zone_d_impression</vt:lpstr>
      <vt:lpstr>'Juvenile-M U16'!Zone_d_impression</vt:lpstr>
      <vt:lpstr>'Minime-F U14'!Zone_d_impression</vt:lpstr>
      <vt:lpstr>'Minime-M U14'!Zone_d_impression</vt:lpstr>
    </vt:vector>
  </TitlesOfParts>
  <Company>RLQ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alepine</dc:creator>
  <cp:lastModifiedBy>Jessika Therrien</cp:lastModifiedBy>
  <cp:lastPrinted>2017-11-03T00:15:17Z</cp:lastPrinted>
  <dcterms:created xsi:type="dcterms:W3CDTF">2005-01-14T14:42:00Z</dcterms:created>
  <dcterms:modified xsi:type="dcterms:W3CDTF">2018-03-16T20:12:22Z</dcterms:modified>
</cp:coreProperties>
</file>